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hn05\Desktop\"/>
    </mc:Choice>
  </mc:AlternateContent>
  <xr:revisionPtr revIDLastSave="0" documentId="8_{44F7A399-CF22-4716-A48F-6765141D06BF}" xr6:coauthVersionLast="47" xr6:coauthVersionMax="47" xr10:uidLastSave="{00000000-0000-0000-0000-000000000000}"/>
  <bookViews>
    <workbookView xWindow="280" yWindow="610" windowWidth="18920" windowHeight="9470" xr2:uid="{6E5FB5A3-74EA-4AFF-BFAA-8EC6E9728087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0" i="1" l="1"/>
  <c r="I300" i="1"/>
  <c r="H300" i="1"/>
  <c r="G300" i="1"/>
  <c r="F300" i="1"/>
  <c r="E300" i="1"/>
  <c r="D300" i="1"/>
  <c r="C300" i="1"/>
  <c r="B300" i="1"/>
  <c r="A300" i="1"/>
  <c r="J299" i="1"/>
  <c r="I299" i="1"/>
  <c r="H299" i="1"/>
  <c r="G299" i="1"/>
  <c r="F299" i="1"/>
  <c r="E299" i="1"/>
  <c r="D299" i="1"/>
  <c r="C299" i="1"/>
  <c r="B299" i="1"/>
  <c r="A299" i="1"/>
  <c r="J298" i="1"/>
  <c r="I298" i="1"/>
  <c r="H298" i="1"/>
  <c r="G298" i="1"/>
  <c r="F298" i="1"/>
  <c r="E298" i="1"/>
  <c r="D298" i="1"/>
  <c r="C298" i="1"/>
  <c r="B298" i="1"/>
  <c r="A298" i="1"/>
  <c r="J297" i="1"/>
  <c r="I297" i="1"/>
  <c r="H297" i="1"/>
  <c r="G297" i="1"/>
  <c r="F297" i="1"/>
  <c r="E297" i="1"/>
  <c r="D297" i="1"/>
  <c r="C297" i="1"/>
  <c r="B297" i="1"/>
  <c r="A297" i="1"/>
  <c r="J296" i="1"/>
  <c r="I296" i="1"/>
  <c r="H296" i="1"/>
  <c r="G296" i="1"/>
  <c r="F296" i="1"/>
  <c r="E296" i="1"/>
  <c r="D296" i="1"/>
  <c r="C296" i="1"/>
  <c r="B296" i="1"/>
  <c r="A296" i="1"/>
  <c r="J295" i="1"/>
  <c r="I295" i="1"/>
  <c r="H295" i="1"/>
  <c r="G295" i="1"/>
  <c r="F295" i="1"/>
  <c r="E295" i="1"/>
  <c r="D295" i="1"/>
  <c r="C295" i="1"/>
  <c r="B295" i="1"/>
  <c r="A295" i="1"/>
  <c r="J294" i="1"/>
  <c r="I294" i="1"/>
  <c r="H294" i="1"/>
  <c r="G294" i="1"/>
  <c r="F294" i="1"/>
  <c r="E294" i="1"/>
  <c r="D294" i="1"/>
  <c r="C294" i="1"/>
  <c r="B294" i="1"/>
  <c r="A294" i="1"/>
  <c r="J293" i="1"/>
  <c r="I293" i="1"/>
  <c r="H293" i="1"/>
  <c r="G293" i="1"/>
  <c r="F293" i="1"/>
  <c r="E293" i="1"/>
  <c r="D293" i="1"/>
  <c r="C293" i="1"/>
  <c r="B293" i="1"/>
  <c r="A293" i="1"/>
  <c r="J292" i="1"/>
  <c r="I292" i="1"/>
  <c r="H292" i="1"/>
  <c r="G292" i="1"/>
  <c r="F292" i="1"/>
  <c r="E292" i="1"/>
  <c r="D292" i="1"/>
  <c r="C292" i="1"/>
  <c r="B292" i="1"/>
  <c r="A292" i="1"/>
  <c r="J291" i="1"/>
  <c r="I291" i="1"/>
  <c r="H291" i="1"/>
  <c r="G291" i="1"/>
  <c r="F291" i="1"/>
  <c r="E291" i="1"/>
  <c r="D291" i="1"/>
  <c r="C291" i="1"/>
  <c r="B291" i="1"/>
  <c r="A291" i="1"/>
  <c r="J290" i="1"/>
  <c r="I290" i="1"/>
  <c r="H290" i="1"/>
  <c r="G290" i="1"/>
  <c r="F290" i="1"/>
  <c r="E290" i="1"/>
  <c r="D290" i="1"/>
  <c r="C290" i="1"/>
  <c r="B290" i="1"/>
  <c r="A290" i="1"/>
  <c r="J289" i="1"/>
  <c r="I289" i="1"/>
  <c r="H289" i="1"/>
  <c r="G289" i="1"/>
  <c r="F289" i="1"/>
  <c r="E289" i="1"/>
  <c r="D289" i="1"/>
  <c r="C289" i="1"/>
  <c r="B289" i="1"/>
  <c r="A289" i="1"/>
  <c r="J288" i="1"/>
  <c r="I288" i="1"/>
  <c r="H288" i="1"/>
  <c r="G288" i="1"/>
  <c r="F288" i="1"/>
  <c r="E288" i="1"/>
  <c r="D288" i="1"/>
  <c r="C288" i="1"/>
  <c r="B288" i="1"/>
  <c r="A288" i="1"/>
  <c r="J287" i="1"/>
  <c r="I287" i="1"/>
  <c r="H287" i="1"/>
  <c r="G287" i="1"/>
  <c r="F287" i="1"/>
  <c r="E287" i="1"/>
  <c r="D287" i="1"/>
  <c r="C287" i="1"/>
  <c r="B287" i="1"/>
  <c r="A287" i="1"/>
  <c r="I286" i="1"/>
  <c r="H286" i="1"/>
  <c r="G286" i="1"/>
  <c r="F286" i="1"/>
  <c r="E286" i="1"/>
  <c r="D286" i="1"/>
  <c r="C286" i="1"/>
  <c r="B286" i="1"/>
  <c r="A286" i="1"/>
  <c r="J285" i="1"/>
  <c r="I285" i="1"/>
  <c r="H285" i="1"/>
  <c r="G285" i="1"/>
  <c r="F285" i="1"/>
  <c r="E285" i="1"/>
  <c r="D285" i="1"/>
  <c r="C285" i="1"/>
  <c r="B285" i="1"/>
  <c r="A285" i="1"/>
  <c r="J284" i="1"/>
  <c r="I284" i="1"/>
  <c r="H284" i="1"/>
  <c r="G284" i="1"/>
  <c r="F284" i="1"/>
  <c r="E284" i="1"/>
  <c r="D284" i="1"/>
  <c r="C284" i="1"/>
  <c r="B284" i="1"/>
  <c r="A284" i="1"/>
  <c r="J283" i="1"/>
  <c r="I283" i="1"/>
  <c r="H283" i="1"/>
  <c r="G283" i="1"/>
  <c r="F283" i="1"/>
  <c r="E283" i="1"/>
  <c r="D283" i="1"/>
  <c r="C283" i="1"/>
  <c r="B283" i="1"/>
  <c r="A283" i="1"/>
  <c r="J282" i="1"/>
  <c r="I282" i="1"/>
  <c r="H282" i="1"/>
  <c r="G282" i="1"/>
  <c r="F282" i="1"/>
  <c r="E282" i="1"/>
  <c r="D282" i="1"/>
  <c r="C282" i="1"/>
  <c r="B282" i="1"/>
  <c r="A282" i="1"/>
  <c r="J281" i="1"/>
  <c r="I281" i="1"/>
  <c r="H281" i="1"/>
  <c r="G281" i="1"/>
  <c r="F281" i="1"/>
  <c r="E281" i="1"/>
  <c r="D281" i="1"/>
  <c r="C281" i="1"/>
  <c r="B281" i="1"/>
  <c r="A281" i="1"/>
  <c r="J280" i="1"/>
  <c r="I280" i="1"/>
  <c r="H280" i="1"/>
  <c r="G280" i="1"/>
  <c r="F280" i="1"/>
  <c r="E280" i="1"/>
  <c r="D280" i="1"/>
  <c r="C280" i="1"/>
  <c r="B280" i="1"/>
  <c r="A280" i="1"/>
  <c r="J279" i="1"/>
  <c r="I279" i="1"/>
  <c r="H279" i="1"/>
  <c r="G279" i="1"/>
  <c r="F279" i="1"/>
  <c r="E279" i="1"/>
  <c r="D279" i="1"/>
  <c r="C279" i="1"/>
  <c r="B279" i="1"/>
  <c r="A279" i="1"/>
  <c r="J278" i="1"/>
  <c r="I278" i="1"/>
  <c r="H278" i="1"/>
  <c r="G278" i="1"/>
  <c r="F278" i="1"/>
  <c r="E278" i="1"/>
  <c r="D278" i="1"/>
  <c r="C278" i="1"/>
  <c r="B278" i="1"/>
  <c r="A278" i="1"/>
  <c r="J277" i="1"/>
  <c r="I277" i="1"/>
  <c r="H277" i="1"/>
  <c r="G277" i="1"/>
  <c r="F277" i="1"/>
  <c r="E277" i="1"/>
  <c r="D277" i="1"/>
  <c r="C277" i="1"/>
  <c r="B277" i="1"/>
  <c r="A277" i="1"/>
  <c r="J276" i="1"/>
  <c r="I276" i="1"/>
  <c r="H276" i="1"/>
  <c r="G276" i="1"/>
  <c r="F276" i="1"/>
  <c r="E276" i="1"/>
  <c r="D276" i="1"/>
  <c r="C276" i="1"/>
  <c r="B276" i="1"/>
  <c r="A276" i="1"/>
  <c r="J275" i="1"/>
  <c r="I275" i="1"/>
  <c r="H275" i="1"/>
  <c r="G275" i="1"/>
  <c r="F275" i="1"/>
  <c r="E275" i="1"/>
  <c r="D275" i="1"/>
  <c r="C275" i="1"/>
  <c r="B275" i="1"/>
  <c r="A275" i="1"/>
  <c r="J274" i="1"/>
  <c r="I274" i="1"/>
  <c r="H274" i="1"/>
  <c r="G274" i="1"/>
  <c r="F274" i="1"/>
  <c r="E274" i="1"/>
  <c r="D274" i="1"/>
  <c r="C274" i="1"/>
  <c r="B274" i="1"/>
  <c r="A274" i="1"/>
  <c r="J273" i="1"/>
  <c r="I273" i="1"/>
  <c r="H273" i="1"/>
  <c r="G273" i="1"/>
  <c r="F273" i="1"/>
  <c r="E273" i="1"/>
  <c r="D273" i="1"/>
  <c r="C273" i="1"/>
  <c r="B273" i="1"/>
  <c r="A273" i="1"/>
  <c r="J272" i="1"/>
  <c r="I272" i="1"/>
  <c r="H272" i="1"/>
  <c r="G272" i="1"/>
  <c r="F272" i="1"/>
  <c r="E272" i="1"/>
  <c r="D272" i="1"/>
  <c r="C272" i="1"/>
  <c r="B272" i="1"/>
  <c r="A272" i="1"/>
  <c r="J271" i="1"/>
  <c r="I271" i="1"/>
  <c r="H271" i="1"/>
  <c r="G271" i="1"/>
  <c r="F271" i="1"/>
  <c r="E271" i="1"/>
  <c r="D271" i="1"/>
  <c r="C271" i="1"/>
  <c r="B271" i="1"/>
  <c r="A271" i="1"/>
  <c r="J270" i="1"/>
  <c r="I270" i="1"/>
  <c r="H270" i="1"/>
  <c r="G270" i="1"/>
  <c r="F270" i="1"/>
  <c r="E270" i="1"/>
  <c r="D270" i="1"/>
  <c r="C270" i="1"/>
  <c r="B270" i="1"/>
  <c r="A270" i="1"/>
  <c r="J269" i="1"/>
  <c r="I269" i="1"/>
  <c r="H269" i="1"/>
  <c r="G269" i="1"/>
  <c r="F269" i="1"/>
  <c r="E269" i="1"/>
  <c r="D269" i="1"/>
  <c r="C269" i="1"/>
  <c r="B269" i="1"/>
  <c r="A269" i="1"/>
  <c r="J268" i="1"/>
  <c r="I268" i="1"/>
  <c r="H268" i="1"/>
  <c r="G268" i="1"/>
  <c r="F268" i="1"/>
  <c r="E268" i="1"/>
  <c r="D268" i="1"/>
  <c r="C268" i="1"/>
  <c r="B268" i="1"/>
  <c r="A268" i="1"/>
  <c r="J267" i="1"/>
  <c r="I267" i="1"/>
  <c r="H267" i="1"/>
  <c r="G267" i="1"/>
  <c r="F267" i="1"/>
  <c r="E267" i="1"/>
  <c r="D267" i="1"/>
  <c r="C267" i="1"/>
  <c r="B267" i="1"/>
  <c r="A267" i="1"/>
  <c r="J266" i="1"/>
  <c r="I266" i="1"/>
  <c r="H266" i="1"/>
  <c r="G266" i="1"/>
  <c r="F266" i="1"/>
  <c r="E266" i="1"/>
  <c r="D266" i="1"/>
  <c r="C266" i="1"/>
  <c r="B266" i="1"/>
  <c r="A266" i="1"/>
  <c r="J265" i="1"/>
  <c r="I265" i="1"/>
  <c r="H265" i="1"/>
  <c r="G265" i="1"/>
  <c r="F265" i="1"/>
  <c r="E265" i="1"/>
  <c r="D265" i="1"/>
  <c r="C265" i="1"/>
  <c r="B265" i="1"/>
  <c r="A265" i="1"/>
  <c r="J264" i="1"/>
  <c r="I264" i="1"/>
  <c r="H264" i="1"/>
  <c r="G264" i="1"/>
  <c r="F264" i="1"/>
  <c r="E264" i="1"/>
  <c r="D264" i="1"/>
  <c r="C264" i="1"/>
  <c r="B264" i="1"/>
  <c r="A264" i="1"/>
  <c r="J263" i="1"/>
  <c r="I263" i="1"/>
  <c r="H263" i="1"/>
  <c r="G263" i="1"/>
  <c r="F263" i="1"/>
  <c r="E263" i="1"/>
  <c r="D263" i="1"/>
  <c r="C263" i="1"/>
  <c r="B263" i="1"/>
  <c r="A263" i="1"/>
  <c r="J262" i="1"/>
  <c r="I262" i="1"/>
  <c r="H262" i="1"/>
  <c r="G262" i="1"/>
  <c r="F262" i="1"/>
  <c r="E262" i="1"/>
  <c r="D262" i="1"/>
  <c r="C262" i="1"/>
  <c r="B262" i="1"/>
  <c r="A262" i="1"/>
  <c r="J261" i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I193" i="1"/>
  <c r="G193" i="1"/>
  <c r="F193" i="1"/>
  <c r="E193" i="1"/>
  <c r="D193" i="1"/>
  <c r="C193" i="1"/>
  <c r="B193" i="1"/>
  <c r="A193" i="1"/>
  <c r="I192" i="1"/>
  <c r="G192" i="1"/>
  <c r="F192" i="1"/>
  <c r="E192" i="1"/>
  <c r="D192" i="1"/>
  <c r="C192" i="1"/>
  <c r="B192" i="1"/>
  <c r="A192" i="1"/>
  <c r="I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<sst xmlns="http://schemas.openxmlformats.org/spreadsheetml/2006/main" count="20" uniqueCount="17">
  <si>
    <t>Kontroller för inläsning av Medicinska födelseregistret enligt HSLF-FS 2024:5</t>
  </si>
  <si>
    <t xml:space="preserve">Kolumn A-F är den information som finns i filspecifikationerna i föreskrifterna. </t>
  </si>
  <si>
    <t>Varje uppgift i filspecifikationerna i föreskrifterna har en egen rad i detta dokument.</t>
  </si>
  <si>
    <t>Fil</t>
  </si>
  <si>
    <t>Ordnings-nummer</t>
  </si>
  <si>
    <t>Frågeställning</t>
  </si>
  <si>
    <t xml:space="preserve">Max antal tecken </t>
  </si>
  <si>
    <t>Format</t>
  </si>
  <si>
    <t>Svarsalternativ och specifieringar</t>
  </si>
  <si>
    <t>Stoppande kontroll (fel)</t>
  </si>
  <si>
    <t>Tillåtet med blanka värden</t>
  </si>
  <si>
    <t>Tillåtna värden</t>
  </si>
  <si>
    <t>Kommentar</t>
  </si>
  <si>
    <t>Version 2, utfärdad 2026-02-02</t>
  </si>
  <si>
    <t>JA</t>
  </si>
  <si>
    <t xml:space="preserve">JA </t>
  </si>
  <si>
    <t>Tillåter blanka 20260223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</si>
</sst>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4" fillId="0" borderId="0"/>
    <xf numFmtId="0" fontId="5" fillId="0" borderId="0"/>
  </cellStyleXfs>
  <cellXfs count="19">
    <xf numFmtId="0" fontId="0" fillId="0" borderId="0" xfId="0"/>
    <xf numFmtId="0" fontId="1" fillId="0" borderId="1" xfId="1" applyAlignment="1" applyProtection="1">
      <alignment vertical="top"/>
    </xf>
    <xf numFmtId="0" fontId="2" fillId="0" borderId="0" xfId="2" applyAlignment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4" applyFont="1"/>
    <xf numFmtId="0" fontId="6" fillId="0" borderId="0" xfId="4" applyFont="1" applyAlignment="1">
      <alignment horizontal="left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>
      <alignment horizontal="right" indent="6"/>
    </xf>
    <xf numFmtId="0" fontId="0" fillId="0" borderId="0" xfId="0" applyAlignment="1">
      <alignment horizontal="right" indent="4"/>
    </xf>
    <xf numFmtId="0" fontId="0" fillId="0" borderId="0" xfId="0" applyAlignment="1">
      <alignment wrapText="1"/>
    </xf>
    <xf numFmtId="0" fontId="3" fillId="0" borderId="0" xfId="0" applyFont="1" applyAlignment="1">
      <alignment horizontal="right" indent="9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right" indent="4"/>
    </xf>
    <xf numFmtId="0" fontId="3" fillId="0" borderId="0" xfId="0" applyFont="1" applyAlignment="1" applyProtection="1">
      <alignment horizontal="left"/>
      <protection locked="0"/>
    </xf>
    <xf numFmtId="0" fontId="1" fillId="0" borderId="1" xfId="1" applyAlignment="1" applyProtection="1">
      <alignment vertical="top"/>
    </xf>
    <xf numFmtId="0" fontId="4" fillId="0" borderId="0" xfId="3"/>
    <xf numFmtId="0" fontId="4" fillId="0" borderId="0" xfId="3" applyAlignment="1">
      <alignment vertical="top"/>
    </xf>
  </cellXfs>
  <cellStyles count="5">
    <cellStyle name="Normal" xfId="0" builtinId="0"/>
    <cellStyle name="Rubrik 1" xfId="1" builtinId="16"/>
    <cellStyle name="Tabellkälla" xfId="2" xr:uid="{3641C260-69E6-4F53-AEE3-BF80996870E8}"/>
    <cellStyle name="Tabellrubrik" xfId="4" xr:uid="{C4824066-F9E6-4A2E-A556-3E92C78F9F4F}"/>
    <cellStyle name="Tabellunderrubrik" xfId="3" xr:uid="{66B7D166-486C-4F9D-A926-73541D5E826E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left" vertical="bottom" textRotation="0" wrapText="1" relative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right" vertical="bottom" textRotation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right" vertical="bottom" textRotation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right" vertical="bottom" textRotation="0" wrapText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" formatCode="0"/>
      <alignment horizontal="right" vertical="bottom" textRotation="0" wrapText="0" relativeIndent="-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lad\405-MFR%20F&#246;rvaltning\Variabler\Variabellista_RE.xlsx" TargetMode="External"/><Relationship Id="rId1" Type="http://schemas.openxmlformats.org/officeDocument/2006/relationships/externalLinkPath" Target="file:///G:\Delad\405-MFR%20F&#246;rvaltning\Variabler\Variabellista_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HV_Stage"/>
      <sheetName val="FV_stage"/>
      <sheetName val="MHV_DDS "/>
      <sheetName val="FV_DDS"/>
      <sheetName val="FysKontrollVariabelBeskrivning"/>
      <sheetName val="FV_UT"/>
      <sheetName val="LogKontrollVariabelBesk"/>
      <sheetName val="Kontroller"/>
    </sheetNames>
    <sheetDataSet>
      <sheetData sheetId="0">
        <row r="2">
          <cell r="I2" t="str">
            <v>Graviditets-id</v>
          </cell>
          <cell r="M2"/>
        </row>
        <row r="3">
          <cell r="I3" t="str">
            <v>HSA-id</v>
          </cell>
          <cell r="M3"/>
        </row>
        <row r="4">
          <cell r="I4" t="str">
            <v>MHV-id</v>
          </cell>
          <cell r="M4"/>
        </row>
        <row r="5">
          <cell r="I5" t="str">
            <v>Uppgifternas status</v>
          </cell>
          <cell r="M5"/>
        </row>
        <row r="6">
          <cell r="I6" t="str">
            <v>Den gravidas personnummer</v>
          </cell>
          <cell r="M6" t="str">
            <v>ÅÅÅÅMMDDNNNN/ÅÅÅÅMMNNNNNN/NNNNNNNNNNNN</v>
          </cell>
        </row>
        <row r="7">
          <cell r="I7" t="str">
            <v>Identifieringsalternativ</v>
          </cell>
          <cell r="M7"/>
        </row>
        <row r="8">
          <cell r="I8" t="str">
            <v>Den gravidas födelsedatum</v>
          </cell>
          <cell r="M8" t="str">
            <v>ÅÅÅÅMMDD</v>
          </cell>
        </row>
        <row r="9">
          <cell r="I9" t="str">
            <v>Första journalförda vårdkontakt i samband med graviditeten</v>
          </cell>
          <cell r="M9" t="str">
            <v>ÅÅÅÅMMDD</v>
          </cell>
        </row>
        <row r="10">
          <cell r="I10" t="str">
            <v>Boendesituation vid inskrivningen i MHV</v>
          </cell>
          <cell r="M10"/>
        </row>
        <row r="11">
          <cell r="I11" t="str">
            <v>Längd</v>
          </cell>
          <cell r="M11"/>
        </row>
        <row r="12">
          <cell r="I12" t="str">
            <v>Första vägningstillfälle</v>
          </cell>
          <cell r="M12" t="str">
            <v>ÅÅÅÅMMDD</v>
          </cell>
        </row>
        <row r="13">
          <cell r="I13" t="str">
            <v>Första uppmätta vikt</v>
          </cell>
          <cell r="M13"/>
        </row>
        <row r="14">
          <cell r="I14" t="str">
            <v>Sista vägningstillfälle</v>
          </cell>
          <cell r="M14" t="str">
            <v>ÅÅÅÅMMDD</v>
          </cell>
        </row>
        <row r="15">
          <cell r="I15" t="str">
            <v>Sista uppmätta vikt</v>
          </cell>
          <cell r="M15"/>
        </row>
        <row r="16">
          <cell r="I16" t="str">
            <v>Senaste menstruationens första dag</v>
          </cell>
          <cell r="M16" t="str">
            <v>ÅÅÅÅMMDD</v>
          </cell>
        </row>
        <row r="17">
          <cell r="I17" t="str">
            <v>Förlossningen beräknad med utgångspunkt från senaste menstruationens första dag</v>
          </cell>
          <cell r="M17" t="str">
            <v>ÅÅÅÅMMDD</v>
          </cell>
        </row>
        <row r="18">
          <cell r="I18" t="str">
            <v>Ultraljudsdatering</v>
          </cell>
          <cell r="M18"/>
        </row>
        <row r="19">
          <cell r="I19" t="str">
            <v>Ultraljudsdateringstillfälle</v>
          </cell>
          <cell r="M19" t="str">
            <v>ÅÅÅÅMMDD</v>
          </cell>
        </row>
        <row r="20">
          <cell r="I20" t="str">
            <v>Beräknad förlossning genom ultraljudsdatering</v>
          </cell>
          <cell r="M20" t="str">
            <v>ÅÅÅÅMMDD</v>
          </cell>
        </row>
        <row r="21">
          <cell r="I21" t="str">
            <v>Beräknad förlossning vid in vitro-fertilisering (IVF)</v>
          </cell>
          <cell r="M21" t="str">
            <v>ÅÅÅÅMMDD</v>
          </cell>
        </row>
        <row r="22">
          <cell r="I22" t="str">
            <v>Tobaksrökning 3 månader före graviditeten</v>
          </cell>
          <cell r="M22"/>
        </row>
        <row r="23">
          <cell r="I23" t="str">
            <v>Tobakssnusande 3 månader före graviditeten</v>
          </cell>
          <cell r="M23"/>
        </row>
        <row r="24">
          <cell r="I24" t="str">
            <v>Tobaksrökning vid inskrivningen i MHV</v>
          </cell>
          <cell r="M24"/>
        </row>
        <row r="25">
          <cell r="I25" t="str">
            <v>Tobakssnusande vid inskrivningen i MHV</v>
          </cell>
          <cell r="M25"/>
        </row>
        <row r="26">
          <cell r="I26" t="str">
            <v>Tobaksrökning under senare delen av graviditeten</v>
          </cell>
          <cell r="M26"/>
        </row>
        <row r="27">
          <cell r="I27" t="str">
            <v>Tobakssnusande under senare delen av graviditeten</v>
          </cell>
          <cell r="M27"/>
        </row>
        <row r="28">
          <cell r="I28" t="str">
            <v>Antal tidigare spontana aborter</v>
          </cell>
          <cell r="M28"/>
        </row>
        <row r="29">
          <cell r="I29" t="str">
            <v>Antal tidigare extrauterina graviditeter</v>
          </cell>
          <cell r="M29"/>
        </row>
        <row r="30">
          <cell r="I30" t="str">
            <v>Antal tidigare dödfödda barn</v>
          </cell>
          <cell r="M30"/>
        </row>
        <row r="31">
          <cell r="I31" t="str">
            <v>Antal tidigare levande födda barn</v>
          </cell>
          <cell r="M31"/>
        </row>
        <row r="32">
          <cell r="I32" t="str">
            <v>Assisterad befruktning inför graviditeten</v>
          </cell>
          <cell r="M32"/>
        </row>
        <row r="33">
          <cell r="I33" t="str">
            <v>Äggursprung vid IVF/ICSI</v>
          </cell>
          <cell r="M33"/>
        </row>
        <row r="34">
          <cell r="I34" t="str">
            <v>Antal år av ofrivillig barnlöshet</v>
          </cell>
          <cell r="M34"/>
        </row>
        <row r="35">
          <cell r="I35" t="str">
            <v>Upprepade urinvägsinfektioner</v>
          </cell>
          <cell r="M35"/>
        </row>
        <row r="36">
          <cell r="I36" t="str">
            <v>Kronisk njursjukdom</v>
          </cell>
          <cell r="M36"/>
        </row>
        <row r="37">
          <cell r="I37" t="str">
            <v>Diabetes mellitus typ I</v>
          </cell>
          <cell r="M37"/>
        </row>
        <row r="38">
          <cell r="I38" t="str">
            <v>Diabetes mellitus typ II</v>
          </cell>
          <cell r="M38"/>
        </row>
        <row r="39">
          <cell r="I39" t="str">
            <v>Tidigare graviditetsdiabetes</v>
          </cell>
          <cell r="M39"/>
        </row>
        <row r="40">
          <cell r="I40" t="str">
            <v>Epilepsi med pågående behandling</v>
          </cell>
          <cell r="M40"/>
        </row>
        <row r="41">
          <cell r="I41" t="str">
            <v>Astma med pågående behandling</v>
          </cell>
          <cell r="M41"/>
        </row>
        <row r="42">
          <cell r="I42" t="str">
            <v>Ulcerös colit eller Morbus Crohn</v>
          </cell>
          <cell r="M42"/>
        </row>
        <row r="43">
          <cell r="I43" t="str">
            <v>Systemisk lupus erythematosus (SLE)</v>
          </cell>
          <cell r="M43"/>
        </row>
        <row r="44">
          <cell r="I44" t="str">
            <v>Annan reumatisk sjukdom än SLE</v>
          </cell>
          <cell r="M44"/>
        </row>
        <row r="45">
          <cell r="I45" t="str">
            <v>Antifosfolipidsyndrom (APS)</v>
          </cell>
          <cell r="M45"/>
        </row>
        <row r="46">
          <cell r="I46" t="str">
            <v>Hypertoni</v>
          </cell>
          <cell r="M46"/>
        </row>
        <row r="47">
          <cell r="I47" t="str">
            <v>Preeklampsi</v>
          </cell>
          <cell r="M47"/>
        </row>
        <row r="48">
          <cell r="I48" t="str">
            <v>Hjärtsjukdom</v>
          </cell>
          <cell r="M48"/>
        </row>
        <row r="49">
          <cell r="I49" t="str">
            <v>Gynekologisk operation</v>
          </cell>
          <cell r="M49"/>
        </row>
        <row r="50">
          <cell r="I50" t="str">
            <v>Tidigare venös tromboembolism (VTE)</v>
          </cell>
          <cell r="M50"/>
        </row>
        <row r="51">
          <cell r="I51" t="str">
            <v>Tidigare genomgången överviktskirurgi</v>
          </cell>
          <cell r="M51"/>
        </row>
        <row r="52">
          <cell r="I52" t="str">
            <v>Tyreoideasjukdom</v>
          </cell>
          <cell r="M52"/>
        </row>
        <row r="53">
          <cell r="I53" t="str">
            <v>Tidigare sfinkterskada av grad 3 eller 4</v>
          </cell>
          <cell r="M53"/>
        </row>
        <row r="54">
          <cell r="I54" t="str">
            <v>Spiral kvar i livmodern under graviditeten</v>
          </cell>
          <cell r="M54"/>
        </row>
        <row r="55">
          <cell r="I55" t="str">
            <v>Intag av folsyra 3 månader före graviditeten.Intag av minst 400 µg/dag. Ska ej avse folat genom kosten.</v>
          </cell>
          <cell r="M55"/>
        </row>
        <row r="56">
          <cell r="I56" t="str">
            <v>Intag av folsyra vid inskrivningen i MHV</v>
          </cell>
          <cell r="M56"/>
        </row>
        <row r="57">
          <cell r="I57" t="str">
            <v>Graviditetsvecka när intag av folsyra påbörjades</v>
          </cell>
          <cell r="M57"/>
        </row>
        <row r="58">
          <cell r="I58" t="str">
            <v>Första blodtrycksmätningstillfälle</v>
          </cell>
          <cell r="M58" t="str">
            <v>ÅÅÅÅMMDD</v>
          </cell>
        </row>
        <row r="59">
          <cell r="I59" t="str">
            <v>Första uppmätta systoliska blodtryck</v>
          </cell>
          <cell r="M59"/>
        </row>
        <row r="60">
          <cell r="I60" t="str">
            <v>Första uppmätta diastoliska blodtryck</v>
          </cell>
          <cell r="M60"/>
        </row>
        <row r="61">
          <cell r="I61" t="str">
            <v>Fullständig glukosbelastning</v>
          </cell>
          <cell r="M61"/>
        </row>
        <row r="62">
          <cell r="I62" t="str">
            <v>Sista fullständiga glukosbelastningstillfälle</v>
          </cell>
          <cell r="M62" t="str">
            <v>ÅÅÅÅMMDD</v>
          </cell>
        </row>
        <row r="63">
          <cell r="I63" t="str">
            <v>Metod för sista fullständiga glukosbelastningen</v>
          </cell>
          <cell r="M63"/>
        </row>
        <row r="64">
          <cell r="I64" t="str">
            <v>Fastevärde plasmaglukos före den senast gjorda fullständiga glukosbelastningen</v>
          </cell>
          <cell r="M64"/>
        </row>
        <row r="65">
          <cell r="I65" t="str">
            <v>Plasmaglukosvärde två timmar efter den senast gjorda fullständiga glukosbelastningen</v>
          </cell>
          <cell r="M65"/>
        </row>
        <row r="66">
          <cell r="I66" t="str">
            <v>Graviditetsdiabetes diagnostiserad</v>
          </cell>
          <cell r="M66"/>
        </row>
        <row r="67">
          <cell r="I67" t="str">
            <v>Antal fysiska besök</v>
          </cell>
          <cell r="M67"/>
        </row>
        <row r="68">
          <cell r="I68" t="str">
            <v>Antal distanskontakter</v>
          </cell>
          <cell r="M68"/>
        </row>
        <row r="69">
          <cell r="I69" t="str">
            <v>Graviditets-id</v>
          </cell>
          <cell r="M69"/>
        </row>
        <row r="70">
          <cell r="I70" t="str">
            <v>Kontakttillfälle då den gravida lämnade information om sin läkemedelsanvändning under graviditeten</v>
          </cell>
          <cell r="M70" t="str">
            <v>ÅÅÅÅMMDD</v>
          </cell>
        </row>
        <row r="71">
          <cell r="I71" t="str">
            <v>Behandlingsperiod</v>
          </cell>
          <cell r="M71"/>
        </row>
        <row r="72">
          <cell r="I72" t="str">
            <v>Första behandlingstillfälle</v>
          </cell>
          <cell r="M72" t="str">
            <v>ÅÅÅÅMMDD</v>
          </cell>
        </row>
        <row r="73">
          <cell r="I73" t="str">
            <v>Sista behandlingstillfälle</v>
          </cell>
          <cell r="M73" t="str">
            <v>ÅÅÅÅMMDD</v>
          </cell>
        </row>
        <row r="74">
          <cell r="I74" t="str">
            <v>Behandlingen påbörjades</v>
          </cell>
          <cell r="M74"/>
        </row>
        <row r="75">
          <cell r="I75" t="str">
            <v>Behandlingen avslutades</v>
          </cell>
          <cell r="M75"/>
        </row>
        <row r="76">
          <cell r="I76" t="str">
            <v>ATC-kod</v>
          </cell>
          <cell r="M76"/>
        </row>
        <row r="77">
          <cell r="I77" t="str">
            <v>Behandlingsfrekvens</v>
          </cell>
          <cell r="M77"/>
        </row>
        <row r="78">
          <cell r="I78" t="str">
            <v>Graviditets-id</v>
          </cell>
          <cell r="M78"/>
        </row>
        <row r="79">
          <cell r="I79" t="str">
            <v xml:space="preserve">Ultraljudsundersökning  </v>
          </cell>
          <cell r="M79"/>
        </row>
        <row r="80">
          <cell r="I80" t="str">
            <v>Ultraljudsundersökningstillfälle</v>
          </cell>
          <cell r="M80" t="str">
            <v>ÅÅÅÅMMDD</v>
          </cell>
        </row>
        <row r="81">
          <cell r="I81" t="str">
            <v>Unikt nummer för fostret vid flerbörd</v>
          </cell>
          <cell r="M81"/>
        </row>
        <row r="82">
          <cell r="I82" t="str">
            <v>Mätresultat crown-rump length (CRL)</v>
          </cell>
          <cell r="M82"/>
        </row>
        <row r="83">
          <cell r="I83" t="str">
            <v>Mätresultat biparietal diameter (BPD)</v>
          </cell>
          <cell r="M83"/>
        </row>
        <row r="84">
          <cell r="I84" t="str">
            <v>Mätresultat femur length (FL)</v>
          </cell>
          <cell r="M84"/>
        </row>
        <row r="85">
          <cell r="I85" t="str">
            <v>Mätresultat abdomen diameter (AD)</v>
          </cell>
          <cell r="M85"/>
        </row>
        <row r="86">
          <cell r="I86" t="str">
            <v>Mätresultat abdomen circumference (AC)</v>
          </cell>
          <cell r="M86"/>
        </row>
        <row r="87">
          <cell r="I87" t="str">
            <v>Mätresultat head circumference (HC)</v>
          </cell>
          <cell r="M87"/>
        </row>
        <row r="88">
          <cell r="I88" t="str">
            <v>Mätresultat blodflödesklass (BFC) efter dopplerundersökning av navelsträngsartären</v>
          </cell>
          <cell r="M88"/>
        </row>
        <row r="89">
          <cell r="I89" t="str">
            <v>Resultat av ultraljudsundersökning efter misstänkt avvikelse vid fosterdiagnostik</v>
          </cell>
          <cell r="M89"/>
        </row>
        <row r="90">
          <cell r="I90" t="str">
            <v>Graviditets-id</v>
          </cell>
          <cell r="M90"/>
        </row>
        <row r="91">
          <cell r="I91" t="str">
            <v>Unikt nummer för fostret vid flerbörd</v>
          </cell>
          <cell r="M91"/>
        </row>
        <row r="92">
          <cell r="I92" t="str">
            <v>Tidigt ultraljud (TUL)</v>
          </cell>
          <cell r="M92"/>
        </row>
        <row r="93">
          <cell r="I93" t="str">
            <v>Resultat TUL</v>
          </cell>
          <cell r="M93"/>
        </row>
        <row r="94">
          <cell r="I94" t="str">
            <v>Kombinerat ultraljud och biokemi (KUB)</v>
          </cell>
          <cell r="M94"/>
        </row>
        <row r="95">
          <cell r="I95" t="str">
            <v>Resultat KUB</v>
          </cell>
          <cell r="M95"/>
        </row>
        <row r="96">
          <cell r="I96" t="str">
            <v>Non-Invasive Prenatal Testing (NIPT)</v>
          </cell>
          <cell r="M96"/>
        </row>
        <row r="97">
          <cell r="I97" t="str">
            <v>Resultat NIPT</v>
          </cell>
          <cell r="M97"/>
        </row>
        <row r="98">
          <cell r="I98" t="str">
            <v>Chorionvillibiopsi (CVB)</v>
          </cell>
          <cell r="M98"/>
        </row>
        <row r="99">
          <cell r="I99" t="str">
            <v>Resultat CVB</v>
          </cell>
          <cell r="M99"/>
        </row>
        <row r="100">
          <cell r="I100" t="str">
            <v>Amniocentes</v>
          </cell>
          <cell r="M100"/>
        </row>
        <row r="101">
          <cell r="I101" t="str">
            <v>Resultat amniocentes</v>
          </cell>
          <cell r="M101"/>
        </row>
        <row r="102">
          <cell r="I102" t="str">
            <v>Diagnostik med annan metod än som anges i nr 3, 5, 7, 9, 11</v>
          </cell>
          <cell r="M102"/>
        </row>
        <row r="103">
          <cell r="I103" t="str">
            <v>Resultat av annan diagnostisk metod än som anges i nr 3, 5, 7, 9, 11</v>
          </cell>
          <cell r="M103"/>
        </row>
      </sheetData>
      <sheetData sheetId="1">
        <row r="2">
          <cell r="J2" t="str">
            <v>Förlossnings-id</v>
          </cell>
          <cell r="N2"/>
        </row>
        <row r="3">
          <cell r="J3" t="str">
            <v>HSA-id</v>
          </cell>
          <cell r="N3"/>
        </row>
        <row r="4">
          <cell r="J4" t="str">
            <v>FV-id</v>
          </cell>
          <cell r="N4"/>
        </row>
        <row r="5">
          <cell r="J5" t="str">
            <v>Uppgifternas status</v>
          </cell>
          <cell r="N5"/>
        </row>
        <row r="6">
          <cell r="J6" t="str">
            <v>Den förlöstas personnummer</v>
          </cell>
          <cell r="N6" t="str">
            <v>ÅÅÅÅMMDDNNNN/ ÅÅÅÅMMNNNNNN/ NNNNNNNNNNNN</v>
          </cell>
        </row>
        <row r="7">
          <cell r="J7" t="str">
            <v>Identifieringsalternativ</v>
          </cell>
          <cell r="N7"/>
        </row>
        <row r="8">
          <cell r="J8" t="str">
            <v>Den förlöstas födelsedatum</v>
          </cell>
          <cell r="N8" t="str">
            <v>ÅÅÅÅMMDD</v>
          </cell>
        </row>
        <row r="9">
          <cell r="J9" t="str">
            <v>Varit inskriven i mödrahälsovården i samband med graviditeten</v>
          </cell>
          <cell r="N9"/>
        </row>
        <row r="10">
          <cell r="J10" t="str">
            <v>Inskriven i samband med förlossningen</v>
          </cell>
          <cell r="N10" t="str">
            <v>ÅÅÅÅMMDDTHHMM</v>
          </cell>
        </row>
        <row r="11">
          <cell r="J11" t="str">
            <v>Remitterad/hänvisad</v>
          </cell>
          <cell r="N11"/>
        </row>
        <row r="12">
          <cell r="J12" t="str">
            <v>Genomgått kejsarsnitt tidigare</v>
          </cell>
          <cell r="N12"/>
        </row>
        <row r="13">
          <cell r="J13" t="str">
            <v>Senaste kejsarsnitt</v>
          </cell>
          <cell r="N13" t="str">
            <v>ÅÅÅÅ</v>
          </cell>
        </row>
        <row r="14">
          <cell r="J14" t="str">
            <v>Antal barn</v>
          </cell>
          <cell r="N14"/>
        </row>
        <row r="15">
          <cell r="J15" t="str">
            <v>Mognadsbedömning av Cervix</v>
          </cell>
          <cell r="N15"/>
        </row>
        <row r="16">
          <cell r="J16" t="str">
            <v>Förlossningens inledning</v>
          </cell>
          <cell r="N16"/>
        </row>
        <row r="17">
          <cell r="J17" t="str">
            <v>Aktiv fas påbörjades</v>
          </cell>
          <cell r="N17" t="str">
            <v>ÅÅÅÅMMDDTHHMM</v>
          </cell>
        </row>
        <row r="18">
          <cell r="J18" t="str">
            <v>Induktion med oxytocin</v>
          </cell>
          <cell r="N18"/>
        </row>
        <row r="19">
          <cell r="J19" t="str">
            <v>Induktion med annat läkemedel än oxytocin</v>
          </cell>
          <cell r="N19"/>
        </row>
        <row r="20">
          <cell r="J20" t="str">
            <v>Induktion med amniotomi</v>
          </cell>
          <cell r="N20"/>
        </row>
        <row r="21">
          <cell r="J21" t="str">
            <v>Induktion med ballongkateter</v>
          </cell>
          <cell r="N21"/>
        </row>
        <row r="22">
          <cell r="J22" t="str">
            <v>Induktion med annan icke-farmakologisk metod än som anges i nr 19 och 20</v>
          </cell>
          <cell r="N22"/>
        </row>
        <row r="23">
          <cell r="J23" t="str">
            <v>Huvudindikation för induktion</v>
          </cell>
          <cell r="N23"/>
        </row>
        <row r="24">
          <cell r="J24" t="str">
            <v>Induktion påbörjades</v>
          </cell>
          <cell r="N24" t="str">
            <v>ÅÅÅÅMMDDTHHMM</v>
          </cell>
        </row>
        <row r="25">
          <cell r="J25" t="str">
            <v>Förlossningsvärkar påbörjades</v>
          </cell>
          <cell r="N25" t="str">
            <v>ÅÅÅÅMMDDTHHMM</v>
          </cell>
        </row>
        <row r="26">
          <cell r="J26" t="str">
            <v>Vattenavgång</v>
          </cell>
          <cell r="N26" t="str">
            <v>ÅÅÅÅMMDDTHHMM</v>
          </cell>
        </row>
        <row r="27">
          <cell r="J27" t="str">
            <v>Amniotomi</v>
          </cell>
          <cell r="N27" t="str">
            <v>ÅÅÅÅMMDDTHHMM</v>
          </cell>
        </row>
        <row r="28">
          <cell r="J28" t="str">
            <v>Fullvidgad livmodermun</v>
          </cell>
          <cell r="N28" t="str">
            <v>ÅÅÅÅMMDDTHHMM</v>
          </cell>
        </row>
        <row r="29">
          <cell r="J29" t="str">
            <v>Värkstimulering med oxytocin</v>
          </cell>
          <cell r="N29"/>
        </row>
        <row r="30">
          <cell r="J30" t="str">
            <v>Första insättning av oxytocin i värkstimulerande syfte</v>
          </cell>
          <cell r="N30" t="str">
            <v>ÅÅÅÅMMDDTHHMM</v>
          </cell>
        </row>
        <row r="31">
          <cell r="J31" t="str">
            <v>Öppningsgrad vid första insättning av oxytocin</v>
          </cell>
          <cell r="N31"/>
        </row>
        <row r="32">
          <cell r="J32" t="str">
            <v>Farmakologisk smärtlindring under och/eller efter förlossningen</v>
          </cell>
          <cell r="N32"/>
        </row>
        <row r="33">
          <cell r="J33" t="str">
            <v>Lustgas/syrgas</v>
          </cell>
          <cell r="N33"/>
        </row>
        <row r="34">
          <cell r="J34" t="str">
            <v>Epiduralblockad</v>
          </cell>
          <cell r="N34"/>
        </row>
        <row r="35">
          <cell r="J35" t="str">
            <v>Spinalanestesi</v>
          </cell>
          <cell r="N35"/>
        </row>
        <row r="36">
          <cell r="J36" t="str">
            <v>Pudendusblockad</v>
          </cell>
          <cell r="N36"/>
        </row>
        <row r="37">
          <cell r="J37" t="str">
            <v>Infiltration</v>
          </cell>
          <cell r="N37"/>
        </row>
        <row r="38">
          <cell r="J38" t="str">
            <v>Kvaddlar</v>
          </cell>
          <cell r="N38"/>
        </row>
        <row r="39">
          <cell r="J39" t="str">
            <v>Paracervikalblockad</v>
          </cell>
          <cell r="N39"/>
        </row>
        <row r="40">
          <cell r="J40" t="str">
            <v>Annan opioid än vid epiduralblockad/spinalanestesi</v>
          </cell>
          <cell r="N40"/>
        </row>
        <row r="41">
          <cell r="J41" t="str">
            <v>Allmän narkos</v>
          </cell>
          <cell r="N41"/>
        </row>
        <row r="42">
          <cell r="J42" t="str">
            <v>Annan farmakologisk smärtlindring än som anges i nr 32–40</v>
          </cell>
          <cell r="N42"/>
        </row>
        <row r="43">
          <cell r="J43" t="str">
            <v>Icke-farmakologisk smärtlindring under och/eller efter förlossningen</v>
          </cell>
          <cell r="N43"/>
        </row>
        <row r="44">
          <cell r="J44" t="str">
            <v>Transkutan elektrisk nervstimulering (TNS)</v>
          </cell>
          <cell r="N44"/>
        </row>
        <row r="45">
          <cell r="J45" t="str">
            <v>Akupunktur/akupressur</v>
          </cell>
          <cell r="N45"/>
        </row>
        <row r="46">
          <cell r="J46" t="str">
            <v>Massage</v>
          </cell>
          <cell r="N46"/>
        </row>
        <row r="47">
          <cell r="J47" t="str">
            <v>Bad</v>
          </cell>
          <cell r="N47"/>
        </row>
        <row r="48">
          <cell r="J48" t="str">
            <v>Dusch</v>
          </cell>
          <cell r="N48"/>
        </row>
        <row r="49">
          <cell r="J49" t="str">
            <v>Värme</v>
          </cell>
          <cell r="N49"/>
        </row>
        <row r="50">
          <cell r="J50" t="str">
            <v>Annan icke-farmakologisk smärtlindring än som anges i nr 43–48</v>
          </cell>
          <cell r="N50"/>
        </row>
        <row r="51">
          <cell r="J51" t="str">
            <v>Perineotomi</v>
          </cell>
          <cell r="N51"/>
        </row>
        <row r="52">
          <cell r="J52" t="str">
            <v>Defibulering</v>
          </cell>
          <cell r="N52"/>
        </row>
        <row r="53">
          <cell r="J53" t="str">
            <v>Bristning</v>
          </cell>
          <cell r="N53"/>
        </row>
        <row r="54">
          <cell r="J54" t="str">
            <v>Sammanlagd initial blödning</v>
          </cell>
          <cell r="N54"/>
        </row>
        <row r="55">
          <cell r="J55" t="str">
            <v>Blodmängden översteg 1000 ml inom 24 timmar 2 timmar efter placentaavgång</v>
          </cell>
          <cell r="N55"/>
        </row>
        <row r="56">
          <cell r="J56" t="str">
            <v>Suturerad</v>
          </cell>
          <cell r="N56"/>
        </row>
        <row r="57">
          <cell r="J57" t="str">
            <v>Suturmaterialets resorberbarhet i bristningens djupaste del</v>
          </cell>
          <cell r="N57"/>
        </row>
        <row r="58">
          <cell r="J58" t="str">
            <v>Antibiotika prepartum efter inskrivningen</v>
          </cell>
          <cell r="N58"/>
        </row>
        <row r="59">
          <cell r="J59" t="str">
            <v>Antibiotika postpartum innan utskrivningen</v>
          </cell>
          <cell r="N59"/>
        </row>
        <row r="60">
          <cell r="J60" t="str">
            <v>Magnesiumsulfatbehandling för neuroprotektion</v>
          </cell>
          <cell r="N60"/>
        </row>
        <row r="61">
          <cell r="J61" t="str">
            <v>Magnesiumsulfatbehandling vid preeklampsi</v>
          </cell>
          <cell r="N61"/>
        </row>
        <row r="62">
          <cell r="J62" t="str">
            <v>Tokolysbehandling vid hotande förtidsbörd</v>
          </cell>
          <cell r="N62"/>
        </row>
        <row r="63">
          <cell r="J63" t="str">
            <v>Steroidbehandling vid hotande förtidsbörd</v>
          </cell>
          <cell r="N63"/>
        </row>
        <row r="64">
          <cell r="J64" t="str">
            <v>Planerad hemförlossning</v>
          </cell>
          <cell r="N64"/>
        </row>
        <row r="65">
          <cell r="J65" t="str">
            <v>Sjukhusvård i samband med planerad hemförlossning</v>
          </cell>
          <cell r="N65"/>
        </row>
        <row r="66">
          <cell r="J66" t="str">
            <v>Utskriven efter förlossningen</v>
          </cell>
          <cell r="N66" t="str">
            <v>ÅÅÅÅMMDDTHHMM</v>
          </cell>
        </row>
        <row r="67">
          <cell r="J67" t="str">
            <v xml:space="preserve">Utskriven från förlossningskliniken/patienthotellet till annan vård </v>
          </cell>
          <cell r="N67"/>
        </row>
        <row r="68">
          <cell r="J68" t="str">
            <v>Förlossnings-id</v>
          </cell>
          <cell r="N68"/>
        </row>
        <row r="69">
          <cell r="J69" t="str">
            <v>Typ av behandling</v>
          </cell>
          <cell r="N69"/>
        </row>
        <row r="70">
          <cell r="J70" t="str">
            <v>Behandlingen påbörjades</v>
          </cell>
          <cell r="N70" t="str">
            <v>ÅÅÅÅMMDDTHHMM</v>
          </cell>
        </row>
        <row r="71">
          <cell r="J71" t="str">
            <v>Tokolysbehandlingen avslutades</v>
          </cell>
          <cell r="N71" t="str">
            <v>ÅÅÅÅMMDDTHHMM</v>
          </cell>
        </row>
        <row r="72">
          <cell r="J72" t="str">
            <v>ATC-kod</v>
          </cell>
          <cell r="N72"/>
        </row>
        <row r="73">
          <cell r="J73" t="str">
            <v>Steroidbehandlingsdos</v>
          </cell>
          <cell r="N73"/>
        </row>
        <row r="74">
          <cell r="J74" t="str">
            <v>Förlossnings-id</v>
          </cell>
          <cell r="N74"/>
        </row>
        <row r="75">
          <cell r="J75" t="str">
            <v>Typ av smärtlindring</v>
          </cell>
          <cell r="N75"/>
        </row>
        <row r="76">
          <cell r="J76" t="str">
            <v>Smärtlindringen påbörjades</v>
          </cell>
          <cell r="N76" t="str">
            <v>ÅÅÅÅMMDDTHHMM</v>
          </cell>
        </row>
        <row r="77">
          <cell r="J77" t="str">
            <v>Förlossnings-id</v>
          </cell>
          <cell r="N77"/>
        </row>
        <row r="78">
          <cell r="J78" t="str">
            <v>Diagnoskodens löpnummer</v>
          </cell>
          <cell r="N78"/>
        </row>
        <row r="79">
          <cell r="J79" t="str">
            <v>Diagnoskod</v>
          </cell>
          <cell r="N79"/>
        </row>
        <row r="80">
          <cell r="J80" t="str">
            <v>Förlossnings-id</v>
          </cell>
          <cell r="N80"/>
        </row>
        <row r="81">
          <cell r="J81" t="str">
            <v>Diagnoskodens löpnummer</v>
          </cell>
          <cell r="N81"/>
        </row>
        <row r="82">
          <cell r="J82" t="str">
            <v>Åtgärdskod</v>
          </cell>
          <cell r="N82"/>
        </row>
        <row r="83">
          <cell r="J83" t="str">
            <v>Åtgärdstillfälle</v>
          </cell>
          <cell r="N83" t="str">
            <v>ÅÅÅÅMMDDTHHMM</v>
          </cell>
        </row>
        <row r="84">
          <cell r="J84" t="str">
            <v>Förlossnings-id</v>
          </cell>
          <cell r="N84"/>
        </row>
        <row r="85">
          <cell r="J85" t="str">
            <v>Bördordning</v>
          </cell>
          <cell r="N85"/>
        </row>
        <row r="86">
          <cell r="J86" t="str">
            <v>Utgångspunkt för beräkning av graviditetslängd</v>
          </cell>
          <cell r="N86"/>
        </row>
        <row r="87">
          <cell r="J87" t="str">
            <v>Fullbordade graviditetsveckor</v>
          </cell>
          <cell r="N87"/>
        </row>
        <row r="88">
          <cell r="J88" t="str">
            <v>Dagar utöver fullbordade graviditetsveckor</v>
          </cell>
          <cell r="N88"/>
        </row>
        <row r="89">
          <cell r="J89" t="str">
            <v>Fosterskada/kromosomavvikelse diagnostiserad i livmodern</v>
          </cell>
          <cell r="N89"/>
        </row>
        <row r="90">
          <cell r="J90" t="str">
            <v>Fosterläge/bjudning</v>
          </cell>
          <cell r="N90"/>
        </row>
        <row r="91">
          <cell r="J91" t="str">
            <v>Sista pH-värdemätningstillfälle vid skalpblodprov</v>
          </cell>
          <cell r="N91" t="str">
            <v>ÅÅÅÅMMDDTHHMM</v>
          </cell>
        </row>
        <row r="92">
          <cell r="J92" t="str">
            <v>Sista uppmätta pH-värde vid skalpblodprov</v>
          </cell>
          <cell r="N92"/>
        </row>
        <row r="93">
          <cell r="J93" t="str">
            <v>Sista laktatvärdemätningstillfälle vid skalpblodprov</v>
          </cell>
          <cell r="N93" t="str">
            <v>ÅÅÅÅMMDDTHHMM</v>
          </cell>
        </row>
        <row r="94">
          <cell r="J94" t="str">
            <v>Sista uppmätta laktatvärde vid skalpblodprov</v>
          </cell>
          <cell r="N94"/>
        </row>
        <row r="95">
          <cell r="J95" t="str">
            <v>Barnet framföddes</v>
          </cell>
          <cell r="N95"/>
        </row>
        <row r="96">
          <cell r="J96" t="str">
            <v>Barnet framföddes i vatten</v>
          </cell>
          <cell r="N96"/>
        </row>
        <row r="97">
          <cell r="J97" t="str">
            <v>Perinealskydd med handgrepp på föregående fosterdel</v>
          </cell>
          <cell r="N97"/>
        </row>
        <row r="98">
          <cell r="J98" t="str">
            <v>Perinealskydd vid axlars framfödande</v>
          </cell>
          <cell r="N98"/>
        </row>
        <row r="99">
          <cell r="J99" t="str">
            <v>Förlossningsställning vid barnets framfödande</v>
          </cell>
          <cell r="N99"/>
        </row>
        <row r="100">
          <cell r="J100" t="str">
            <v>Sugklocka</v>
          </cell>
          <cell r="N100"/>
        </row>
        <row r="101">
          <cell r="J101" t="str">
            <v>Sugklockans material</v>
          </cell>
          <cell r="N101"/>
        </row>
        <row r="102">
          <cell r="J102" t="str">
            <v>Fosterhuvudets station vid sugklocka</v>
          </cell>
          <cell r="N102"/>
        </row>
        <row r="103">
          <cell r="J103" t="str">
            <v>Användningen av sugklocka påbörjades</v>
          </cell>
          <cell r="N103" t="str">
            <v>ÅÅÅÅMMDDTHHMM</v>
          </cell>
        </row>
        <row r="104">
          <cell r="J104" t="str">
            <v>Användningen av sugklocka avslutades</v>
          </cell>
          <cell r="N104" t="str">
            <v>ÅÅÅÅMMDDTHHMM</v>
          </cell>
        </row>
        <row r="105">
          <cell r="J105" t="str">
            <v>Antal drag med sugklocka</v>
          </cell>
          <cell r="N105"/>
        </row>
        <row r="106">
          <cell r="J106" t="str">
            <v>Antal sugklockesläpp</v>
          </cell>
          <cell r="N106"/>
        </row>
        <row r="107">
          <cell r="J107" t="str">
            <v>Endast en hälso- och sjukvårdspersonal drog ut barnet med sugklocka</v>
          </cell>
          <cell r="N107"/>
        </row>
        <row r="108">
          <cell r="J108" t="str">
            <v>Tång</v>
          </cell>
          <cell r="N108"/>
        </row>
        <row r="109">
          <cell r="J109" t="str">
            <v>Fosterhuvudets station vid tång</v>
          </cell>
          <cell r="N109"/>
        </row>
        <row r="110">
          <cell r="J110" t="str">
            <v>Användningen av tång påbörjades</v>
          </cell>
          <cell r="N110" t="str">
            <v>ÅÅÅÅMMDDTHHMM</v>
          </cell>
        </row>
        <row r="111">
          <cell r="J111" t="str">
            <v>Användningen av tång avslutades</v>
          </cell>
          <cell r="N111" t="str">
            <v>ÅÅÅÅMMDDTHHMM</v>
          </cell>
        </row>
        <row r="112">
          <cell r="J112" t="str">
            <v>Antal drag med tång</v>
          </cell>
          <cell r="N112"/>
        </row>
        <row r="113">
          <cell r="J113" t="str">
            <v>Endast en hälso- och sjukvårdspersonal drog ut barnet med tång</v>
          </cell>
          <cell r="N113"/>
        </row>
        <row r="114">
          <cell r="J114" t="str">
            <v>Huvudindikation för användning av sugklocka/tång</v>
          </cell>
          <cell r="N114"/>
        </row>
        <row r="115">
          <cell r="J115" t="str">
            <v>Kejsarsnitt</v>
          </cell>
          <cell r="N115"/>
        </row>
        <row r="116">
          <cell r="J116" t="str">
            <v>Huvudindikation för kejsarsnitt</v>
          </cell>
          <cell r="N116"/>
        </row>
        <row r="117">
          <cell r="J117" t="str">
            <v>Spinalanestesi i samband med kejsarsnitt</v>
          </cell>
          <cell r="N117"/>
        </row>
        <row r="118">
          <cell r="J118" t="str">
            <v>Epiduralblockad i samband med kejsarsnitt</v>
          </cell>
          <cell r="N118"/>
        </row>
        <row r="119">
          <cell r="J119" t="str">
            <v>Generell anestesi i samband med kejsarsnitt</v>
          </cell>
          <cell r="N119"/>
        </row>
        <row r="120">
          <cell r="J120" t="str">
            <v>Annan smärtlindring i samband med kejsarsnitt än som anges i nr 34–36</v>
          </cell>
          <cell r="N120"/>
        </row>
        <row r="121">
          <cell r="J121" t="str">
            <v>Antal sydda lager i uterotomin i samband med kejsarsnitt</v>
          </cell>
          <cell r="N121"/>
        </row>
        <row r="122">
          <cell r="J122" t="str">
            <v>Barnets födelsedatum och -klockslag</v>
          </cell>
          <cell r="N122" t="str">
            <v>ÅÅÅÅMMDDTHHMM</v>
          </cell>
        </row>
        <row r="123">
          <cell r="J123" t="str">
            <v>Barnets personnummer</v>
          </cell>
          <cell r="N123" t="str">
            <v>ÅÅÅÅMMDDNNNN/</v>
          </cell>
        </row>
        <row r="124">
          <cell r="J124" t="str">
            <v>Identifieringsalternativ</v>
          </cell>
          <cell r="N124"/>
        </row>
        <row r="125">
          <cell r="J125" t="str">
            <v>Kön</v>
          </cell>
          <cell r="N125"/>
        </row>
        <row r="126">
          <cell r="J126" t="str">
            <v>Födelsevikt</v>
          </cell>
          <cell r="N126"/>
        </row>
        <row r="127">
          <cell r="J127" t="str">
            <v>Längd</v>
          </cell>
          <cell r="N127"/>
        </row>
        <row r="128">
          <cell r="J128" t="str">
            <v>Huvudomfång</v>
          </cell>
          <cell r="N128"/>
        </row>
        <row r="129">
          <cell r="J129" t="str">
            <v>Bedömning av hjärtfrekvens vid 1 minut</v>
          </cell>
          <cell r="N129"/>
        </row>
        <row r="130">
          <cell r="J130" t="str">
            <v>Bedömning av andning vid 1 minut</v>
          </cell>
          <cell r="N130"/>
        </row>
        <row r="131">
          <cell r="J131" t="str">
            <v>Bedömning av hudfärg vid 1 minut</v>
          </cell>
          <cell r="N131"/>
        </row>
        <row r="132">
          <cell r="J132" t="str">
            <v>Bedömning av muskeltonus vid 1 minut</v>
          </cell>
          <cell r="N132"/>
        </row>
        <row r="133">
          <cell r="J133" t="str">
            <v>Bedömning av retbarhet vid 1 minut</v>
          </cell>
          <cell r="N133"/>
        </row>
        <row r="134">
          <cell r="J134" t="str">
            <v>Bedömning av hjärtfrekvens vid 5 minuter</v>
          </cell>
          <cell r="N134"/>
        </row>
        <row r="135">
          <cell r="J135" t="str">
            <v>Bedömning av andning vid 5 minuter</v>
          </cell>
          <cell r="N135"/>
        </row>
        <row r="136">
          <cell r="J136" t="str">
            <v>Bedömning av hudfärg vid 5 minuter</v>
          </cell>
          <cell r="N136"/>
        </row>
        <row r="137">
          <cell r="J137" t="str">
            <v>Bedömning av muskeltonus vid 5 minuter</v>
          </cell>
          <cell r="N137"/>
        </row>
        <row r="138">
          <cell r="J138" t="str">
            <v>Bedömning av retbarhet vid 5 minuter</v>
          </cell>
          <cell r="N138"/>
        </row>
        <row r="139">
          <cell r="J139" t="str">
            <v>Bedömning av hjärtfrekvens vid 10 minuter</v>
          </cell>
          <cell r="N139"/>
        </row>
        <row r="140">
          <cell r="J140" t="str">
            <v>Bedömning av andning vid 10 minuter</v>
          </cell>
          <cell r="N140"/>
        </row>
        <row r="141">
          <cell r="J141" t="str">
            <v>Bedömning av hudfärg vid 10 minuter</v>
          </cell>
          <cell r="N141"/>
        </row>
        <row r="142">
          <cell r="J142" t="str">
            <v>Bedömning av muskeltonus vid 10 minuter</v>
          </cell>
          <cell r="N142"/>
        </row>
        <row r="143">
          <cell r="J143" t="str">
            <v>Bedömning av retbarhet vid 10 minuter</v>
          </cell>
          <cell r="N143"/>
        </row>
        <row r="144">
          <cell r="J144" t="str">
            <v>K-vitamin</v>
          </cell>
          <cell r="N144"/>
        </row>
        <row r="145">
          <cell r="J145" t="str">
            <v>Avnavling</v>
          </cell>
          <cell r="N145"/>
        </row>
        <row r="146">
          <cell r="J146" t="str">
            <v>Upplivningsförsök påbörjades i samband med förlossningen</v>
          </cell>
          <cell r="N146"/>
        </row>
        <row r="147">
          <cell r="J147" t="str">
            <v>Extra syrgas</v>
          </cell>
          <cell r="N147"/>
        </row>
        <row r="148">
          <cell r="J148" t="str">
            <v>Ventilation via mask/näsprong</v>
          </cell>
          <cell r="N148"/>
        </row>
        <row r="149">
          <cell r="J149" t="str">
            <v>Ventilation via larynxmask</v>
          </cell>
          <cell r="N149"/>
        </row>
        <row r="150">
          <cell r="J150" t="str">
            <v>Intubation</v>
          </cell>
          <cell r="N150"/>
        </row>
        <row r="151">
          <cell r="J151" t="str">
            <v>Surfaktant</v>
          </cell>
          <cell r="N151"/>
        </row>
        <row r="152">
          <cell r="J152" t="str">
            <v>Hjärtmassage</v>
          </cell>
          <cell r="N152"/>
        </row>
        <row r="153">
          <cell r="J153" t="str">
            <v>Adrenalin</v>
          </cell>
          <cell r="N153"/>
        </row>
        <row r="154">
          <cell r="J154" t="str">
            <v>Kylbehandling</v>
          </cell>
          <cell r="N154"/>
        </row>
        <row r="155">
          <cell r="J155" t="str">
            <v>Kylbehandlingen påbörjades</v>
          </cell>
          <cell r="N155" t="str">
            <v>ÅÅÅÅMMDDTHHMM</v>
          </cell>
        </row>
        <row r="156">
          <cell r="J156" t="str">
            <v>Saturationsmätning i höger hand (POX-screening)</v>
          </cell>
          <cell r="N156"/>
        </row>
        <row r="157">
          <cell r="J157" t="str">
            <v>Saturationsmätningstillfälle höger hand</v>
          </cell>
          <cell r="N157" t="str">
            <v>ÅÅÅÅMMDDTHHMM</v>
          </cell>
        </row>
        <row r="158">
          <cell r="J158" t="str">
            <v>Högsta stabila uppmätta syrehalt i blodet vid saturationsmätning i höger hand</v>
          </cell>
          <cell r="N158"/>
        </row>
        <row r="159">
          <cell r="J159" t="str">
            <v>Saturationsmätning i höger/vänster fot</v>
          </cell>
          <cell r="N159"/>
        </row>
        <row r="160">
          <cell r="J160" t="str">
            <v>Saturationsmätningstillfälle höger/vänster fot</v>
          </cell>
          <cell r="N160" t="str">
            <v>ÅÅÅÅMMDDTHHMM</v>
          </cell>
        </row>
        <row r="161">
          <cell r="J161" t="str">
            <v>Högsta stabila uppmätta syrehalt i blodet vid saturationsmätning i höger/vänster fot</v>
          </cell>
          <cell r="N161"/>
        </row>
        <row r="162">
          <cell r="J162" t="str">
            <v>Högsta uppmätta bilirubinvärde</v>
          </cell>
          <cell r="N162"/>
        </row>
        <row r="163">
          <cell r="J163" t="str">
            <v>Lägsta P-glukosvärde uppmätt inom 3 timmar efter födseln</v>
          </cell>
          <cell r="N163" t="str">
            <v>ÅÅÅÅMMDDTHHMM</v>
          </cell>
        </row>
        <row r="164">
          <cell r="J164" t="str">
            <v>Lägsta uppmätta P-glukosvärde inom 3 timmar efter födseln</v>
          </cell>
          <cell r="N164"/>
        </row>
        <row r="165">
          <cell r="J165" t="str">
            <v>Lägsta P-glukosvärde uppmätt mellan 3 timmar och 28 levnadsdagar efter födseln</v>
          </cell>
          <cell r="N165" t="str">
            <v>ÅÅÅÅMMDDTHHMM</v>
          </cell>
        </row>
        <row r="166">
          <cell r="J166" t="str">
            <v>Lägsta uppmätta P-glukosvärde mellan 3 timmar och 28 levnadsdagar efter födseln</v>
          </cell>
          <cell r="N166"/>
        </row>
        <row r="167">
          <cell r="J167" t="str">
            <v>Lägsta kroppstemperatur uppmätt senast i samband med inskrivningen i neonatalvården</v>
          </cell>
          <cell r="N167" t="str">
            <v>ÅÅÅÅMMDDTHHMM</v>
          </cell>
        </row>
        <row r="168">
          <cell r="J168" t="str">
            <v>Lägsta uppmätta kroppstemperatur senast i samband med inskrivningen i neonatalvården</v>
          </cell>
          <cell r="N168"/>
        </row>
        <row r="169">
          <cell r="J169" t="str">
            <v>pH-värde i navelartären</v>
          </cell>
          <cell r="N169"/>
        </row>
        <row r="170">
          <cell r="J170" t="str">
            <v>pH-värde i navelvenen</v>
          </cell>
          <cell r="N170"/>
        </row>
        <row r="171">
          <cell r="J171" t="str">
            <v>Partialtrycket för syrgas i navelartären</v>
          </cell>
          <cell r="N171"/>
        </row>
        <row r="172">
          <cell r="J172" t="str">
            <v>Partialtrycket för syrgas i navelvenen</v>
          </cell>
          <cell r="N172"/>
        </row>
        <row r="173">
          <cell r="J173" t="str">
            <v>Partialtrycket för koldioxid i navelartären</v>
          </cell>
          <cell r="N173"/>
        </row>
        <row r="174">
          <cell r="J174" t="str">
            <v>Partialtrycket för koldioxid i navelvenen</v>
          </cell>
          <cell r="N174"/>
        </row>
        <row r="175">
          <cell r="J175" t="str">
            <v>Laktatvärde i navelartären</v>
          </cell>
          <cell r="N175"/>
        </row>
        <row r="176">
          <cell r="J176" t="str">
            <v>Laktatvärde i navelvenen</v>
          </cell>
          <cell r="N176"/>
        </row>
        <row r="177">
          <cell r="J177" t="str">
            <v>Oavbruten hud-mot-hudkontakt med den förlösta direkt efter födseln tills barnet antingen sög eller somnade</v>
          </cell>
          <cell r="N177"/>
        </row>
        <row r="178">
          <cell r="J178" t="str">
            <v>Första amning</v>
          </cell>
          <cell r="N178"/>
        </row>
        <row r="179">
          <cell r="J179" t="str">
            <v>Tillmatning på förlossningskliniken</v>
          </cell>
          <cell r="N179"/>
        </row>
        <row r="180">
          <cell r="J180" t="str">
            <v>Amning vid utskrivningen från förlossningskliniken</v>
          </cell>
          <cell r="N180"/>
        </row>
        <row r="181">
          <cell r="J181" t="str">
            <v>Dödfödd</v>
          </cell>
          <cell r="N181"/>
        </row>
        <row r="182">
          <cell r="J182" t="str">
            <v>Barnets dödsdatum och -klockslag</v>
          </cell>
          <cell r="N182" t="str">
            <v>ÅÅÅÅMMDDTHHMM</v>
          </cell>
        </row>
        <row r="183">
          <cell r="J183" t="str">
            <v>Obduktion</v>
          </cell>
          <cell r="N183"/>
        </row>
        <row r="184">
          <cell r="J184" t="str">
            <v>Postmortal bilddiagnostik</v>
          </cell>
          <cell r="N184"/>
        </row>
        <row r="185">
          <cell r="J185" t="str">
            <v>Utskriven efter förlossningen</v>
          </cell>
          <cell r="N185" t="str">
            <v>ÅÅÅÅMMDDTHHMM</v>
          </cell>
        </row>
        <row r="186">
          <cell r="J186" t="str">
            <v>Utskriven från förlossningskliniken till annan vård</v>
          </cell>
          <cell r="N186"/>
        </row>
        <row r="187">
          <cell r="J187" t="str">
            <v>Förlossnings-id</v>
          </cell>
          <cell r="N187"/>
        </row>
        <row r="188">
          <cell r="J188" t="str">
            <v>Bördordning</v>
          </cell>
          <cell r="N188"/>
        </row>
        <row r="189">
          <cell r="J189" t="str">
            <v>Diagnoskodens löpnummer</v>
          </cell>
          <cell r="N189"/>
        </row>
        <row r="190">
          <cell r="J190"/>
          <cell r="N190"/>
        </row>
        <row r="191">
          <cell r="J191" t="str">
            <v>Förlossnings-id</v>
          </cell>
          <cell r="N191"/>
        </row>
        <row r="192">
          <cell r="J192" t="str">
            <v>Bördordning</v>
          </cell>
          <cell r="N192"/>
        </row>
        <row r="193">
          <cell r="J193" t="str">
            <v>Diagnoskodens löpnummer</v>
          </cell>
          <cell r="N193"/>
        </row>
        <row r="194">
          <cell r="J194" t="str">
            <v>Åtgärdskod</v>
          </cell>
          <cell r="N194"/>
        </row>
        <row r="195">
          <cell r="J195" t="str">
            <v>Åtgärdstillfälle</v>
          </cell>
          <cell r="N195" t="str">
            <v>ÅÅÅÅMMDDTHHMM</v>
          </cell>
        </row>
      </sheetData>
      <sheetData sheetId="2"/>
      <sheetData sheetId="3"/>
      <sheetData sheetId="4"/>
      <sheetData sheetId="5"/>
      <sheetData sheetId="6">
        <row r="11">
          <cell r="B11">
            <v>1</v>
          </cell>
          <cell r="C11" t="str">
            <v>MHV</v>
          </cell>
          <cell r="D11">
            <v>1</v>
          </cell>
          <cell r="G11">
            <v>30</v>
          </cell>
          <cell r="I11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1">
            <v>1</v>
          </cell>
          <cell r="K11">
            <v>0</v>
          </cell>
          <cell r="L11"/>
          <cell r="M11"/>
        </row>
        <row r="12">
          <cell r="B12">
            <v>2</v>
          </cell>
          <cell r="C12" t="str">
            <v>MHV</v>
          </cell>
          <cell r="D12">
            <v>1</v>
          </cell>
          <cell r="G12">
            <v>40</v>
          </cell>
          <cell r="I12" t="str">
            <v>Ska anges för den vårdenhet där den gravida senast var inskriven i MHV i samband med graviditeten.</v>
          </cell>
          <cell r="J12">
            <v>1</v>
          </cell>
          <cell r="K12">
            <v>1</v>
          </cell>
          <cell r="L12"/>
          <cell r="M12" t="str">
            <v>Om HSA-id inte finns ska MHV-id anges. En av uppgifterna 2 eller 3 ska vara blank.</v>
          </cell>
        </row>
        <row r="13">
          <cell r="B13">
            <v>3</v>
          </cell>
          <cell r="C13" t="str">
            <v>MHV</v>
          </cell>
          <cell r="D13">
            <v>1</v>
          </cell>
          <cell r="G13">
            <v>6</v>
          </cell>
          <cell r="I13" t="str">
            <v>Om HSA-id inte finns, ska MHV-id för den vårdenhet där den gravida senast var inskriven i MHV i samband med graviditeten anges.</v>
          </cell>
          <cell r="J13">
            <v>1</v>
          </cell>
          <cell r="K13">
            <v>1</v>
          </cell>
          <cell r="L13"/>
          <cell r="M13" t="str">
            <v>Om HSA-id finns ska MHV-id vara blank. En av uppgifterna 2 eller 3 ska vara blank.</v>
          </cell>
        </row>
        <row r="14">
          <cell r="B14">
            <v>4</v>
          </cell>
          <cell r="C14" t="str">
            <v>MHV</v>
          </cell>
          <cell r="D14">
            <v>1</v>
          </cell>
          <cell r="G14">
            <v>1</v>
          </cell>
          <cell r="I14" t="str">
            <v>1 = första rapportering av uppgifter 2 = uppdatering av inrapporterade uppgifter 3 = makulering p.g.a. att tidigare inrapporterade uppgifter visat sig felaktiga</v>
          </cell>
          <cell r="J14">
            <v>1</v>
          </cell>
          <cell r="K14">
            <v>0</v>
          </cell>
          <cell r="L14" t="str">
            <v>1,2,3</v>
          </cell>
          <cell r="M14"/>
        </row>
        <row r="15">
          <cell r="B15">
            <v>5</v>
          </cell>
          <cell r="C15" t="str">
            <v>MHV</v>
          </cell>
          <cell r="D15">
            <v>1</v>
          </cell>
          <cell r="G15">
            <v>12</v>
          </cell>
          <cell r="I15" t="str">
            <v>Om personnummer inte finns, ska samordningsnummer anges. Om samordningsnummer inte finns, ska reservnummer anges.</v>
          </cell>
          <cell r="J15">
            <v>1</v>
          </cell>
          <cell r="K15">
            <v>0</v>
          </cell>
          <cell r="L15"/>
          <cell r="M15"/>
        </row>
        <row r="16">
          <cell r="B16">
            <v>6</v>
          </cell>
          <cell r="C16" t="str">
            <v>MHV</v>
          </cell>
          <cell r="D16">
            <v>1</v>
          </cell>
          <cell r="G16">
            <v>1</v>
          </cell>
          <cell r="I16" t="str">
            <v xml:space="preserve">1 = personnummer 2 = samordningsnummer  3 = reservnummer </v>
          </cell>
          <cell r="J16">
            <v>1</v>
          </cell>
          <cell r="K16">
            <v>0</v>
          </cell>
          <cell r="L16" t="str">
            <v>1,2,3</v>
          </cell>
          <cell r="M16"/>
        </row>
        <row r="17">
          <cell r="B17">
            <v>7</v>
          </cell>
          <cell r="C17" t="str">
            <v>MHV</v>
          </cell>
          <cell r="D17">
            <v>1</v>
          </cell>
          <cell r="G17">
            <v>8</v>
          </cell>
          <cell r="I17">
            <v>0</v>
          </cell>
          <cell r="J17">
            <v>1</v>
          </cell>
          <cell r="K17">
            <v>0</v>
          </cell>
          <cell r="L17"/>
          <cell r="M17"/>
        </row>
        <row r="18">
          <cell r="B18">
            <v>8</v>
          </cell>
          <cell r="C18" t="str">
            <v>MHV</v>
          </cell>
          <cell r="D18">
            <v>1</v>
          </cell>
          <cell r="G18">
            <v>8</v>
          </cell>
          <cell r="I18">
            <v>0</v>
          </cell>
          <cell r="J18">
            <v>0</v>
          </cell>
          <cell r="K18">
            <v>1</v>
          </cell>
          <cell r="L18"/>
          <cell r="M18"/>
        </row>
        <row r="19">
          <cell r="B19">
            <v>9</v>
          </cell>
          <cell r="C19" t="str">
            <v>MHV</v>
          </cell>
          <cell r="D19">
            <v>1</v>
          </cell>
          <cell r="G19">
            <v>1</v>
          </cell>
          <cell r="I19" t="str">
            <v xml:space="preserve">1 = sammanboende med partner 2 = ensamstående 3 = annan boendesituation än i alternativen 1 och 2 </v>
          </cell>
          <cell r="J19">
            <v>1</v>
          </cell>
          <cell r="K19">
            <v>1</v>
          </cell>
          <cell r="L19" t="str">
            <v>1,2,3,_blank_</v>
          </cell>
          <cell r="M19"/>
        </row>
        <row r="20">
          <cell r="B20">
            <v>10</v>
          </cell>
          <cell r="C20" t="str">
            <v>MHV</v>
          </cell>
          <cell r="D20">
            <v>1</v>
          </cell>
          <cell r="G20">
            <v>5</v>
          </cell>
          <cell r="I20" t="str">
            <v>Ska anges i centimeter.Ska anges med maximalt en decimal. Heltal och decimal ska skiljas åt med en punkt.</v>
          </cell>
          <cell r="J20">
            <v>0</v>
          </cell>
          <cell r="K20">
            <v>1</v>
          </cell>
          <cell r="L20" t="str">
            <v xml:space="preserve">numeric </v>
          </cell>
          <cell r="M20"/>
        </row>
        <row r="21">
          <cell r="B21">
            <v>11</v>
          </cell>
          <cell r="C21" t="str">
            <v>MHV</v>
          </cell>
          <cell r="D21">
            <v>1</v>
          </cell>
          <cell r="G21">
            <v>8</v>
          </cell>
          <cell r="I21">
            <v>0</v>
          </cell>
          <cell r="J21">
            <v>0</v>
          </cell>
          <cell r="K21">
            <v>1</v>
          </cell>
          <cell r="L21"/>
          <cell r="M21"/>
        </row>
        <row r="22">
          <cell r="B22">
            <v>12</v>
          </cell>
          <cell r="C22" t="str">
            <v>MHV</v>
          </cell>
          <cell r="D22">
            <v>1</v>
          </cell>
          <cell r="G22">
            <v>5</v>
          </cell>
          <cell r="I22" t="str">
            <v>Ska anges i kilogram.Ska anges med maximalt en decimal. Heltal och decimal ska skiljas åt med en punkt.</v>
          </cell>
          <cell r="J22">
            <v>0</v>
          </cell>
          <cell r="K22">
            <v>1</v>
          </cell>
          <cell r="L22" t="str">
            <v xml:space="preserve">numeric </v>
          </cell>
          <cell r="M22"/>
        </row>
        <row r="23">
          <cell r="B23">
            <v>13</v>
          </cell>
          <cell r="C23" t="str">
            <v>MHV</v>
          </cell>
          <cell r="D23">
            <v>1</v>
          </cell>
          <cell r="G23">
            <v>8</v>
          </cell>
          <cell r="I23">
            <v>0</v>
          </cell>
          <cell r="J23">
            <v>0</v>
          </cell>
          <cell r="K23">
            <v>1</v>
          </cell>
          <cell r="L23"/>
          <cell r="M23"/>
        </row>
        <row r="24">
          <cell r="B24">
            <v>14</v>
          </cell>
          <cell r="C24" t="str">
            <v>MHV</v>
          </cell>
          <cell r="D24">
            <v>1</v>
          </cell>
          <cell r="G24">
            <v>5</v>
          </cell>
          <cell r="I24" t="str">
            <v>Ska anges i kilogram.Ska anges med maximalt en decimal. Heltal och decimal ska skiljas åt med en punkt.</v>
          </cell>
          <cell r="J24">
            <v>0</v>
          </cell>
          <cell r="K24">
            <v>1</v>
          </cell>
          <cell r="L24" t="str">
            <v xml:space="preserve">numeric </v>
          </cell>
          <cell r="M24"/>
        </row>
        <row r="25">
          <cell r="B25">
            <v>15</v>
          </cell>
          <cell r="C25" t="str">
            <v>MHV</v>
          </cell>
          <cell r="D25">
            <v>1</v>
          </cell>
          <cell r="G25">
            <v>8</v>
          </cell>
          <cell r="I25">
            <v>0</v>
          </cell>
          <cell r="J25">
            <v>0</v>
          </cell>
          <cell r="K25">
            <v>1</v>
          </cell>
          <cell r="L25"/>
          <cell r="M25"/>
        </row>
        <row r="26">
          <cell r="B26">
            <v>16</v>
          </cell>
          <cell r="C26" t="str">
            <v>MHV</v>
          </cell>
          <cell r="D26">
            <v>1</v>
          </cell>
          <cell r="G26">
            <v>8</v>
          </cell>
          <cell r="I26" t="str">
            <v>Ska anges enligt beräkningen av graviditetslängd 40 veckor + 0 dagar.</v>
          </cell>
          <cell r="J26">
            <v>0</v>
          </cell>
          <cell r="K26">
            <v>1</v>
          </cell>
          <cell r="L26"/>
          <cell r="M26"/>
        </row>
        <row r="27">
          <cell r="B27">
            <v>17</v>
          </cell>
          <cell r="C27" t="str">
            <v>MHV</v>
          </cell>
          <cell r="D27">
            <v>1</v>
          </cell>
          <cell r="G27">
            <v>1</v>
          </cell>
          <cell r="I27" t="str">
            <v>0 = nej1 = ja, sista dateringen utförd med metoden biparietal diameter (BPD)2 = ja, sista dateringen utförd med metoden crown-rump length (CRL)3 = ja, sista dateringen utförd med annan metod än i alternativen 1 och 2</v>
          </cell>
          <cell r="J27">
            <v>1</v>
          </cell>
          <cell r="K27">
            <v>1</v>
          </cell>
          <cell r="L27" t="str">
            <v>0,1,2,3,_blank_</v>
          </cell>
          <cell r="M27"/>
        </row>
        <row r="28">
          <cell r="B28">
            <v>18</v>
          </cell>
          <cell r="C28" t="str">
            <v>MHV</v>
          </cell>
          <cell r="D28">
            <v>1</v>
          </cell>
          <cell r="G28">
            <v>8</v>
          </cell>
          <cell r="I28">
            <v>0</v>
          </cell>
          <cell r="J28">
            <v>0</v>
          </cell>
          <cell r="K28">
            <v>1</v>
          </cell>
          <cell r="L28"/>
          <cell r="M28"/>
        </row>
        <row r="29">
          <cell r="B29">
            <v>19</v>
          </cell>
          <cell r="C29" t="str">
            <v>MHV</v>
          </cell>
          <cell r="D29">
            <v>1</v>
          </cell>
          <cell r="G29">
            <v>8</v>
          </cell>
          <cell r="I29" t="str">
            <v>Ska anges enligt beräkningen av graviditetslängd 40 + 0.</v>
          </cell>
          <cell r="J29">
            <v>0</v>
          </cell>
          <cell r="K29">
            <v>1</v>
          </cell>
          <cell r="L29"/>
          <cell r="M29"/>
        </row>
        <row r="30">
          <cell r="B30">
            <v>20</v>
          </cell>
          <cell r="C30" t="str">
            <v>MHV</v>
          </cell>
          <cell r="D30">
            <v>1</v>
          </cell>
          <cell r="G30">
            <v>8</v>
          </cell>
          <cell r="I30">
            <v>0</v>
          </cell>
          <cell r="J30">
            <v>0</v>
          </cell>
          <cell r="K30">
            <v>1</v>
          </cell>
          <cell r="L30"/>
          <cell r="M30"/>
        </row>
        <row r="31">
          <cell r="B31">
            <v>21</v>
          </cell>
          <cell r="C31" t="str">
            <v>MHV</v>
          </cell>
          <cell r="D31">
            <v>1</v>
          </cell>
          <cell r="G31">
            <v>1</v>
          </cell>
          <cell r="I31" t="str">
            <v>0 = nej 1 = ja, men ej dagligen 2 = ja, 1–9 cigaretter/dag 3 = ja, 10 cigaretter eller mer/dag 4 = information saknas</v>
          </cell>
          <cell r="J31">
            <v>1</v>
          </cell>
          <cell r="K31">
            <v>0</v>
          </cell>
          <cell r="L31" t="str">
            <v>0,1,2,3,4</v>
          </cell>
          <cell r="M31"/>
        </row>
        <row r="32">
          <cell r="B32">
            <v>22</v>
          </cell>
          <cell r="C32" t="str">
            <v>MHV</v>
          </cell>
          <cell r="D32">
            <v>1</v>
          </cell>
          <cell r="G32">
            <v>1</v>
          </cell>
          <cell r="I32" t="str">
            <v>0 = nej 1 = ja, men ej dagligen 2 = ja, dagligen 3 = information saknas 0 = nej</v>
          </cell>
          <cell r="J32">
            <v>1</v>
          </cell>
          <cell r="K32">
            <v>0</v>
          </cell>
          <cell r="L32" t="str">
            <v>0,1,2,3</v>
          </cell>
          <cell r="M32"/>
        </row>
        <row r="33">
          <cell r="B33">
            <v>23</v>
          </cell>
          <cell r="C33" t="str">
            <v>MHV</v>
          </cell>
          <cell r="D33">
            <v>1</v>
          </cell>
          <cell r="G33">
            <v>1</v>
          </cell>
          <cell r="I33" t="str">
            <v>0 = nej 1 = ja, men ej dagligen 2 = ja, 1–9 cigaretter/dag 3 = ja, 10 cigaretter eller mer/dag 4 = information saknas</v>
          </cell>
          <cell r="J33">
            <v>1</v>
          </cell>
          <cell r="K33">
            <v>0</v>
          </cell>
          <cell r="L33" t="str">
            <v>0,1,2,3,4</v>
          </cell>
          <cell r="M33"/>
        </row>
        <row r="34">
          <cell r="B34">
            <v>24</v>
          </cell>
          <cell r="C34" t="str">
            <v>MHV</v>
          </cell>
          <cell r="D34">
            <v>1</v>
          </cell>
          <cell r="G34">
            <v>1</v>
          </cell>
          <cell r="I34" t="str">
            <v>0 = nej 1 = ja, men ej dagligen 2 = ja, dagligen 3 = information saknas</v>
          </cell>
          <cell r="J34">
            <v>1</v>
          </cell>
          <cell r="K34">
            <v>0</v>
          </cell>
          <cell r="L34" t="str">
            <v>0,1,2,3</v>
          </cell>
          <cell r="M34"/>
        </row>
        <row r="35">
          <cell r="B35">
            <v>25</v>
          </cell>
          <cell r="C35" t="str">
            <v>MHV</v>
          </cell>
          <cell r="D35">
            <v>1</v>
          </cell>
          <cell r="G35">
            <v>1</v>
          </cell>
          <cell r="I35" t="str">
            <v>Ska avse information lämnad vid ett MHV-besök under graviditetsvecka 30–32.  0 = nej 1 = ja, men ej dagligen 2 = ja, 1–9 cigaretter/dag 3 = ja, 10 cigaretter eller mer/dag 4 = information saknas</v>
          </cell>
          <cell r="J35">
            <v>1</v>
          </cell>
          <cell r="K35">
            <v>0</v>
          </cell>
          <cell r="L35" t="str">
            <v>0,1,2,3,4</v>
          </cell>
          <cell r="M35"/>
        </row>
        <row r="36">
          <cell r="B36">
            <v>26</v>
          </cell>
          <cell r="C36" t="str">
            <v>MHV</v>
          </cell>
          <cell r="D36">
            <v>1</v>
          </cell>
          <cell r="G36">
            <v>1</v>
          </cell>
          <cell r="I36" t="str">
            <v>Ska avse information lämnad vid ett MHV-besök under graviditetsvecka 30–32.  0 = nej 1 = ja, men ej dagligen 2 = ja, dagligen 3 = information saknas</v>
          </cell>
          <cell r="J36">
            <v>1</v>
          </cell>
          <cell r="K36">
            <v>0</v>
          </cell>
          <cell r="L36" t="str">
            <v>0,1,2,3</v>
          </cell>
          <cell r="M36"/>
        </row>
        <row r="37">
          <cell r="B37">
            <v>27</v>
          </cell>
          <cell r="C37" t="str">
            <v>MHV</v>
          </cell>
          <cell r="D37">
            <v>1</v>
          </cell>
          <cell r="G37">
            <v>2</v>
          </cell>
          <cell r="I37" t="str">
            <v>Ska avse spontana aborter före graviditetsvecka 22 + 0.</v>
          </cell>
          <cell r="J37">
            <v>0</v>
          </cell>
          <cell r="K37">
            <v>1</v>
          </cell>
          <cell r="L37" t="str">
            <v xml:space="preserve">numeric </v>
          </cell>
          <cell r="M37"/>
        </row>
        <row r="38">
          <cell r="B38">
            <v>28</v>
          </cell>
          <cell r="C38" t="str">
            <v>MHV</v>
          </cell>
          <cell r="D38">
            <v>1</v>
          </cell>
          <cell r="G38">
            <v>2</v>
          </cell>
          <cell r="I38">
            <v>0</v>
          </cell>
          <cell r="J38">
            <v>0</v>
          </cell>
          <cell r="K38">
            <v>1</v>
          </cell>
          <cell r="L38" t="str">
            <v xml:space="preserve">numeric </v>
          </cell>
          <cell r="M38"/>
        </row>
        <row r="39">
          <cell r="B39">
            <v>29</v>
          </cell>
          <cell r="C39" t="str">
            <v>MHV</v>
          </cell>
          <cell r="D39">
            <v>1</v>
          </cell>
          <cell r="G39">
            <v>2</v>
          </cell>
          <cell r="I39" t="str">
            <v>Ska avse dödfödda barn från graviditetsvecka 22 + 0 och framåt.</v>
          </cell>
          <cell r="J39">
            <v>0</v>
          </cell>
          <cell r="K39">
            <v>1</v>
          </cell>
          <cell r="L39" t="str">
            <v xml:space="preserve">numeric </v>
          </cell>
          <cell r="M39"/>
        </row>
        <row r="40">
          <cell r="B40">
            <v>30</v>
          </cell>
          <cell r="C40" t="str">
            <v>MHV</v>
          </cell>
          <cell r="D40">
            <v>1</v>
          </cell>
          <cell r="G40">
            <v>2</v>
          </cell>
          <cell r="I40">
            <v>0</v>
          </cell>
          <cell r="J40">
            <v>0</v>
          </cell>
          <cell r="K40">
            <v>1</v>
          </cell>
          <cell r="L40" t="str">
            <v xml:space="preserve">numeric </v>
          </cell>
          <cell r="M40"/>
        </row>
        <row r="41">
          <cell r="B41">
            <v>31</v>
          </cell>
          <cell r="C41" t="str">
            <v>MHV</v>
          </cell>
          <cell r="D41">
            <v>1</v>
          </cell>
          <cell r="G41">
            <v>1</v>
          </cell>
          <cell r="I41" t="str">
            <v>0 = nej 1 = ja, återföring av embryo befruktat genom standard-IVF 2 = ja, återföring av embryo befruktat genom Intra Cytoplasmic Sperm Injection (ICSI) 3 = ja, återföring av fryst embryo genom IVF/ICSI 4 = ja, embryodonation 5 = ja, insemination 6 = ja, ovulationsstimulering, men ej genom IVF/ICSI 7 = ja, men med annan metod än i alternativen 1–6</v>
          </cell>
          <cell r="J41">
            <v>1</v>
          </cell>
          <cell r="K41">
            <v>1</v>
          </cell>
          <cell r="L41" t="str">
            <v>0,1,2,3,4,5,6,7,_blank_</v>
          </cell>
          <cell r="M41"/>
        </row>
        <row r="42">
          <cell r="B42">
            <v>32</v>
          </cell>
          <cell r="C42" t="str">
            <v>MHV</v>
          </cell>
          <cell r="D42">
            <v>1</v>
          </cell>
          <cell r="G42">
            <v>1</v>
          </cell>
          <cell r="I42" t="str">
            <v>1 = egna färska ägg 2 = egna frysta ägg 3 = donerade ägg</v>
          </cell>
          <cell r="J42">
            <v>1</v>
          </cell>
          <cell r="K42">
            <v>1</v>
          </cell>
          <cell r="L42" t="str">
            <v>1,2,3,_blank_</v>
          </cell>
          <cell r="M42"/>
        </row>
        <row r="43">
          <cell r="B43">
            <v>33</v>
          </cell>
          <cell r="C43" t="str">
            <v>MHV</v>
          </cell>
          <cell r="D43">
            <v>1</v>
          </cell>
          <cell r="G43">
            <v>2</v>
          </cell>
          <cell r="I43" t="str">
            <v>Ska anges som hela år, räknat från den tidpunkt då försöken att bli gravid påbörjades fram till graviditeten.  Om ofrivillig barnlöshet inte förelåg eller varade mindre än ett år, ska 0 anges.</v>
          </cell>
          <cell r="J43">
            <v>0</v>
          </cell>
          <cell r="K43">
            <v>1</v>
          </cell>
          <cell r="L43" t="str">
            <v xml:space="preserve">numeric </v>
          </cell>
          <cell r="M43"/>
        </row>
        <row r="44">
          <cell r="B44">
            <v>34</v>
          </cell>
          <cell r="C44" t="str">
            <v>MHV</v>
          </cell>
          <cell r="D44">
            <v>1</v>
          </cell>
          <cell r="G44">
            <v>1</v>
          </cell>
          <cell r="I44" t="str">
            <v>0 = nej 1 = ja 2 = information saknas</v>
          </cell>
          <cell r="J44">
            <v>1</v>
          </cell>
          <cell r="K44">
            <v>0</v>
          </cell>
          <cell r="L44" t="str">
            <v>0,1,2</v>
          </cell>
          <cell r="M44"/>
        </row>
        <row r="45">
          <cell r="B45">
            <v>35</v>
          </cell>
          <cell r="C45" t="str">
            <v>MHV</v>
          </cell>
          <cell r="D45">
            <v>1</v>
          </cell>
          <cell r="G45">
            <v>1</v>
          </cell>
          <cell r="I45" t="str">
            <v>0 = nej 1 = ja 2 = information saknas</v>
          </cell>
          <cell r="J45">
            <v>1</v>
          </cell>
          <cell r="K45">
            <v>1</v>
          </cell>
          <cell r="L45" t="str">
            <v>0,1,2</v>
          </cell>
          <cell r="M45" t="str">
            <v>Tillåter blanka 20260202</v>
          </cell>
        </row>
        <row r="46">
          <cell r="B46">
            <v>36</v>
          </cell>
          <cell r="C46" t="str">
            <v>MHV</v>
          </cell>
          <cell r="D46">
            <v>1</v>
          </cell>
          <cell r="G46">
            <v>1</v>
          </cell>
          <cell r="I46" t="str">
            <v>0 = nej 1 = ja 2 = information saknas</v>
          </cell>
          <cell r="J46">
            <v>1</v>
          </cell>
          <cell r="K46">
            <v>0</v>
          </cell>
          <cell r="L46" t="str">
            <v>0,1,2</v>
          </cell>
          <cell r="M46"/>
        </row>
        <row r="47">
          <cell r="B47">
            <v>37</v>
          </cell>
          <cell r="C47" t="str">
            <v>MHV</v>
          </cell>
          <cell r="D47">
            <v>1</v>
          </cell>
          <cell r="G47">
            <v>1</v>
          </cell>
          <cell r="I47" t="str">
            <v>0 = nej 1 = ja 2 = information saknas</v>
          </cell>
          <cell r="J47">
            <v>1</v>
          </cell>
          <cell r="K47">
            <v>0</v>
          </cell>
          <cell r="L47" t="str">
            <v>0,1,2</v>
          </cell>
          <cell r="M47"/>
        </row>
        <row r="48">
          <cell r="B48">
            <v>38</v>
          </cell>
          <cell r="C48" t="str">
            <v>MHV</v>
          </cell>
          <cell r="D48">
            <v>1</v>
          </cell>
          <cell r="G48">
            <v>1</v>
          </cell>
          <cell r="I48" t="str">
            <v>0 = nej 1 = ja 2 = information saknas</v>
          </cell>
          <cell r="J48">
            <v>1</v>
          </cell>
          <cell r="K48">
            <v>0</v>
          </cell>
          <cell r="L48" t="str">
            <v>0,1,2</v>
          </cell>
          <cell r="M48"/>
        </row>
        <row r="49">
          <cell r="B49">
            <v>39</v>
          </cell>
          <cell r="C49" t="str">
            <v>MHV</v>
          </cell>
          <cell r="D49">
            <v>1</v>
          </cell>
          <cell r="G49">
            <v>1</v>
          </cell>
          <cell r="I49" t="str">
            <v>0 = nej 1 = ja 2 = information saknas</v>
          </cell>
          <cell r="J49">
            <v>1</v>
          </cell>
          <cell r="K49">
            <v>0</v>
          </cell>
          <cell r="L49" t="str">
            <v>0,1,2</v>
          </cell>
          <cell r="M49"/>
        </row>
        <row r="50">
          <cell r="B50">
            <v>40</v>
          </cell>
          <cell r="C50" t="str">
            <v>MHV</v>
          </cell>
          <cell r="D50">
            <v>1</v>
          </cell>
          <cell r="G50">
            <v>1</v>
          </cell>
          <cell r="I50" t="str">
            <v>0 = nej 1 = ja 2 = information saknas</v>
          </cell>
          <cell r="J50">
            <v>1</v>
          </cell>
          <cell r="K50">
            <v>0</v>
          </cell>
          <cell r="L50" t="str">
            <v>0,1,2</v>
          </cell>
          <cell r="M50"/>
        </row>
        <row r="51">
          <cell r="B51">
            <v>41</v>
          </cell>
          <cell r="C51" t="str">
            <v>MHV</v>
          </cell>
          <cell r="D51">
            <v>1</v>
          </cell>
          <cell r="G51">
            <v>1</v>
          </cell>
          <cell r="I51" t="str">
            <v>0 = nej 1 = ja 2 = information saknas</v>
          </cell>
          <cell r="J51">
            <v>1</v>
          </cell>
          <cell r="K51">
            <v>0</v>
          </cell>
          <cell r="L51" t="str">
            <v>0,1,2</v>
          </cell>
          <cell r="M51"/>
        </row>
        <row r="52">
          <cell r="B52">
            <v>42</v>
          </cell>
          <cell r="C52" t="str">
            <v>MHV</v>
          </cell>
          <cell r="D52">
            <v>1</v>
          </cell>
          <cell r="G52">
            <v>1</v>
          </cell>
          <cell r="I52" t="str">
            <v>0 = nej 1 = ja 2 = information saknas</v>
          </cell>
          <cell r="J52">
            <v>1</v>
          </cell>
          <cell r="K52">
            <v>0</v>
          </cell>
          <cell r="L52" t="str">
            <v>0,1,2</v>
          </cell>
          <cell r="M52"/>
        </row>
        <row r="53">
          <cell r="B53">
            <v>43</v>
          </cell>
          <cell r="C53" t="str">
            <v>MHV</v>
          </cell>
          <cell r="D53">
            <v>1</v>
          </cell>
          <cell r="G53">
            <v>1</v>
          </cell>
          <cell r="I53" t="str">
            <v>0 = nej 1 = ja 2 = information saknas</v>
          </cell>
          <cell r="J53">
            <v>1</v>
          </cell>
          <cell r="K53">
            <v>0</v>
          </cell>
          <cell r="L53" t="str">
            <v>0,1,2</v>
          </cell>
          <cell r="M53"/>
        </row>
        <row r="54">
          <cell r="B54">
            <v>44</v>
          </cell>
          <cell r="C54" t="str">
            <v>MHV</v>
          </cell>
          <cell r="D54">
            <v>1</v>
          </cell>
          <cell r="G54">
            <v>1</v>
          </cell>
          <cell r="I54" t="str">
            <v>0 = nej 1 = ja 2 = information saknas</v>
          </cell>
          <cell r="J54">
            <v>1</v>
          </cell>
          <cell r="K54">
            <v>0</v>
          </cell>
          <cell r="L54" t="str">
            <v>0,1,2</v>
          </cell>
          <cell r="M54"/>
        </row>
        <row r="55">
          <cell r="B55">
            <v>45</v>
          </cell>
          <cell r="C55" t="str">
            <v>MHV</v>
          </cell>
          <cell r="D55">
            <v>1</v>
          </cell>
          <cell r="G55">
            <v>1</v>
          </cell>
          <cell r="I55" t="str">
            <v>0 = nej 1 = ja, före graviditeten eller under graviditeten t.o.m. graviditetsvecka 20 2 = ja, inducerad efter graviditetsvecka 20 3 = information saknas</v>
          </cell>
          <cell r="J55">
            <v>1</v>
          </cell>
          <cell r="K55">
            <v>0</v>
          </cell>
          <cell r="L55" t="str">
            <v>0,1,2,3</v>
          </cell>
          <cell r="M55"/>
        </row>
        <row r="56">
          <cell r="B56">
            <v>46</v>
          </cell>
          <cell r="C56" t="str">
            <v>MHV</v>
          </cell>
          <cell r="D56">
            <v>1</v>
          </cell>
          <cell r="G56">
            <v>1</v>
          </cell>
          <cell r="I56" t="str">
            <v>0 = nej 1 = ja, vid tidigare graviditet 2 = ja, under graviditeten 3 = ja, både vid tidigare graviditet och under graviditeten 4 = information saknas</v>
          </cell>
          <cell r="J56">
            <v>1</v>
          </cell>
          <cell r="K56">
            <v>0</v>
          </cell>
          <cell r="L56" t="str">
            <v>0,1,2,3,4</v>
          </cell>
          <cell r="M56"/>
        </row>
        <row r="57">
          <cell r="B57">
            <v>47</v>
          </cell>
          <cell r="C57" t="str">
            <v>MHV</v>
          </cell>
          <cell r="D57">
            <v>1</v>
          </cell>
          <cell r="G57">
            <v>1</v>
          </cell>
          <cell r="I57" t="str">
            <v>0 = nej 1 = ja 2 = information saknas</v>
          </cell>
          <cell r="J57">
            <v>1</v>
          </cell>
          <cell r="K57">
            <v>0</v>
          </cell>
          <cell r="L57" t="str">
            <v>0,1,2</v>
          </cell>
          <cell r="M57"/>
        </row>
        <row r="58">
          <cell r="B58">
            <v>48</v>
          </cell>
          <cell r="C58" t="str">
            <v>MHV</v>
          </cell>
          <cell r="D58">
            <v>1</v>
          </cell>
          <cell r="G58">
            <v>1</v>
          </cell>
          <cell r="I58" t="str">
            <v>0 = nej 1 = ja, före graviditeten 2 = ja, under graviditeten 3 = ja, både före och under graviditeten 4 = information saknas</v>
          </cell>
          <cell r="J58">
            <v>1</v>
          </cell>
          <cell r="K58">
            <v>0</v>
          </cell>
          <cell r="L58" t="str">
            <v>0,1,2,3,4</v>
          </cell>
          <cell r="M58"/>
        </row>
        <row r="59">
          <cell r="B59">
            <v>49</v>
          </cell>
          <cell r="C59" t="str">
            <v>MHV</v>
          </cell>
          <cell r="D59">
            <v>1</v>
          </cell>
          <cell r="G59">
            <v>1</v>
          </cell>
          <cell r="I59" t="str">
            <v>0 = nej 1 = ja 2 = information saknas</v>
          </cell>
          <cell r="J59">
            <v>1</v>
          </cell>
          <cell r="K59">
            <v>0</v>
          </cell>
          <cell r="L59" t="str">
            <v>0,1,2</v>
          </cell>
          <cell r="M59"/>
        </row>
        <row r="60">
          <cell r="B60">
            <v>50</v>
          </cell>
          <cell r="C60" t="str">
            <v>MHV</v>
          </cell>
          <cell r="D60">
            <v>1</v>
          </cell>
          <cell r="G60">
            <v>1</v>
          </cell>
          <cell r="I60" t="str">
            <v>0 = nej 1 = ja 2 = information saknas</v>
          </cell>
          <cell r="J60">
            <v>1</v>
          </cell>
          <cell r="K60">
            <v>0</v>
          </cell>
          <cell r="L60" t="str">
            <v>0,1,2</v>
          </cell>
          <cell r="M60"/>
        </row>
        <row r="61">
          <cell r="B61">
            <v>51</v>
          </cell>
          <cell r="C61" t="str">
            <v>MHV</v>
          </cell>
          <cell r="D61">
            <v>1</v>
          </cell>
          <cell r="G61">
            <v>1</v>
          </cell>
          <cell r="I61" t="str">
            <v>0 = nej 1 = ja, diagnostiserad före graviditeten 2 = ja, diagnostiserad under graviditeten 3 = information saknas</v>
          </cell>
          <cell r="J61">
            <v>1</v>
          </cell>
          <cell r="K61">
            <v>0</v>
          </cell>
          <cell r="L61" t="str">
            <v>0,1,2,3</v>
          </cell>
          <cell r="M61"/>
        </row>
        <row r="62">
          <cell r="B62">
            <v>52</v>
          </cell>
          <cell r="C62" t="str">
            <v>MHV</v>
          </cell>
          <cell r="D62">
            <v>1</v>
          </cell>
          <cell r="G62">
            <v>1</v>
          </cell>
          <cell r="I62" t="str">
            <v>0 = nej 1 = ja 2 = information saknas</v>
          </cell>
          <cell r="J62">
            <v>1</v>
          </cell>
          <cell r="K62">
            <v>0</v>
          </cell>
          <cell r="L62" t="str">
            <v>0,1,2</v>
          </cell>
          <cell r="M62"/>
        </row>
        <row r="63">
          <cell r="B63">
            <v>53</v>
          </cell>
          <cell r="C63" t="str">
            <v>MHV</v>
          </cell>
          <cell r="D63">
            <v>1</v>
          </cell>
          <cell r="G63">
            <v>1</v>
          </cell>
          <cell r="I63" t="str">
            <v>0 = nej 1 = ja 2 = information saknas</v>
          </cell>
          <cell r="J63">
            <v>1</v>
          </cell>
          <cell r="K63">
            <v>0</v>
          </cell>
          <cell r="L63" t="str">
            <v>0,1,2</v>
          </cell>
          <cell r="M63"/>
        </row>
        <row r="64">
          <cell r="B64">
            <v>54</v>
          </cell>
          <cell r="C64" t="str">
            <v>MHV</v>
          </cell>
          <cell r="D64">
            <v>1</v>
          </cell>
          <cell r="G64">
            <v>1</v>
          </cell>
          <cell r="I64" t="str">
            <v>0 = nej 1 = ja 2 = information saknas</v>
          </cell>
          <cell r="J64">
            <v>1</v>
          </cell>
          <cell r="K64">
            <v>0</v>
          </cell>
          <cell r="L64" t="str">
            <v>0,1,2</v>
          </cell>
          <cell r="M64"/>
        </row>
        <row r="65">
          <cell r="B65">
            <v>55</v>
          </cell>
          <cell r="C65" t="str">
            <v>MHV</v>
          </cell>
          <cell r="D65">
            <v>1</v>
          </cell>
          <cell r="G65">
            <v>1</v>
          </cell>
          <cell r="I65" t="str">
            <v>0 = nej 1 = ja 2 = information saknas</v>
          </cell>
          <cell r="J65">
            <v>1</v>
          </cell>
          <cell r="K65">
            <v>0</v>
          </cell>
          <cell r="L65" t="str">
            <v>0,1,2</v>
          </cell>
          <cell r="M65"/>
        </row>
        <row r="66">
          <cell r="B66">
            <v>56</v>
          </cell>
          <cell r="C66" t="str">
            <v>MHV</v>
          </cell>
          <cell r="D66">
            <v>1</v>
          </cell>
          <cell r="G66">
            <v>2</v>
          </cell>
          <cell r="I66" t="str">
            <v>Om intaget av folsyra påbörjades före graviditeten, ska 0 anges.</v>
          </cell>
          <cell r="J66">
            <v>0</v>
          </cell>
          <cell r="K66">
            <v>1</v>
          </cell>
          <cell r="L66" t="str">
            <v xml:space="preserve">numeric </v>
          </cell>
          <cell r="M66"/>
        </row>
        <row r="67">
          <cell r="B67">
            <v>57</v>
          </cell>
          <cell r="C67" t="str">
            <v>MHV</v>
          </cell>
          <cell r="D67">
            <v>1</v>
          </cell>
          <cell r="G67">
            <v>8</v>
          </cell>
          <cell r="I67">
            <v>0</v>
          </cell>
          <cell r="J67">
            <v>0</v>
          </cell>
          <cell r="K67">
            <v>1</v>
          </cell>
          <cell r="L67"/>
          <cell r="M67"/>
        </row>
        <row r="68">
          <cell r="B68">
            <v>58</v>
          </cell>
          <cell r="C68" t="str">
            <v>MHV</v>
          </cell>
          <cell r="D68">
            <v>1</v>
          </cell>
          <cell r="G68">
            <v>3</v>
          </cell>
          <cell r="I68" t="str">
            <v>Ska anges i mmHg.  Ska anges i heltal.</v>
          </cell>
          <cell r="J68">
            <v>0</v>
          </cell>
          <cell r="K68">
            <v>1</v>
          </cell>
          <cell r="L68" t="str">
            <v xml:space="preserve">numeric </v>
          </cell>
          <cell r="M68"/>
        </row>
        <row r="69">
          <cell r="B69">
            <v>59</v>
          </cell>
          <cell r="C69" t="str">
            <v>MHV</v>
          </cell>
          <cell r="D69">
            <v>1</v>
          </cell>
          <cell r="G69">
            <v>3</v>
          </cell>
          <cell r="I69" t="str">
            <v>Ska anges i mmHg.  Ska anges i heltal.</v>
          </cell>
          <cell r="J69">
            <v>0</v>
          </cell>
          <cell r="K69">
            <v>1</v>
          </cell>
          <cell r="L69" t="str">
            <v xml:space="preserve">numeric </v>
          </cell>
          <cell r="M69"/>
        </row>
        <row r="70">
          <cell r="B70">
            <v>60</v>
          </cell>
          <cell r="C70" t="str">
            <v>MHV</v>
          </cell>
          <cell r="D70">
            <v>1</v>
          </cell>
          <cell r="G70">
            <v>1</v>
          </cell>
          <cell r="I70" t="str">
            <v>0 = nej 1 = ja</v>
          </cell>
          <cell r="J70">
            <v>1</v>
          </cell>
          <cell r="K70">
            <v>1</v>
          </cell>
          <cell r="L70" t="str">
            <v>0,1,_blank_</v>
          </cell>
          <cell r="M70"/>
        </row>
        <row r="71">
          <cell r="B71">
            <v>61</v>
          </cell>
          <cell r="C71" t="str">
            <v>MHV</v>
          </cell>
          <cell r="D71">
            <v>1</v>
          </cell>
          <cell r="G71">
            <v>8</v>
          </cell>
          <cell r="I71">
            <v>0</v>
          </cell>
          <cell r="J71">
            <v>0</v>
          </cell>
          <cell r="K71">
            <v>1</v>
          </cell>
          <cell r="L71"/>
          <cell r="M71"/>
        </row>
        <row r="72">
          <cell r="B72">
            <v>62</v>
          </cell>
          <cell r="C72" t="str">
            <v>MHV</v>
          </cell>
          <cell r="D72">
            <v>1</v>
          </cell>
          <cell r="G72">
            <v>1</v>
          </cell>
          <cell r="I72" t="str">
            <v>1 = venös provtagning 2 = kapillär provtagning</v>
          </cell>
          <cell r="J72">
            <v>1</v>
          </cell>
          <cell r="K72">
            <v>1</v>
          </cell>
          <cell r="L72" t="str">
            <v>1,2,_blank_</v>
          </cell>
          <cell r="M72"/>
        </row>
        <row r="73">
          <cell r="B73">
            <v>63</v>
          </cell>
          <cell r="C73" t="str">
            <v>MHV</v>
          </cell>
          <cell r="D73">
            <v>1</v>
          </cell>
          <cell r="G73">
            <v>4</v>
          </cell>
          <cell r="I73" t="str">
            <v>Ska anges i mmol/L.  Ska anges med maximalt en decimal. Heltal och decimal ska skiljas åt med en punkt.</v>
          </cell>
          <cell r="J73">
            <v>0</v>
          </cell>
          <cell r="K73">
            <v>1</v>
          </cell>
          <cell r="L73" t="str">
            <v xml:space="preserve">numeric </v>
          </cell>
          <cell r="M73"/>
        </row>
        <row r="74">
          <cell r="B74">
            <v>64</v>
          </cell>
          <cell r="C74" t="str">
            <v>MHV</v>
          </cell>
          <cell r="D74">
            <v>1</v>
          </cell>
          <cell r="G74">
            <v>4</v>
          </cell>
          <cell r="I74" t="str">
            <v>Ska anges i mmol/L.  Ska anges med maximalt en decimal. Heltal och decimal ska skiljas åt med en punkt.</v>
          </cell>
          <cell r="J74">
            <v>0</v>
          </cell>
          <cell r="K74">
            <v>1</v>
          </cell>
          <cell r="L74" t="str">
            <v xml:space="preserve">numeric </v>
          </cell>
          <cell r="M74"/>
        </row>
        <row r="75">
          <cell r="B75">
            <v>65</v>
          </cell>
          <cell r="C75" t="str">
            <v>MHV</v>
          </cell>
          <cell r="D75">
            <v>1</v>
          </cell>
          <cell r="G75">
            <v>1</v>
          </cell>
          <cell r="I75" t="str">
            <v>0 = nej 1 = ja</v>
          </cell>
          <cell r="J75">
            <v>1</v>
          </cell>
          <cell r="K75">
            <v>1</v>
          </cell>
          <cell r="L75" t="str">
            <v>0,1,_blank_</v>
          </cell>
          <cell r="M75"/>
        </row>
        <row r="76">
          <cell r="B76">
            <v>66</v>
          </cell>
          <cell r="C76" t="str">
            <v>MHV</v>
          </cell>
          <cell r="D76">
            <v>1</v>
          </cell>
          <cell r="G76">
            <v>2</v>
          </cell>
          <cell r="I76">
            <v>0</v>
          </cell>
          <cell r="J76">
            <v>0</v>
          </cell>
          <cell r="K76">
            <v>1</v>
          </cell>
          <cell r="L76" t="str">
            <v xml:space="preserve">numeric </v>
          </cell>
          <cell r="M76"/>
        </row>
        <row r="77">
          <cell r="B77">
            <v>67</v>
          </cell>
          <cell r="C77" t="str">
            <v>MHV</v>
          </cell>
          <cell r="D77">
            <v>1</v>
          </cell>
          <cell r="G77">
            <v>2</v>
          </cell>
          <cell r="I77">
            <v>0</v>
          </cell>
          <cell r="J77">
            <v>0</v>
          </cell>
          <cell r="K77">
            <v>1</v>
          </cell>
          <cell r="L77" t="str">
            <v xml:space="preserve">numeric </v>
          </cell>
          <cell r="M77"/>
        </row>
        <row r="78">
          <cell r="B78">
            <v>1</v>
          </cell>
          <cell r="C78" t="str">
            <v>MHV</v>
          </cell>
          <cell r="D78">
            <v>2</v>
          </cell>
          <cell r="G78">
            <v>30</v>
          </cell>
          <cell r="I78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78">
            <v>1</v>
          </cell>
          <cell r="K78">
            <v>0</v>
          </cell>
          <cell r="L78"/>
          <cell r="M78"/>
        </row>
        <row r="79">
          <cell r="B79">
            <v>2</v>
          </cell>
          <cell r="C79" t="str">
            <v>MHV</v>
          </cell>
          <cell r="D79">
            <v>2</v>
          </cell>
          <cell r="G79">
            <v>8</v>
          </cell>
          <cell r="I79">
            <v>0</v>
          </cell>
          <cell r="J79">
            <v>0</v>
          </cell>
          <cell r="K79">
            <v>1</v>
          </cell>
          <cell r="L79"/>
          <cell r="M79"/>
        </row>
        <row r="80">
          <cell r="B80">
            <v>3</v>
          </cell>
          <cell r="C80" t="str">
            <v>MHV</v>
          </cell>
          <cell r="D80">
            <v>2</v>
          </cell>
          <cell r="G80">
            <v>1</v>
          </cell>
          <cell r="I80" t="str">
            <v>1 = vid behov 2 = regelbundet utan tidsbegränsning 3 = under en begränsad tid 4 = vid ett tillfälle 5 = information saknas</v>
          </cell>
          <cell r="J80">
            <v>1</v>
          </cell>
          <cell r="K80">
            <v>0</v>
          </cell>
          <cell r="L80" t="str">
            <v>1,2,3,4,5</v>
          </cell>
          <cell r="M80"/>
        </row>
        <row r="81">
          <cell r="B81">
            <v>4</v>
          </cell>
          <cell r="C81" t="str">
            <v>MHV</v>
          </cell>
          <cell r="D81">
            <v>2</v>
          </cell>
          <cell r="G81">
            <v>8</v>
          </cell>
          <cell r="I81" t="str">
            <v>Om information om datum saknas, ska i stället i nr 6 anges under vilken period behandlingen påbörjades.</v>
          </cell>
          <cell r="J81">
            <v>0</v>
          </cell>
          <cell r="K81">
            <v>1</v>
          </cell>
          <cell r="L81"/>
          <cell r="M81"/>
        </row>
        <row r="82">
          <cell r="B82">
            <v>5</v>
          </cell>
          <cell r="C82" t="str">
            <v>MHV</v>
          </cell>
          <cell r="D82">
            <v>2</v>
          </cell>
          <cell r="G82">
            <v>8</v>
          </cell>
          <cell r="I82" t="str">
            <v>Om information om datum saknas, ska i stället i nr 7 anges under vilken period behandlingen avslutades.</v>
          </cell>
          <cell r="J82">
            <v>0</v>
          </cell>
          <cell r="K82">
            <v>1</v>
          </cell>
          <cell r="L82"/>
          <cell r="M82"/>
        </row>
        <row r="83">
          <cell r="B83">
            <v>6</v>
          </cell>
          <cell r="C83" t="str">
            <v>MHV</v>
          </cell>
          <cell r="D83">
            <v>2</v>
          </cell>
          <cell r="G83">
            <v>1</v>
          </cell>
          <cell r="I83" t="str">
            <v>0 = före graviditeten 1 = under första trimestern, dvs. perioden före graviditetsvecka 14 + 0 2 = under andra trimestern, dvs. perioden mellan graviditetsvecka 14 + 0 och 27 + 6 3 = under tredje trimestern, dvs. perioden efter graviditetsvecka 27 + 6 4 = information saknas</v>
          </cell>
          <cell r="J83">
            <v>1</v>
          </cell>
          <cell r="K83">
            <v>1</v>
          </cell>
          <cell r="L83" t="str">
            <v>0,1,2,3,4_blank_</v>
          </cell>
          <cell r="M83" t="str">
            <v>Kan vara blank endast om uppgift 4 är ifylld.</v>
          </cell>
        </row>
        <row r="84">
          <cell r="B84">
            <v>7</v>
          </cell>
          <cell r="C84" t="str">
            <v>MHV</v>
          </cell>
          <cell r="D84">
            <v>2</v>
          </cell>
          <cell r="G84">
            <v>1</v>
          </cell>
          <cell r="I84" t="str">
            <v>0 = ej, utan fortsatte resten av graviditeten 1 = under första trimestern, dvs. perioden före graviditetsvecka 14 + 0 2 = under andra trimestern, dvs. perioden mellan graviditetsvecka 14 + 0 och 27 + 6 3 = under tredje trimestern, dvs. perioden efter graviditetsvecka 27 + 6 4 = information saknas</v>
          </cell>
          <cell r="J84">
            <v>1</v>
          </cell>
          <cell r="K84">
            <v>1</v>
          </cell>
          <cell r="L84" t="str">
            <v>0,1,2,3,4_blank_</v>
          </cell>
          <cell r="M84" t="str">
            <v>Kan vara blank endast om uppgift 5 är ifylld.</v>
          </cell>
        </row>
        <row r="85">
          <cell r="B85">
            <v>8</v>
          </cell>
          <cell r="C85" t="str">
            <v>MHV</v>
          </cell>
          <cell r="D85">
            <v>2</v>
          </cell>
          <cell r="G85">
            <v>7</v>
          </cell>
          <cell r="I85" t="str">
            <v>Ska anges för både receptbelagt och icke-receptbelagt läkemedel.  Koden ska anges på så detaljerad nivå som möjligt.</v>
          </cell>
          <cell r="J85">
            <v>1</v>
          </cell>
          <cell r="K85">
            <v>0</v>
          </cell>
          <cell r="L85"/>
          <cell r="M85"/>
        </row>
        <row r="86">
          <cell r="B86">
            <v>9</v>
          </cell>
          <cell r="C86" t="str">
            <v>MHV</v>
          </cell>
          <cell r="D86">
            <v>2</v>
          </cell>
          <cell r="G86">
            <v>1</v>
          </cell>
          <cell r="I86" t="str">
            <v>1 = dagligen 2 = en eller några gånger/vecka 3 = en eller några gånger/månad 4 = mer sällan än i alternativen 1–3 5 = information saknas</v>
          </cell>
          <cell r="J86">
            <v>1</v>
          </cell>
          <cell r="K86">
            <v>0</v>
          </cell>
          <cell r="L86" t="str">
            <v>1,2,3,4,5</v>
          </cell>
          <cell r="M86"/>
        </row>
        <row r="87">
          <cell r="B87">
            <v>1</v>
          </cell>
          <cell r="C87" t="str">
            <v>MHV</v>
          </cell>
          <cell r="D87">
            <v>3</v>
          </cell>
          <cell r="G87">
            <v>30</v>
          </cell>
          <cell r="I87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87">
            <v>1</v>
          </cell>
          <cell r="K87">
            <v>0</v>
          </cell>
          <cell r="L87"/>
          <cell r="M87"/>
        </row>
        <row r="88">
          <cell r="B88">
            <v>2</v>
          </cell>
          <cell r="C88" t="str">
            <v>MHV</v>
          </cell>
          <cell r="D88">
            <v>3</v>
          </cell>
          <cell r="G88">
            <v>1</v>
          </cell>
          <cell r="I88" t="str">
            <v xml:space="preserve">1 = ja, enligt basprogrammet 2 = ja, p.g.a. fosterdiagnostik 3 = ja, annat än i alternativen 1 och 2  </v>
          </cell>
          <cell r="J88">
            <v>1</v>
          </cell>
          <cell r="K88">
            <v>0</v>
          </cell>
          <cell r="L88" t="str">
            <v>1,2,3</v>
          </cell>
          <cell r="M88"/>
        </row>
        <row r="89">
          <cell r="B89">
            <v>3</v>
          </cell>
          <cell r="C89" t="str">
            <v>MHV</v>
          </cell>
          <cell r="D89">
            <v>3</v>
          </cell>
          <cell r="G89">
            <v>8</v>
          </cell>
          <cell r="I89">
            <v>0</v>
          </cell>
          <cell r="J89">
            <v>0</v>
          </cell>
          <cell r="K89">
            <v>1</v>
          </cell>
          <cell r="L89"/>
          <cell r="M89"/>
        </row>
        <row r="90">
          <cell r="B90">
            <v>4</v>
          </cell>
          <cell r="C90" t="str">
            <v>MHV</v>
          </cell>
          <cell r="D90">
            <v>3</v>
          </cell>
          <cell r="G90">
            <v>1</v>
          </cell>
          <cell r="I90">
            <v>0</v>
          </cell>
          <cell r="J90">
            <v>0</v>
          </cell>
          <cell r="K90">
            <v>1</v>
          </cell>
          <cell r="L90"/>
          <cell r="M90"/>
        </row>
        <row r="91">
          <cell r="B91">
            <v>5</v>
          </cell>
          <cell r="C91" t="str">
            <v>MHV</v>
          </cell>
          <cell r="D91">
            <v>3</v>
          </cell>
          <cell r="G91">
            <v>3</v>
          </cell>
          <cell r="I91" t="str">
            <v xml:space="preserve">Ska anges i millimeter.  Ska anges med maximalt en decimal. Heltal och decimal ska skiljas åt med en punkt. Ska anges i millimeter. </v>
          </cell>
          <cell r="J91">
            <v>0</v>
          </cell>
          <cell r="K91">
            <v>1</v>
          </cell>
          <cell r="L91" t="str">
            <v xml:space="preserve">numeric </v>
          </cell>
          <cell r="M91"/>
        </row>
        <row r="92">
          <cell r="B92">
            <v>6</v>
          </cell>
          <cell r="C92" t="str">
            <v>MHV</v>
          </cell>
          <cell r="D92">
            <v>3</v>
          </cell>
          <cell r="G92">
            <v>3</v>
          </cell>
          <cell r="I92" t="str">
            <v xml:space="preserve">Ska anges i millimeter.  Ska anges med maximalt en decimal. Heltal och decimal ska skiljas åt med en punkt. Ska anges i millimeter. </v>
          </cell>
          <cell r="J92">
            <v>0</v>
          </cell>
          <cell r="K92">
            <v>1</v>
          </cell>
          <cell r="L92" t="str">
            <v xml:space="preserve">numeric </v>
          </cell>
          <cell r="M92"/>
        </row>
        <row r="93">
          <cell r="B93">
            <v>7</v>
          </cell>
          <cell r="C93" t="str">
            <v>MHV</v>
          </cell>
          <cell r="D93">
            <v>3</v>
          </cell>
          <cell r="G93">
            <v>3</v>
          </cell>
          <cell r="I93" t="str">
            <v xml:space="preserve">Ska anges i millimeter.  Ska anges med maximalt en decimal. Heltal och decimal ska skiljas åt med en punkt. Ska anges i millimeter. </v>
          </cell>
          <cell r="J93">
            <v>0</v>
          </cell>
          <cell r="K93">
            <v>1</v>
          </cell>
          <cell r="L93" t="str">
            <v xml:space="preserve">numeric </v>
          </cell>
          <cell r="M93"/>
        </row>
        <row r="94">
          <cell r="B94">
            <v>8</v>
          </cell>
          <cell r="C94" t="str">
            <v>MHV</v>
          </cell>
          <cell r="D94">
            <v>3</v>
          </cell>
          <cell r="G94">
            <v>3</v>
          </cell>
          <cell r="I94" t="str">
            <v xml:space="preserve">Ska anges i millimeter.  Ska anges med maximalt en decimal. Heltal och decimal ska skiljas åt med en punkt. Ska anges i millimeter. </v>
          </cell>
          <cell r="J94">
            <v>0</v>
          </cell>
          <cell r="K94">
            <v>1</v>
          </cell>
          <cell r="L94" t="str">
            <v xml:space="preserve">numeric </v>
          </cell>
          <cell r="M94"/>
        </row>
        <row r="95">
          <cell r="B95">
            <v>9</v>
          </cell>
          <cell r="C95" t="str">
            <v>MHV</v>
          </cell>
          <cell r="D95">
            <v>3</v>
          </cell>
          <cell r="G95">
            <v>3</v>
          </cell>
          <cell r="I95" t="str">
            <v xml:space="preserve">Ska anges i millimeter.  Ska anges med maximalt en decimal. Heltal och decimal ska skiljas åt med en punkt. Ska anges i millimeter. </v>
          </cell>
          <cell r="J95">
            <v>0</v>
          </cell>
          <cell r="K95">
            <v>1</v>
          </cell>
          <cell r="L95" t="str">
            <v xml:space="preserve">numeric </v>
          </cell>
          <cell r="M95"/>
        </row>
        <row r="96">
          <cell r="B96">
            <v>10</v>
          </cell>
          <cell r="C96" t="str">
            <v>MHV</v>
          </cell>
          <cell r="D96">
            <v>3</v>
          </cell>
          <cell r="G96">
            <v>3</v>
          </cell>
          <cell r="I96" t="str">
            <v>Ska anges i millimeter.  Ska anges med maximalt en decimal. Heltal och decimal ska skiljas åt med en punkt. 1 = BFC normal, positivt diastoliskt flöde, normalt pulsatilitetsindex 2 = BFC 1, positivt diastoliskt flöde, förhöjt pulsatilitetsindex &gt;+2SD och ≤+3SD</v>
          </cell>
          <cell r="J96">
            <v>0</v>
          </cell>
          <cell r="K96">
            <v>1</v>
          </cell>
          <cell r="L96" t="str">
            <v xml:space="preserve">numeric </v>
          </cell>
          <cell r="M96"/>
        </row>
        <row r="97">
          <cell r="B97">
            <v>11</v>
          </cell>
          <cell r="C97" t="str">
            <v>MHV</v>
          </cell>
          <cell r="D97">
            <v>3</v>
          </cell>
          <cell r="G97">
            <v>2</v>
          </cell>
          <cell r="I97" t="str">
            <v>1 = BFC normal, positivt diastoliskt flöde, normalt pulsatilitetsindex 2 = BFC 1, positivt diastoliskt flöde, förhöjt pulsatilitetsindex &gt;+2SD och ≤+3SD 3 = BFC 2, positivt diastoliskt flöde, förhöjt pulsatilitetsindex &gt;+3SD 4 = BFC 3A, avsaknad av diastoliskt flöde 5 = BFC 3B, backflöde i diastole</v>
          </cell>
          <cell r="J97">
            <v>1</v>
          </cell>
          <cell r="K97">
            <v>1</v>
          </cell>
          <cell r="L97" t="str">
            <v>1,2,3,4,5,_blank_</v>
          </cell>
          <cell r="M97"/>
        </row>
        <row r="98">
          <cell r="B98">
            <v>12</v>
          </cell>
          <cell r="C98" t="str">
            <v>MHV</v>
          </cell>
          <cell r="D98">
            <v>3</v>
          </cell>
          <cell r="G98">
            <v>1</v>
          </cell>
          <cell r="I98" t="str">
            <v xml:space="preserve">1 = ej avvikelse 2 = fortsatt misstänkt avvikelse  Svarsalternativ och specificeringar </v>
          </cell>
          <cell r="J98">
            <v>1</v>
          </cell>
          <cell r="K98">
            <v>1</v>
          </cell>
          <cell r="L98" t="str">
            <v>1,2,_blank_</v>
          </cell>
          <cell r="M98"/>
        </row>
        <row r="99">
          <cell r="B99">
            <v>1</v>
          </cell>
          <cell r="C99" t="str">
            <v>MHV</v>
          </cell>
          <cell r="D99">
            <v>4</v>
          </cell>
          <cell r="G99">
            <v>30</v>
          </cell>
          <cell r="I99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99">
            <v>1</v>
          </cell>
          <cell r="K99">
            <v>0</v>
          </cell>
          <cell r="L99"/>
          <cell r="M99"/>
        </row>
        <row r="100">
          <cell r="B100">
            <v>2</v>
          </cell>
          <cell r="C100" t="str">
            <v>MHV</v>
          </cell>
          <cell r="D100">
            <v>4</v>
          </cell>
          <cell r="G100">
            <v>1</v>
          </cell>
          <cell r="I100">
            <v>0</v>
          </cell>
          <cell r="J100">
            <v>0</v>
          </cell>
          <cell r="K100">
            <v>1</v>
          </cell>
          <cell r="L100" t="str">
            <v xml:space="preserve">numeric </v>
          </cell>
          <cell r="M100"/>
        </row>
        <row r="101">
          <cell r="B101">
            <v>3</v>
          </cell>
          <cell r="C101" t="str">
            <v>MHV</v>
          </cell>
          <cell r="D101">
            <v>4</v>
          </cell>
          <cell r="G101">
            <v>1</v>
          </cell>
          <cell r="I101" t="str">
            <v>0 = nej 1 = ja</v>
          </cell>
          <cell r="J101">
            <v>1</v>
          </cell>
          <cell r="K101">
            <v>1</v>
          </cell>
          <cell r="L101" t="str">
            <v>0,1,_blank_</v>
          </cell>
          <cell r="M101"/>
        </row>
        <row r="102">
          <cell r="B102">
            <v>4</v>
          </cell>
          <cell r="C102" t="str">
            <v>MHV</v>
          </cell>
          <cell r="D102">
            <v>4</v>
          </cell>
          <cell r="G102">
            <v>7</v>
          </cell>
          <cell r="I102" t="str">
            <v>Sannolikheten för kromosomavvikelse ska anges med maximalt fem decimaler. Heltal och decimal ska skiljas åt med en punkt.</v>
          </cell>
          <cell r="J102">
            <v>0</v>
          </cell>
          <cell r="K102">
            <v>1</v>
          </cell>
          <cell r="L102" t="str">
            <v>_blank_</v>
          </cell>
          <cell r="M102" t="str">
            <v>Ska vara blank. Uppgiften utgår.</v>
          </cell>
        </row>
        <row r="103">
          <cell r="B103">
            <v>5</v>
          </cell>
          <cell r="C103" t="str">
            <v>MHV</v>
          </cell>
          <cell r="D103">
            <v>4</v>
          </cell>
          <cell r="G103">
            <v>1</v>
          </cell>
          <cell r="I103" t="str">
            <v>0 = nej 1 = ja</v>
          </cell>
          <cell r="J103">
            <v>1</v>
          </cell>
          <cell r="K103">
            <v>1</v>
          </cell>
          <cell r="L103" t="str">
            <v>0,1,_blank_</v>
          </cell>
          <cell r="M103"/>
        </row>
        <row r="104">
          <cell r="B104">
            <v>6</v>
          </cell>
          <cell r="C104" t="str">
            <v>MHV</v>
          </cell>
          <cell r="D104">
            <v>4</v>
          </cell>
          <cell r="G104">
            <v>7</v>
          </cell>
          <cell r="I104" t="str">
            <v>Sannolikheten för kromosomavvikelse ska anges med maximalt fem decimaler. Heltal och decimal ska skiljas åt med en punkt.</v>
          </cell>
          <cell r="J104">
            <v>0</v>
          </cell>
          <cell r="K104">
            <v>1</v>
          </cell>
          <cell r="L104" t="str">
            <v xml:space="preserve">numeric </v>
          </cell>
          <cell r="M104"/>
        </row>
        <row r="105">
          <cell r="B105">
            <v>7</v>
          </cell>
          <cell r="C105" t="str">
            <v>MHV</v>
          </cell>
          <cell r="D105">
            <v>4</v>
          </cell>
          <cell r="G105">
            <v>1</v>
          </cell>
          <cell r="I105" t="str">
            <v>0 = nej 1 = ja</v>
          </cell>
          <cell r="J105">
            <v>1</v>
          </cell>
          <cell r="K105">
            <v>1</v>
          </cell>
          <cell r="L105" t="str">
            <v>0,1,_blank_</v>
          </cell>
          <cell r="M105"/>
        </row>
        <row r="106">
          <cell r="B106">
            <v>8</v>
          </cell>
          <cell r="C106" t="str">
            <v>MHV</v>
          </cell>
          <cell r="D106">
            <v>4</v>
          </cell>
          <cell r="G106">
            <v>7</v>
          </cell>
          <cell r="I106" t="str">
            <v>Sannolikheten för kromosomavvikelse ska anges med maximalt fem decimaler. Heltal och decimal ska skiljas åt med en punkt.</v>
          </cell>
          <cell r="J106">
            <v>0</v>
          </cell>
          <cell r="K106">
            <v>1</v>
          </cell>
          <cell r="L106" t="str">
            <v xml:space="preserve">numeric </v>
          </cell>
          <cell r="M106"/>
        </row>
        <row r="107">
          <cell r="B107">
            <v>9</v>
          </cell>
          <cell r="C107" t="str">
            <v>MHV</v>
          </cell>
          <cell r="D107">
            <v>4</v>
          </cell>
          <cell r="G107">
            <v>1</v>
          </cell>
          <cell r="I107" t="str">
            <v>0 = nej 1 = ja</v>
          </cell>
          <cell r="J107">
            <v>1</v>
          </cell>
          <cell r="K107">
            <v>1</v>
          </cell>
          <cell r="L107" t="str">
            <v>0,1,_blank_</v>
          </cell>
          <cell r="M107"/>
        </row>
        <row r="108">
          <cell r="B108">
            <v>10</v>
          </cell>
          <cell r="C108" t="str">
            <v>MHV</v>
          </cell>
          <cell r="D108">
            <v>4</v>
          </cell>
          <cell r="G108">
            <v>1</v>
          </cell>
          <cell r="I108" t="str">
            <v>1 = ej avvikelse 2 = avvikelse</v>
          </cell>
          <cell r="J108">
            <v>1</v>
          </cell>
          <cell r="K108">
            <v>1</v>
          </cell>
          <cell r="L108" t="str">
            <v>1,2,_blank_</v>
          </cell>
          <cell r="M108"/>
        </row>
        <row r="109">
          <cell r="B109">
            <v>11</v>
          </cell>
          <cell r="C109" t="str">
            <v>MHV</v>
          </cell>
          <cell r="D109">
            <v>4</v>
          </cell>
          <cell r="G109">
            <v>1</v>
          </cell>
          <cell r="I109" t="str">
            <v>0 = nej 1 = ja</v>
          </cell>
          <cell r="J109">
            <v>1</v>
          </cell>
          <cell r="K109">
            <v>1</v>
          </cell>
          <cell r="L109" t="str">
            <v>0,1,_blank_</v>
          </cell>
          <cell r="M109"/>
        </row>
        <row r="110">
          <cell r="B110">
            <v>12</v>
          </cell>
          <cell r="C110" t="str">
            <v>MHV</v>
          </cell>
          <cell r="D110">
            <v>4</v>
          </cell>
          <cell r="G110">
            <v>1</v>
          </cell>
          <cell r="I110" t="str">
            <v>1 = ej avvikelse 2 = avvikelse</v>
          </cell>
          <cell r="J110">
            <v>1</v>
          </cell>
          <cell r="K110">
            <v>1</v>
          </cell>
          <cell r="L110" t="str">
            <v>1,2,_blank_</v>
          </cell>
          <cell r="M110"/>
        </row>
        <row r="111">
          <cell r="B111">
            <v>13</v>
          </cell>
          <cell r="C111" t="str">
            <v>MHV</v>
          </cell>
          <cell r="D111">
            <v>4</v>
          </cell>
          <cell r="G111">
            <v>1</v>
          </cell>
          <cell r="I111" t="str">
            <v>0 = nej 1 = ja</v>
          </cell>
          <cell r="J111">
            <v>1</v>
          </cell>
          <cell r="K111">
            <v>1</v>
          </cell>
          <cell r="L111" t="str">
            <v>0,1,_blank_</v>
          </cell>
          <cell r="M111"/>
        </row>
        <row r="112">
          <cell r="B112">
            <v>14</v>
          </cell>
          <cell r="C112" t="str">
            <v>MHV</v>
          </cell>
          <cell r="D112">
            <v>4</v>
          </cell>
          <cell r="G112">
            <v>1</v>
          </cell>
          <cell r="I112" t="str">
            <v>1 = ej avvikelse 2 = avvikelse</v>
          </cell>
          <cell r="J112">
            <v>1</v>
          </cell>
          <cell r="K112">
            <v>1</v>
          </cell>
          <cell r="L112" t="str">
            <v>1,2,_blank_</v>
          </cell>
          <cell r="M112"/>
        </row>
        <row r="113">
          <cell r="B113">
            <v>1</v>
          </cell>
          <cell r="C113" t="str">
            <v>FV</v>
          </cell>
          <cell r="D113">
            <v>1</v>
          </cell>
          <cell r="G113">
            <v>30</v>
          </cell>
          <cell r="I113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13">
            <v>1</v>
          </cell>
          <cell r="K113">
            <v>0</v>
          </cell>
          <cell r="L113"/>
          <cell r="M113"/>
        </row>
        <row r="114">
          <cell r="B114">
            <v>2</v>
          </cell>
          <cell r="C114" t="str">
            <v>FV</v>
          </cell>
          <cell r="D114">
            <v>1</v>
          </cell>
          <cell r="G114">
            <v>40</v>
          </cell>
          <cell r="I114" t="str">
            <v>Ska anges för den vårdenhet där förlossningen avslutades.</v>
          </cell>
          <cell r="J114">
            <v>0</v>
          </cell>
          <cell r="K114">
            <v>1</v>
          </cell>
          <cell r="L114"/>
          <cell r="M114" t="str">
            <v>Om HSA-id inte finns ska FV-id anges. En av uppgifterna 2 eller 3 ska vara blank.</v>
          </cell>
        </row>
        <row r="115">
          <cell r="B115">
            <v>3</v>
          </cell>
          <cell r="C115" t="str">
            <v>FV</v>
          </cell>
          <cell r="D115">
            <v>1</v>
          </cell>
          <cell r="G115">
            <v>6</v>
          </cell>
          <cell r="I115" t="str">
            <v>Om HSA-id inte finns, ska FV-id för den vårdenhet där förlossningen avslutades anges.</v>
          </cell>
          <cell r="J115">
            <v>0</v>
          </cell>
          <cell r="K115">
            <v>1</v>
          </cell>
          <cell r="L115"/>
          <cell r="M115" t="str">
            <v>Om HSA-id finns ska FV-id vara blank. En av uppgifterna 2 eller 3 ska vara blank.</v>
          </cell>
        </row>
        <row r="116">
          <cell r="B116">
            <v>4</v>
          </cell>
          <cell r="C116" t="str">
            <v>FV</v>
          </cell>
          <cell r="D116">
            <v>1</v>
          </cell>
          <cell r="G116">
            <v>1</v>
          </cell>
          <cell r="I116" t="str">
            <v>1 = första rapportering av uppgifter 2 = uppdatering av inrapporterade uppgifter 3 = makulering p.g.a. att tidigare inrapporterade uppgifter visat sig felaktiga</v>
          </cell>
          <cell r="J116">
            <v>1</v>
          </cell>
          <cell r="K116">
            <v>0</v>
          </cell>
          <cell r="L116" t="str">
            <v>1,2,3</v>
          </cell>
          <cell r="M116"/>
        </row>
        <row r="117">
          <cell r="B117">
            <v>5</v>
          </cell>
          <cell r="C117" t="str">
            <v>FV</v>
          </cell>
          <cell r="D117">
            <v>1</v>
          </cell>
          <cell r="G117">
            <v>12</v>
          </cell>
          <cell r="I117" t="str">
            <v>Om personnummer inte finns, ska samordningsnummer anges. Om samordningsnummer inte finns, ska reservnummer anges.</v>
          </cell>
          <cell r="J117">
            <v>1</v>
          </cell>
          <cell r="K117">
            <v>0</v>
          </cell>
          <cell r="L117"/>
          <cell r="M117"/>
        </row>
        <row r="118">
          <cell r="B118">
            <v>6</v>
          </cell>
          <cell r="C118" t="str">
            <v>FV</v>
          </cell>
          <cell r="D118">
            <v>1</v>
          </cell>
          <cell r="G118">
            <v>1</v>
          </cell>
          <cell r="I118" t="str">
            <v>1 = personnummer 2 = samordningsnummer 3 = reservnummer</v>
          </cell>
          <cell r="J118">
            <v>1</v>
          </cell>
          <cell r="K118">
            <v>0</v>
          </cell>
          <cell r="L118"/>
          <cell r="M118"/>
        </row>
        <row r="119">
          <cell r="B119">
            <v>7</v>
          </cell>
          <cell r="C119" t="str">
            <v>FV</v>
          </cell>
          <cell r="D119">
            <v>1</v>
          </cell>
          <cell r="G119">
            <v>8</v>
          </cell>
          <cell r="I119">
            <v>0</v>
          </cell>
          <cell r="J119">
            <v>1</v>
          </cell>
          <cell r="K119">
            <v>0</v>
          </cell>
          <cell r="L119"/>
          <cell r="M119"/>
        </row>
        <row r="120">
          <cell r="B120">
            <v>8</v>
          </cell>
          <cell r="C120" t="str">
            <v>FV</v>
          </cell>
          <cell r="D120">
            <v>1</v>
          </cell>
          <cell r="G120">
            <v>1</v>
          </cell>
          <cell r="I120" t="str">
            <v>0 = nej 1 = ja 2 = information saknas</v>
          </cell>
          <cell r="J120">
            <v>1</v>
          </cell>
          <cell r="K120">
            <v>0</v>
          </cell>
          <cell r="L120" t="str">
            <v>0,1,2</v>
          </cell>
          <cell r="M120"/>
        </row>
        <row r="121">
          <cell r="B121">
            <v>9</v>
          </cell>
          <cell r="C121" t="str">
            <v>FV</v>
          </cell>
          <cell r="D121">
            <v>1</v>
          </cell>
          <cell r="G121">
            <v>13</v>
          </cell>
          <cell r="I121" t="str">
            <v>§</v>
          </cell>
          <cell r="J121">
            <v>1</v>
          </cell>
          <cell r="K121">
            <v>0</v>
          </cell>
          <cell r="L121"/>
          <cell r="M121"/>
        </row>
        <row r="122">
          <cell r="B122">
            <v>10</v>
          </cell>
          <cell r="C122" t="str">
            <v>FV</v>
          </cell>
          <cell r="D122">
            <v>1</v>
          </cell>
          <cell r="G122">
            <v>1</v>
          </cell>
          <cell r="I122" t="str">
            <v>0 = nej 1 = ja, remitterad till rätt vårdnivå för den gravida och/eller barnet/barnen 2 = ja, hänvisad p.g.a. platsbrist på förlossningsenhet 3 = ja, hänvisad p.g.a. platsbrist på neonatalenhet</v>
          </cell>
          <cell r="J122">
            <v>1</v>
          </cell>
          <cell r="K122">
            <v>1</v>
          </cell>
          <cell r="L122" t="str">
            <v>0,1,2,3,_blank_</v>
          </cell>
          <cell r="M122"/>
        </row>
        <row r="123">
          <cell r="B123">
            <v>11</v>
          </cell>
          <cell r="C123" t="str">
            <v>FV</v>
          </cell>
          <cell r="D123">
            <v>1</v>
          </cell>
          <cell r="G123">
            <v>1</v>
          </cell>
          <cell r="I123" t="str">
            <v>0 = nej 1 = ja</v>
          </cell>
          <cell r="J123">
            <v>1</v>
          </cell>
          <cell r="K123">
            <v>1</v>
          </cell>
          <cell r="L123" t="str">
            <v>0,1,_blank_</v>
          </cell>
          <cell r="M123"/>
        </row>
        <row r="124">
          <cell r="B124">
            <v>12</v>
          </cell>
          <cell r="C124" t="str">
            <v>FV</v>
          </cell>
          <cell r="D124">
            <v>1</v>
          </cell>
          <cell r="G124">
            <v>4</v>
          </cell>
          <cell r="I124">
            <v>0</v>
          </cell>
          <cell r="J124">
            <v>0</v>
          </cell>
          <cell r="K124">
            <v>1</v>
          </cell>
          <cell r="L124" t="str">
            <v xml:space="preserve">numeric </v>
          </cell>
          <cell r="M124"/>
        </row>
        <row r="125">
          <cell r="B125">
            <v>13</v>
          </cell>
          <cell r="C125" t="str">
            <v>FV</v>
          </cell>
          <cell r="D125">
            <v>1</v>
          </cell>
          <cell r="G125">
            <v>1</v>
          </cell>
          <cell r="I125">
            <v>0</v>
          </cell>
          <cell r="J125">
            <v>1</v>
          </cell>
          <cell r="K125">
            <v>0</v>
          </cell>
          <cell r="L125" t="str">
            <v xml:space="preserve">numeric </v>
          </cell>
          <cell r="M125"/>
        </row>
        <row r="126">
          <cell r="B126">
            <v>14</v>
          </cell>
          <cell r="C126" t="str">
            <v>FV</v>
          </cell>
          <cell r="D126">
            <v>1</v>
          </cell>
          <cell r="G126">
            <v>2</v>
          </cell>
          <cell r="I126" t="str">
            <v>Ska anges enligt modifierad Bishop score, poängskala 1–10.</v>
          </cell>
          <cell r="J126">
            <v>0</v>
          </cell>
          <cell r="K126">
            <v>1</v>
          </cell>
          <cell r="L126" t="str">
            <v xml:space="preserve">numeric </v>
          </cell>
          <cell r="M126"/>
        </row>
        <row r="127">
          <cell r="B127">
            <v>15</v>
          </cell>
          <cell r="C127" t="str">
            <v>FV</v>
          </cell>
          <cell r="D127">
            <v>1</v>
          </cell>
          <cell r="G127">
            <v>1</v>
          </cell>
          <cell r="I127" t="str">
            <v>1 = spontan 2 = med hjälp av induktion före eller efter vattenavgång 3 = kejsarsnitt före värkstart</v>
          </cell>
          <cell r="J127">
            <v>1</v>
          </cell>
          <cell r="K127">
            <v>0</v>
          </cell>
          <cell r="L127" t="str">
            <v>1,2,3</v>
          </cell>
          <cell r="M127"/>
        </row>
        <row r="128">
          <cell r="B128">
            <v>16</v>
          </cell>
          <cell r="C128" t="str">
            <v>FV</v>
          </cell>
          <cell r="D128">
            <v>1</v>
          </cell>
          <cell r="G128">
            <v>13</v>
          </cell>
          <cell r="I128" t="str">
            <v>Ska avse tidpunkten för regelbundna smärtsamma sammandragningar i kombination med att modermunnen var öppen minst 5 centimeter.</v>
          </cell>
          <cell r="J128">
            <v>0</v>
          </cell>
          <cell r="K128">
            <v>1</v>
          </cell>
          <cell r="L128"/>
          <cell r="M128"/>
        </row>
        <row r="129">
          <cell r="B129">
            <v>17</v>
          </cell>
          <cell r="C129" t="str">
            <v>FV</v>
          </cell>
          <cell r="D129">
            <v>1</v>
          </cell>
          <cell r="G129">
            <v>1</v>
          </cell>
          <cell r="I129" t="str">
            <v>0 = nej 1 = ja</v>
          </cell>
          <cell r="J129">
            <v>1</v>
          </cell>
          <cell r="K129">
            <v>1</v>
          </cell>
          <cell r="L129" t="str">
            <v>0,1,_blank_</v>
          </cell>
          <cell r="M129"/>
        </row>
        <row r="130">
          <cell r="B130">
            <v>18</v>
          </cell>
          <cell r="C130" t="str">
            <v>FV</v>
          </cell>
          <cell r="D130">
            <v>1</v>
          </cell>
          <cell r="G130">
            <v>1</v>
          </cell>
          <cell r="I130" t="str">
            <v>0 = nej 1 = ja</v>
          </cell>
          <cell r="J130">
            <v>1</v>
          </cell>
          <cell r="K130">
            <v>1</v>
          </cell>
          <cell r="L130" t="str">
            <v>0,1,_blank_</v>
          </cell>
          <cell r="M130"/>
        </row>
        <row r="131">
          <cell r="B131">
            <v>19</v>
          </cell>
          <cell r="C131" t="str">
            <v>FV</v>
          </cell>
          <cell r="D131">
            <v>1</v>
          </cell>
          <cell r="G131">
            <v>1</v>
          </cell>
          <cell r="I131" t="str">
            <v>0 = nej 1 = ja</v>
          </cell>
          <cell r="J131">
            <v>1</v>
          </cell>
          <cell r="K131">
            <v>1</v>
          </cell>
          <cell r="L131" t="str">
            <v>0,1,_blank_</v>
          </cell>
          <cell r="M131"/>
        </row>
        <row r="132">
          <cell r="B132">
            <v>20</v>
          </cell>
          <cell r="C132" t="str">
            <v>FV</v>
          </cell>
          <cell r="D132">
            <v>1</v>
          </cell>
          <cell r="G132">
            <v>1</v>
          </cell>
          <cell r="I132" t="str">
            <v>0 = nej 1 = ja</v>
          </cell>
          <cell r="J132">
            <v>1</v>
          </cell>
          <cell r="K132">
            <v>1</v>
          </cell>
          <cell r="L132" t="str">
            <v>0,1,_blank_</v>
          </cell>
          <cell r="M132"/>
        </row>
        <row r="133">
          <cell r="B133">
            <v>21</v>
          </cell>
          <cell r="C133" t="str">
            <v>FV</v>
          </cell>
          <cell r="D133">
            <v>1</v>
          </cell>
          <cell r="G133">
            <v>1</v>
          </cell>
          <cell r="I133" t="str">
            <v>0 = nej 1 = ja</v>
          </cell>
          <cell r="J133">
            <v>1</v>
          </cell>
          <cell r="K133">
            <v>1</v>
          </cell>
          <cell r="L133" t="str">
            <v>0,1,_blank_</v>
          </cell>
          <cell r="M133"/>
        </row>
        <row r="134">
          <cell r="B134">
            <v>22</v>
          </cell>
          <cell r="C134" t="str">
            <v>FV</v>
          </cell>
          <cell r="D134">
            <v>1</v>
          </cell>
          <cell r="G134">
            <v>5</v>
          </cell>
          <cell r="I134" t="str">
            <v>Ska anges enligt ”Internationell statistisk klassifikation av sjukdomar och relaterade hälsoproblem – Systematisk förteckning (ICD-10-SE)” med fortlöpande ändringar.</v>
          </cell>
          <cell r="J134">
            <v>0</v>
          </cell>
          <cell r="K134">
            <v>1</v>
          </cell>
          <cell r="L134"/>
          <cell r="M134"/>
        </row>
        <row r="135">
          <cell r="B135">
            <v>23</v>
          </cell>
          <cell r="C135" t="str">
            <v>FV</v>
          </cell>
          <cell r="D135">
            <v>1</v>
          </cell>
          <cell r="G135">
            <v>13</v>
          </cell>
          <cell r="I135">
            <v>0</v>
          </cell>
          <cell r="J135">
            <v>0</v>
          </cell>
          <cell r="K135">
            <v>1</v>
          </cell>
          <cell r="L135"/>
          <cell r="M135"/>
        </row>
        <row r="136">
          <cell r="B136">
            <v>24</v>
          </cell>
          <cell r="C136" t="str">
            <v>FV</v>
          </cell>
          <cell r="D136">
            <v>1</v>
          </cell>
          <cell r="G136">
            <v>13</v>
          </cell>
          <cell r="I136">
            <v>0</v>
          </cell>
          <cell r="J136">
            <v>0</v>
          </cell>
          <cell r="K136">
            <v>1</v>
          </cell>
          <cell r="L136"/>
          <cell r="M136"/>
        </row>
        <row r="137">
          <cell r="B137">
            <v>25</v>
          </cell>
          <cell r="C137" t="str">
            <v>FV</v>
          </cell>
          <cell r="D137">
            <v>1</v>
          </cell>
          <cell r="G137">
            <v>13</v>
          </cell>
          <cell r="I137">
            <v>0</v>
          </cell>
          <cell r="J137">
            <v>0</v>
          </cell>
          <cell r="K137">
            <v>1</v>
          </cell>
          <cell r="L137"/>
          <cell r="M137"/>
        </row>
        <row r="138">
          <cell r="B138">
            <v>26</v>
          </cell>
          <cell r="C138" t="str">
            <v>FV</v>
          </cell>
          <cell r="D138">
            <v>1</v>
          </cell>
          <cell r="G138">
            <v>13</v>
          </cell>
          <cell r="I138">
            <v>0</v>
          </cell>
          <cell r="J138">
            <v>0</v>
          </cell>
          <cell r="K138">
            <v>1</v>
          </cell>
          <cell r="L138"/>
          <cell r="M138"/>
        </row>
        <row r="139">
          <cell r="B139">
            <v>27</v>
          </cell>
          <cell r="C139" t="str">
            <v>FV</v>
          </cell>
          <cell r="D139">
            <v>1</v>
          </cell>
          <cell r="G139">
            <v>13</v>
          </cell>
          <cell r="I139" t="str">
            <v>Ska avse tidpunkten när livmodermunnen för första gången var öppen 10 centimeter.</v>
          </cell>
          <cell r="J139">
            <v>0</v>
          </cell>
          <cell r="K139">
            <v>1</v>
          </cell>
          <cell r="L139"/>
          <cell r="M139"/>
        </row>
        <row r="140">
          <cell r="B140">
            <v>28</v>
          </cell>
          <cell r="C140" t="str">
            <v>FV</v>
          </cell>
          <cell r="D140">
            <v>1</v>
          </cell>
          <cell r="G140">
            <v>1</v>
          </cell>
          <cell r="I140" t="str">
            <v>0 = nej 1 = ja</v>
          </cell>
          <cell r="J140">
            <v>1</v>
          </cell>
          <cell r="K140">
            <v>1</v>
          </cell>
          <cell r="L140" t="str">
            <v>0,1,_blank_</v>
          </cell>
          <cell r="M140"/>
        </row>
        <row r="141">
          <cell r="B141">
            <v>29</v>
          </cell>
          <cell r="C141" t="str">
            <v>FV</v>
          </cell>
          <cell r="D141">
            <v>1</v>
          </cell>
          <cell r="G141">
            <v>13</v>
          </cell>
          <cell r="I141">
            <v>0</v>
          </cell>
          <cell r="J141">
            <v>0</v>
          </cell>
          <cell r="K141">
            <v>1</v>
          </cell>
          <cell r="L141"/>
          <cell r="M141"/>
        </row>
        <row r="142">
          <cell r="B142">
            <v>30</v>
          </cell>
          <cell r="C142" t="str">
            <v>FV</v>
          </cell>
          <cell r="D142">
            <v>1</v>
          </cell>
          <cell r="G142">
            <v>2</v>
          </cell>
          <cell r="I142" t="str">
            <v>Ska anges i centimeter.  Ska anges i heltal.</v>
          </cell>
          <cell r="J142">
            <v>0</v>
          </cell>
          <cell r="K142">
            <v>1</v>
          </cell>
          <cell r="L142" t="str">
            <v xml:space="preserve">numeric </v>
          </cell>
          <cell r="M142"/>
        </row>
        <row r="143">
          <cell r="B143">
            <v>31</v>
          </cell>
          <cell r="C143" t="str">
            <v>FV</v>
          </cell>
          <cell r="D143">
            <v>1</v>
          </cell>
          <cell r="G143">
            <v>1</v>
          </cell>
          <cell r="I143" t="str">
            <v>0 = nej 1 = ja 2 = information saknas</v>
          </cell>
          <cell r="J143">
            <v>1</v>
          </cell>
          <cell r="K143">
            <v>0</v>
          </cell>
          <cell r="L143" t="str">
            <v>0,1,2</v>
          </cell>
          <cell r="M143"/>
        </row>
        <row r="144">
          <cell r="B144">
            <v>32</v>
          </cell>
          <cell r="C144" t="str">
            <v>FV</v>
          </cell>
          <cell r="D144">
            <v>1</v>
          </cell>
          <cell r="G144">
            <v>1</v>
          </cell>
          <cell r="I144" t="str">
            <v>0 = nej 1 = ja 2 = information saknas</v>
          </cell>
          <cell r="J144">
            <v>1</v>
          </cell>
          <cell r="K144">
            <v>0</v>
          </cell>
          <cell r="L144" t="str">
            <v>0,1,2</v>
          </cell>
          <cell r="M144"/>
        </row>
        <row r="145">
          <cell r="B145">
            <v>33</v>
          </cell>
          <cell r="C145" t="str">
            <v>FV</v>
          </cell>
          <cell r="D145">
            <v>1</v>
          </cell>
          <cell r="G145">
            <v>1</v>
          </cell>
          <cell r="I145" t="str">
            <v>0 = nej 1 = ja 2 = information saknas</v>
          </cell>
          <cell r="J145">
            <v>1</v>
          </cell>
          <cell r="K145">
            <v>0</v>
          </cell>
          <cell r="L145" t="str">
            <v>0,1,2</v>
          </cell>
          <cell r="M145"/>
        </row>
        <row r="146">
          <cell r="B146">
            <v>34</v>
          </cell>
          <cell r="C146" t="str">
            <v>FV</v>
          </cell>
          <cell r="D146">
            <v>1</v>
          </cell>
          <cell r="G146">
            <v>1</v>
          </cell>
          <cell r="I146" t="str">
            <v>0 = nej 1 = ja 2 = information saknas</v>
          </cell>
          <cell r="J146">
            <v>1</v>
          </cell>
          <cell r="K146">
            <v>0</v>
          </cell>
          <cell r="L146" t="str">
            <v>0,1,2</v>
          </cell>
          <cell r="M146"/>
        </row>
        <row r="147">
          <cell r="B147">
            <v>35</v>
          </cell>
          <cell r="C147" t="str">
            <v>FV</v>
          </cell>
          <cell r="D147">
            <v>1</v>
          </cell>
          <cell r="G147">
            <v>1</v>
          </cell>
          <cell r="I147" t="str">
            <v>0 = nej 1 = ja 2 = information saknas</v>
          </cell>
          <cell r="J147">
            <v>1</v>
          </cell>
          <cell r="K147">
            <v>0</v>
          </cell>
          <cell r="L147" t="str">
            <v>0,1,2</v>
          </cell>
          <cell r="M147"/>
        </row>
        <row r="148">
          <cell r="B148">
            <v>36</v>
          </cell>
          <cell r="C148" t="str">
            <v>FV</v>
          </cell>
          <cell r="D148">
            <v>1</v>
          </cell>
          <cell r="G148">
            <v>1</v>
          </cell>
          <cell r="I148" t="str">
            <v>0 = nej 1 = ja 2 = information saknas</v>
          </cell>
          <cell r="J148">
            <v>1</v>
          </cell>
          <cell r="K148">
            <v>0</v>
          </cell>
          <cell r="L148" t="str">
            <v>0,1,2</v>
          </cell>
          <cell r="M148"/>
        </row>
        <row r="149">
          <cell r="B149">
            <v>37</v>
          </cell>
          <cell r="C149" t="str">
            <v>FV</v>
          </cell>
          <cell r="D149">
            <v>1</v>
          </cell>
          <cell r="G149">
            <v>1</v>
          </cell>
          <cell r="I149" t="str">
            <v>0 = nej 1 = ja 2 = information saknas</v>
          </cell>
          <cell r="J149">
            <v>1</v>
          </cell>
          <cell r="K149">
            <v>0</v>
          </cell>
          <cell r="L149" t="str">
            <v>0,1,2</v>
          </cell>
          <cell r="M149"/>
        </row>
        <row r="150">
          <cell r="B150">
            <v>38</v>
          </cell>
          <cell r="C150" t="str">
            <v>FV</v>
          </cell>
          <cell r="D150">
            <v>1</v>
          </cell>
          <cell r="G150">
            <v>1</v>
          </cell>
          <cell r="I150" t="str">
            <v>0 = nej 1 = ja 2 = information saknas</v>
          </cell>
          <cell r="J150">
            <v>1</v>
          </cell>
          <cell r="K150">
            <v>0</v>
          </cell>
          <cell r="L150" t="str">
            <v>0,1,2</v>
          </cell>
          <cell r="M150"/>
        </row>
        <row r="151">
          <cell r="B151">
            <v>39</v>
          </cell>
          <cell r="C151" t="str">
            <v>FV</v>
          </cell>
          <cell r="D151">
            <v>1</v>
          </cell>
          <cell r="G151">
            <v>1</v>
          </cell>
          <cell r="I151" t="str">
            <v>0 = nej 1 = ja 2 = information saknas</v>
          </cell>
          <cell r="J151">
            <v>1</v>
          </cell>
          <cell r="K151">
            <v>0</v>
          </cell>
          <cell r="L151" t="str">
            <v>0,1,2</v>
          </cell>
          <cell r="M151"/>
        </row>
        <row r="152">
          <cell r="B152">
            <v>40</v>
          </cell>
          <cell r="C152" t="str">
            <v>FV</v>
          </cell>
          <cell r="D152">
            <v>1</v>
          </cell>
          <cell r="G152">
            <v>1</v>
          </cell>
          <cell r="I152" t="str">
            <v>0 = nej 1 = ja 2 = information saknas</v>
          </cell>
          <cell r="J152">
            <v>1</v>
          </cell>
          <cell r="K152">
            <v>0</v>
          </cell>
          <cell r="L152" t="str">
            <v>0,1,2</v>
          </cell>
          <cell r="M152"/>
        </row>
        <row r="153">
          <cell r="B153">
            <v>41</v>
          </cell>
          <cell r="C153" t="str">
            <v>FV</v>
          </cell>
          <cell r="D153">
            <v>1</v>
          </cell>
          <cell r="G153">
            <v>1</v>
          </cell>
          <cell r="I153" t="str">
            <v>0 = nej 1 = ja 2 = information saknas</v>
          </cell>
          <cell r="J153">
            <v>1</v>
          </cell>
          <cell r="K153">
            <v>0</v>
          </cell>
          <cell r="L153" t="str">
            <v>0,1,2</v>
          </cell>
          <cell r="M153"/>
        </row>
        <row r="154">
          <cell r="B154">
            <v>42</v>
          </cell>
          <cell r="C154" t="str">
            <v>FV</v>
          </cell>
          <cell r="D154">
            <v>1</v>
          </cell>
          <cell r="G154">
            <v>1</v>
          </cell>
          <cell r="I154" t="str">
            <v>0 = nej 1 = ja 2 = information saknas</v>
          </cell>
          <cell r="J154">
            <v>1</v>
          </cell>
          <cell r="K154">
            <v>0</v>
          </cell>
          <cell r="L154" t="str">
            <v>0,1,2</v>
          </cell>
          <cell r="M154"/>
        </row>
        <row r="155">
          <cell r="B155">
            <v>43</v>
          </cell>
          <cell r="C155" t="str">
            <v>FV</v>
          </cell>
          <cell r="D155">
            <v>1</v>
          </cell>
          <cell r="G155">
            <v>1</v>
          </cell>
          <cell r="I155" t="str">
            <v>0 = nej 1 = ja 2 = information saknas</v>
          </cell>
          <cell r="J155">
            <v>1</v>
          </cell>
          <cell r="K155">
            <v>0</v>
          </cell>
          <cell r="L155" t="str">
            <v>0,1,2</v>
          </cell>
          <cell r="M155"/>
        </row>
        <row r="156">
          <cell r="B156">
            <v>44</v>
          </cell>
          <cell r="C156" t="str">
            <v>FV</v>
          </cell>
          <cell r="D156">
            <v>1</v>
          </cell>
          <cell r="G156">
            <v>1</v>
          </cell>
          <cell r="I156" t="str">
            <v>0 = nej 1 = ja 2 = information saknas</v>
          </cell>
          <cell r="J156">
            <v>1</v>
          </cell>
          <cell r="K156">
            <v>0</v>
          </cell>
          <cell r="L156" t="str">
            <v>0,1,2</v>
          </cell>
          <cell r="M156"/>
        </row>
        <row r="157">
          <cell r="B157">
            <v>45</v>
          </cell>
          <cell r="C157" t="str">
            <v>FV</v>
          </cell>
          <cell r="D157">
            <v>1</v>
          </cell>
          <cell r="G157">
            <v>1</v>
          </cell>
          <cell r="I157" t="str">
            <v>0 = nej 1 = ja 2 = information saknas</v>
          </cell>
          <cell r="J157">
            <v>1</v>
          </cell>
          <cell r="K157">
            <v>0</v>
          </cell>
          <cell r="L157" t="str">
            <v>0,1,2</v>
          </cell>
          <cell r="M157"/>
        </row>
        <row r="158">
          <cell r="B158">
            <v>46</v>
          </cell>
          <cell r="C158" t="str">
            <v>FV</v>
          </cell>
          <cell r="D158">
            <v>1</v>
          </cell>
          <cell r="G158">
            <v>1</v>
          </cell>
          <cell r="I158" t="str">
            <v>0 = nej 1 = ja 2 = information saknas</v>
          </cell>
          <cell r="J158">
            <v>1</v>
          </cell>
          <cell r="K158">
            <v>0</v>
          </cell>
          <cell r="L158" t="str">
            <v>0,1,2</v>
          </cell>
          <cell r="M158"/>
        </row>
        <row r="159">
          <cell r="B159">
            <v>47</v>
          </cell>
          <cell r="C159" t="str">
            <v>FV</v>
          </cell>
          <cell r="D159">
            <v>1</v>
          </cell>
          <cell r="G159">
            <v>1</v>
          </cell>
          <cell r="I159" t="str">
            <v>0 = nej 1 = ja 2 = information saknas</v>
          </cell>
          <cell r="J159">
            <v>1</v>
          </cell>
          <cell r="K159">
            <v>0</v>
          </cell>
          <cell r="L159" t="str">
            <v>0,1,2</v>
          </cell>
          <cell r="M159"/>
        </row>
        <row r="160">
          <cell r="B160">
            <v>48</v>
          </cell>
          <cell r="C160" t="str">
            <v>FV</v>
          </cell>
          <cell r="D160">
            <v>1</v>
          </cell>
          <cell r="G160">
            <v>1</v>
          </cell>
          <cell r="I160" t="str">
            <v>0 = nej 1 = ja 2 = information saknas</v>
          </cell>
          <cell r="J160">
            <v>1</v>
          </cell>
          <cell r="K160">
            <v>0</v>
          </cell>
          <cell r="L160" t="str">
            <v>0,1,2</v>
          </cell>
          <cell r="M160"/>
        </row>
        <row r="161">
          <cell r="B161">
            <v>49</v>
          </cell>
          <cell r="C161" t="str">
            <v>FV</v>
          </cell>
          <cell r="D161">
            <v>1</v>
          </cell>
          <cell r="G161">
            <v>1</v>
          </cell>
          <cell r="I161" t="str">
            <v>0 = nej 1 = ja 2 = information saknas</v>
          </cell>
          <cell r="J161">
            <v>1</v>
          </cell>
          <cell r="K161">
            <v>0</v>
          </cell>
          <cell r="L161" t="str">
            <v>0,1,2</v>
          </cell>
          <cell r="M161"/>
        </row>
        <row r="162">
          <cell r="B162">
            <v>50</v>
          </cell>
          <cell r="C162" t="str">
            <v>FV</v>
          </cell>
          <cell r="D162">
            <v>1</v>
          </cell>
          <cell r="G162">
            <v>1</v>
          </cell>
          <cell r="I162" t="str">
            <v xml:space="preserve">0 = nej 1 = ja, vänster lateralt 2 = ja, vänster medio-lateralt 3 = ja, medellinje 4 = ja, höger medio-lateralt 5 = ja, höger lateralt </v>
          </cell>
          <cell r="J162">
            <v>1</v>
          </cell>
          <cell r="K162">
            <v>1</v>
          </cell>
          <cell r="L162" t="str">
            <v>0,1,2,3,4,5,_blank_</v>
          </cell>
          <cell r="M162"/>
        </row>
        <row r="163">
          <cell r="B163">
            <v>51</v>
          </cell>
          <cell r="C163" t="str">
            <v>FV</v>
          </cell>
          <cell r="D163">
            <v>1</v>
          </cell>
          <cell r="G163">
            <v>1</v>
          </cell>
          <cell r="I163" t="str">
            <v>0 = nej 1 = ja, före förlossningen 2 = ja, under förlossningen</v>
          </cell>
          <cell r="J163">
            <v>1</v>
          </cell>
          <cell r="K163">
            <v>1</v>
          </cell>
          <cell r="L163" t="str">
            <v>0,1,2,_blank_</v>
          </cell>
          <cell r="M163"/>
        </row>
        <row r="164">
          <cell r="B164">
            <v>52</v>
          </cell>
          <cell r="C164" t="str">
            <v>FV</v>
          </cell>
          <cell r="D164">
            <v>1</v>
          </cell>
          <cell r="G164">
            <v>1</v>
          </cell>
          <cell r="I164" t="str">
            <v>0 = nej 1 = ja, perinealbristning 2 = ja, isolerad vaginalbristning</v>
          </cell>
          <cell r="J164">
            <v>1</v>
          </cell>
          <cell r="K164">
            <v>1</v>
          </cell>
          <cell r="L164" t="str">
            <v>0,1,2,_blank_</v>
          </cell>
          <cell r="M164"/>
        </row>
        <row r="165">
          <cell r="B165">
            <v>53</v>
          </cell>
          <cell r="C165" t="str">
            <v>FV</v>
          </cell>
          <cell r="D165">
            <v>1</v>
          </cell>
          <cell r="G165">
            <v>4</v>
          </cell>
          <cell r="I165" t="str">
            <v>Ska avse den sammanlagda blödningen under förlossningen och efter det att barnet/barnen föddes fram till 2 timmar efter placentaavgång.  Ska anges i milliliter. Ska anges i heltal.</v>
          </cell>
          <cell r="J165">
            <v>0</v>
          </cell>
          <cell r="K165">
            <v>1</v>
          </cell>
          <cell r="L165" t="str">
            <v xml:space="preserve">numeric </v>
          </cell>
          <cell r="M165"/>
        </row>
        <row r="166">
          <cell r="B166">
            <v>54</v>
          </cell>
          <cell r="C166" t="str">
            <v>FV</v>
          </cell>
          <cell r="D166">
            <v>1</v>
          </cell>
          <cell r="G166">
            <v>1</v>
          </cell>
          <cell r="I166" t="str">
            <v>0 = nej</v>
          </cell>
          <cell r="J166">
            <v>1</v>
          </cell>
          <cell r="K166">
            <v>1</v>
          </cell>
          <cell r="L166" t="str">
            <v>0,1,_blank_</v>
          </cell>
          <cell r="M166"/>
        </row>
        <row r="167">
          <cell r="B167">
            <v>55</v>
          </cell>
          <cell r="C167" t="str">
            <v>FV</v>
          </cell>
          <cell r="D167">
            <v>1</v>
          </cell>
          <cell r="G167">
            <v>1</v>
          </cell>
          <cell r="I167" t="str">
            <v>0 = nej 1 = ja</v>
          </cell>
          <cell r="J167">
            <v>1</v>
          </cell>
          <cell r="K167">
            <v>1</v>
          </cell>
          <cell r="L167" t="str">
            <v>0,1,_blank_</v>
          </cell>
          <cell r="M167"/>
        </row>
        <row r="168">
          <cell r="B168">
            <v>56</v>
          </cell>
          <cell r="C168" t="str">
            <v>FV</v>
          </cell>
          <cell r="D168">
            <v>1</v>
          </cell>
          <cell r="G168">
            <v>1</v>
          </cell>
          <cell r="I168" t="str">
            <v>1 = snabb 2 = medellång 3 = fördröjd 4 = ingen 5 = information saknas</v>
          </cell>
          <cell r="J168">
            <v>1</v>
          </cell>
          <cell r="K168">
            <v>1</v>
          </cell>
          <cell r="L168" t="str">
            <v>1,2,3,4,5,_blank_</v>
          </cell>
          <cell r="M168" t="str">
            <v>Blankt om uppgift 55 har värdet 0.</v>
          </cell>
        </row>
        <row r="169">
          <cell r="B169">
            <v>57</v>
          </cell>
          <cell r="C169" t="str">
            <v>FV</v>
          </cell>
          <cell r="D169">
            <v>1</v>
          </cell>
          <cell r="G169">
            <v>1</v>
          </cell>
          <cell r="I169" t="str">
            <v>0 = nej 1 = ja</v>
          </cell>
          <cell r="J169">
            <v>1</v>
          </cell>
          <cell r="K169">
            <v>1</v>
          </cell>
          <cell r="L169" t="str">
            <v>0,1,_blank_</v>
          </cell>
          <cell r="M169"/>
        </row>
        <row r="170">
          <cell r="B170">
            <v>58</v>
          </cell>
          <cell r="C170" t="str">
            <v>FV</v>
          </cell>
          <cell r="D170">
            <v>1</v>
          </cell>
          <cell r="G170">
            <v>1</v>
          </cell>
          <cell r="I170" t="str">
            <v>0 = nej 1 = ja</v>
          </cell>
          <cell r="J170">
            <v>1</v>
          </cell>
          <cell r="K170">
            <v>1</v>
          </cell>
          <cell r="L170" t="str">
            <v>0,1,_blank_</v>
          </cell>
          <cell r="M170"/>
        </row>
        <row r="171">
          <cell r="B171">
            <v>59</v>
          </cell>
          <cell r="C171" t="str">
            <v>FV</v>
          </cell>
          <cell r="D171">
            <v>1</v>
          </cell>
          <cell r="G171">
            <v>1</v>
          </cell>
          <cell r="I171" t="str">
            <v>0 = nej 1 = ja</v>
          </cell>
          <cell r="J171">
            <v>1</v>
          </cell>
          <cell r="K171">
            <v>1</v>
          </cell>
          <cell r="L171" t="str">
            <v>0,1,_blank_</v>
          </cell>
          <cell r="M171"/>
        </row>
        <row r="172">
          <cell r="B172">
            <v>60</v>
          </cell>
          <cell r="C172" t="str">
            <v>FV</v>
          </cell>
          <cell r="D172">
            <v>1</v>
          </cell>
          <cell r="G172">
            <v>1</v>
          </cell>
          <cell r="I172" t="str">
            <v>0 = nej 1 = ja</v>
          </cell>
          <cell r="J172">
            <v>1</v>
          </cell>
          <cell r="K172">
            <v>1</v>
          </cell>
          <cell r="L172" t="str">
            <v>0,1,_blank_</v>
          </cell>
          <cell r="M172"/>
        </row>
        <row r="173">
          <cell r="B173">
            <v>61</v>
          </cell>
          <cell r="C173" t="str">
            <v>FV</v>
          </cell>
          <cell r="D173">
            <v>1</v>
          </cell>
          <cell r="G173">
            <v>1</v>
          </cell>
          <cell r="I173" t="str">
            <v>0 = nej 1 = ja</v>
          </cell>
          <cell r="J173">
            <v>1</v>
          </cell>
          <cell r="K173">
            <v>1</v>
          </cell>
          <cell r="L173" t="str">
            <v>0,1,_blank_</v>
          </cell>
          <cell r="M173"/>
        </row>
        <row r="174">
          <cell r="B174">
            <v>62</v>
          </cell>
          <cell r="C174" t="str">
            <v>FV</v>
          </cell>
          <cell r="D174">
            <v>1</v>
          </cell>
          <cell r="G174">
            <v>1</v>
          </cell>
          <cell r="I174" t="str">
            <v>0 = nej 1 = ja</v>
          </cell>
          <cell r="J174">
            <v>1</v>
          </cell>
          <cell r="K174">
            <v>1</v>
          </cell>
          <cell r="L174" t="str">
            <v>0,1,_blank_</v>
          </cell>
          <cell r="M174"/>
        </row>
        <row r="175">
          <cell r="B175">
            <v>63</v>
          </cell>
          <cell r="C175" t="str">
            <v>FV</v>
          </cell>
          <cell r="D175">
            <v>1</v>
          </cell>
          <cell r="G175">
            <v>1</v>
          </cell>
          <cell r="I175" t="str">
            <v>0 = nej 1 = ja</v>
          </cell>
          <cell r="J175">
            <v>1</v>
          </cell>
          <cell r="K175">
            <v>1</v>
          </cell>
          <cell r="L175" t="str">
            <v>0,1,_blank_</v>
          </cell>
          <cell r="M175"/>
        </row>
        <row r="176">
          <cell r="B176">
            <v>64</v>
          </cell>
          <cell r="C176" t="str">
            <v>FV</v>
          </cell>
          <cell r="D176">
            <v>1</v>
          </cell>
          <cell r="G176">
            <v>1</v>
          </cell>
          <cell r="I176" t="str">
            <v>0 = nej 1 = ja, överfördes till sjukhus under förlossningen 2 = ja, överfördes till sjukhus efter barnets födelse</v>
          </cell>
          <cell r="J176">
            <v>1</v>
          </cell>
          <cell r="K176">
            <v>1</v>
          </cell>
          <cell r="L176" t="str">
            <v>0,1,2,_blank_</v>
          </cell>
          <cell r="M176" t="str">
            <v>Blankt om uppgift 63 har värdet 0.</v>
          </cell>
        </row>
        <row r="177">
          <cell r="B177">
            <v>65</v>
          </cell>
          <cell r="C177" t="str">
            <v>FV</v>
          </cell>
          <cell r="D177">
            <v>1</v>
          </cell>
          <cell r="G177">
            <v>13</v>
          </cell>
          <cell r="I177">
            <v>0</v>
          </cell>
          <cell r="J177">
            <v>0</v>
          </cell>
          <cell r="K177">
            <v>1</v>
          </cell>
          <cell r="L177"/>
          <cell r="M177"/>
        </row>
        <row r="178">
          <cell r="B178">
            <v>66</v>
          </cell>
          <cell r="C178" t="str">
            <v>FV</v>
          </cell>
          <cell r="D178">
            <v>1</v>
          </cell>
          <cell r="G178">
            <v>1</v>
          </cell>
          <cell r="I178" t="str">
            <v>0 = nej, ej behov av annan vård av den förlösta 1 = ja, annan vård av den förlösta  Om den förlösta avlidit, ska utrymmet för uppgiften lämnas tomt.</v>
          </cell>
          <cell r="J178">
            <v>0</v>
          </cell>
          <cell r="K178">
            <v>1</v>
          </cell>
          <cell r="L178" t="str">
            <v>0,1,_blank_</v>
          </cell>
          <cell r="M178"/>
        </row>
        <row r="179">
          <cell r="B179">
            <v>1</v>
          </cell>
          <cell r="C179" t="str">
            <v>FV</v>
          </cell>
          <cell r="D179">
            <v>2</v>
          </cell>
          <cell r="G179">
            <v>30</v>
          </cell>
          <cell r="I179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79">
            <v>1</v>
          </cell>
          <cell r="K179">
            <v>0</v>
          </cell>
          <cell r="L179"/>
          <cell r="M179"/>
        </row>
        <row r="180">
          <cell r="B180">
            <v>2</v>
          </cell>
          <cell r="C180" t="str">
            <v>FV</v>
          </cell>
          <cell r="D180">
            <v>2</v>
          </cell>
          <cell r="G180">
            <v>1</v>
          </cell>
          <cell r="I180" t="str">
            <v>1 = induktion med läkemedel 2 = tokolysbehandling 3 = steroidbehandling</v>
          </cell>
          <cell r="J180">
            <v>1</v>
          </cell>
          <cell r="K180">
            <v>0</v>
          </cell>
          <cell r="L180" t="str">
            <v>1,2,3</v>
          </cell>
          <cell r="M180"/>
        </row>
        <row r="181">
          <cell r="B181">
            <v>3</v>
          </cell>
          <cell r="C181" t="str">
            <v>FV</v>
          </cell>
          <cell r="D181">
            <v>2</v>
          </cell>
          <cell r="G181">
            <v>13</v>
          </cell>
          <cell r="I181">
            <v>0</v>
          </cell>
          <cell r="J181">
            <v>1</v>
          </cell>
          <cell r="K181">
            <v>1</v>
          </cell>
          <cell r="L181"/>
          <cell r="M181"/>
        </row>
        <row r="182">
          <cell r="B182">
            <v>4</v>
          </cell>
          <cell r="C182" t="str">
            <v>FV</v>
          </cell>
          <cell r="D182">
            <v>2</v>
          </cell>
          <cell r="G182">
            <v>13</v>
          </cell>
          <cell r="I182">
            <v>0</v>
          </cell>
          <cell r="J182">
            <v>0</v>
          </cell>
          <cell r="K182">
            <v>1</v>
          </cell>
          <cell r="L182"/>
          <cell r="M182"/>
        </row>
        <row r="183">
          <cell r="B183">
            <v>5</v>
          </cell>
          <cell r="C183" t="str">
            <v>FV</v>
          </cell>
          <cell r="D183">
            <v>2</v>
          </cell>
          <cell r="G183">
            <v>7</v>
          </cell>
          <cell r="I183" t="str">
            <v>Koden ska anges på så detaljerad nivå som möjligt.</v>
          </cell>
          <cell r="J183">
            <v>0</v>
          </cell>
          <cell r="K183">
            <v>1</v>
          </cell>
          <cell r="L183"/>
          <cell r="M183"/>
        </row>
        <row r="184">
          <cell r="B184">
            <v>6</v>
          </cell>
          <cell r="C184" t="str">
            <v>FV</v>
          </cell>
          <cell r="D184">
            <v>2</v>
          </cell>
          <cell r="G184">
            <v>4</v>
          </cell>
          <cell r="I184" t="str">
            <v>Ska anges i milligram per dos.  Ska anges med maximalt en decimal. Heltal och decimal ska skiljas åt med en punkt.</v>
          </cell>
          <cell r="J184">
            <v>0</v>
          </cell>
          <cell r="K184">
            <v>1</v>
          </cell>
          <cell r="L184" t="str">
            <v xml:space="preserve">numeric </v>
          </cell>
          <cell r="M184"/>
        </row>
        <row r="185">
          <cell r="B185">
            <v>1</v>
          </cell>
          <cell r="C185" t="str">
            <v>FV</v>
          </cell>
          <cell r="D185">
            <v>3</v>
          </cell>
          <cell r="G185">
            <v>30</v>
          </cell>
          <cell r="I185">
            <v>0</v>
          </cell>
          <cell r="J185">
            <v>1</v>
          </cell>
          <cell r="K185">
            <v>0</v>
          </cell>
          <cell r="L185"/>
          <cell r="M185"/>
        </row>
        <row r="186">
          <cell r="B186">
            <v>2</v>
          </cell>
          <cell r="C186" t="str">
            <v>FV</v>
          </cell>
          <cell r="D186">
            <v>3</v>
          </cell>
          <cell r="G186">
            <v>2</v>
          </cell>
          <cell r="I186" t="str">
            <v>1 = lustgas/syrgas 2 = epiduralblockad 3 = spinalanestesi 4 = pudendusblockad 5 = infiltration 6 = kvaddlar 7 = paracervikalblockad 8 = opioider 9 = allmän narkos 10 = annan farmakologisk smärtlindring än i alternativen 1–9 11 = transkutan elektrisk nervstimulering (TNS) 12 = akupunktur/akupressur 13 = värme 14 = massage 15 = bad 16 = dusch 17 = annan icke-farmakologisk smärtlindring än i alternativen 11–16</v>
          </cell>
          <cell r="J186">
            <v>1</v>
          </cell>
          <cell r="K186">
            <v>1</v>
          </cell>
          <cell r="L186" t="str">
            <v>01,02,03,04,05,06,07,08,09,10,11,12,13,14,15,16,17</v>
          </cell>
          <cell r="M186" t="str">
            <v>Tillåter blanka 20260202</v>
          </cell>
        </row>
        <row r="187">
          <cell r="B187">
            <v>3</v>
          </cell>
          <cell r="C187" t="str">
            <v>FV</v>
          </cell>
          <cell r="D187">
            <v>3</v>
          </cell>
          <cell r="G187">
            <v>13</v>
          </cell>
          <cell r="I187">
            <v>0</v>
          </cell>
          <cell r="J187">
            <v>0</v>
          </cell>
          <cell r="K187">
            <v>1</v>
          </cell>
          <cell r="L187"/>
          <cell r="M187"/>
        </row>
        <row r="188">
          <cell r="B188">
            <v>1</v>
          </cell>
          <cell r="C188" t="str">
            <v>FV</v>
          </cell>
          <cell r="D188">
            <v>4</v>
          </cell>
          <cell r="G188">
            <v>30</v>
          </cell>
          <cell r="I188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188">
            <v>1</v>
          </cell>
          <cell r="K188">
            <v>0</v>
          </cell>
          <cell r="L188"/>
          <cell r="M188"/>
        </row>
        <row r="189">
          <cell r="B189">
            <v>2</v>
          </cell>
          <cell r="C189" t="str">
            <v>FV</v>
          </cell>
          <cell r="D189">
            <v>4</v>
          </cell>
          <cell r="G189">
            <v>2</v>
          </cell>
          <cell r="I189" t="str">
            <v>Ska skapas av vårdgivaren.</v>
          </cell>
          <cell r="J189">
            <v>1</v>
          </cell>
          <cell r="K189">
            <v>0</v>
          </cell>
          <cell r="L189"/>
          <cell r="M189"/>
        </row>
        <row r="190">
          <cell r="B190">
            <v>3</v>
          </cell>
          <cell r="C190" t="str">
            <v>FV</v>
          </cell>
          <cell r="D190">
            <v>4</v>
          </cell>
          <cell r="G190">
            <v>5</v>
          </cell>
          <cell r="I190" t="str">
            <v>Ska anges enligt ”Internationell statistisk klassifikation av sjukdomar och relaterade hälsoproblem – Systematisk förteckning (ICD-10-SE)” med fortlöpande ändringar.</v>
          </cell>
          <cell r="J190">
            <v>1</v>
          </cell>
          <cell r="K190">
            <v>0</v>
          </cell>
          <cell r="L190"/>
          <cell r="M190"/>
        </row>
        <row r="191">
          <cell r="B191">
            <v>1</v>
          </cell>
          <cell r="C191" t="str">
            <v>FV</v>
          </cell>
          <cell r="D191">
            <v>5</v>
          </cell>
          <cell r="G191">
            <v>30</v>
          </cell>
          <cell r="I191">
            <v>0</v>
          </cell>
          <cell r="J191">
            <v>1</v>
          </cell>
          <cell r="K191">
            <v>0</v>
          </cell>
          <cell r="L191"/>
          <cell r="M191"/>
        </row>
        <row r="192">
          <cell r="B192">
            <v>2</v>
          </cell>
          <cell r="C192" t="str">
            <v>FV</v>
          </cell>
          <cell r="D192">
            <v>5</v>
          </cell>
          <cell r="G192">
            <v>2</v>
          </cell>
          <cell r="I192">
            <v>0</v>
          </cell>
          <cell r="J192">
            <v>0</v>
          </cell>
          <cell r="K192">
            <v>1</v>
          </cell>
          <cell r="L192"/>
          <cell r="M192"/>
        </row>
        <row r="193">
          <cell r="B193">
            <v>3</v>
          </cell>
          <cell r="C193" t="str">
            <v>FV</v>
          </cell>
          <cell r="D193">
            <v>5</v>
          </cell>
          <cell r="G193">
            <v>5</v>
          </cell>
          <cell r="I193" t="str">
            <v>Ska anges enligt ”Klassifikation av vårdåtgärder” (KVÅ) med fortlöpande ändringar. Ska anges på den mest detaljerade nivån i KVÅ. Koden ska anges utan punkt.</v>
          </cell>
          <cell r="J193">
            <v>1</v>
          </cell>
          <cell r="K193">
            <v>0</v>
          </cell>
          <cell r="L193"/>
          <cell r="M193"/>
        </row>
        <row r="194">
          <cell r="B194">
            <v>4</v>
          </cell>
          <cell r="C194" t="str">
            <v>FV</v>
          </cell>
          <cell r="D194">
            <v>5</v>
          </cell>
          <cell r="G194">
            <v>13</v>
          </cell>
          <cell r="I194">
            <v>0</v>
          </cell>
          <cell r="J194">
            <v>0</v>
          </cell>
          <cell r="K194">
            <v>1</v>
          </cell>
          <cell r="L194"/>
          <cell r="M194" t="str">
            <v>Tillåter blanka 20260202</v>
          </cell>
        </row>
        <row r="195">
          <cell r="B195">
            <v>1</v>
          </cell>
          <cell r="C195" t="str">
            <v>FV</v>
          </cell>
          <cell r="D195">
            <v>6</v>
          </cell>
          <cell r="G195">
            <v>30</v>
          </cell>
          <cell r="I195">
            <v>0</v>
          </cell>
          <cell r="J195">
            <v>1</v>
          </cell>
          <cell r="K195">
            <v>0</v>
          </cell>
          <cell r="L195"/>
          <cell r="M195"/>
        </row>
        <row r="196">
          <cell r="B196">
            <v>2</v>
          </cell>
          <cell r="C196" t="str">
            <v>FV</v>
          </cell>
          <cell r="D196">
            <v>6</v>
          </cell>
          <cell r="G196">
            <v>1</v>
          </cell>
          <cell r="I196">
            <v>0</v>
          </cell>
          <cell r="J196">
            <v>1</v>
          </cell>
          <cell r="K196">
            <v>0</v>
          </cell>
          <cell r="L196" t="str">
            <v xml:space="preserve">numeric </v>
          </cell>
          <cell r="M196"/>
        </row>
        <row r="197">
          <cell r="B197">
            <v>3</v>
          </cell>
          <cell r="C197" t="str">
            <v>FV</v>
          </cell>
          <cell r="D197">
            <v>6</v>
          </cell>
          <cell r="G197">
            <v>1</v>
          </cell>
          <cell r="I197" t="str">
            <v>1 = datum för embryo transfer 2 = datering med ultraljud 3 = datum för sista menstruation 4 = klinisk bedömning</v>
          </cell>
          <cell r="J197">
            <v>1</v>
          </cell>
          <cell r="L197" t="str">
            <v>1,2,3,4</v>
          </cell>
        </row>
        <row r="198">
          <cell r="B198">
            <v>4</v>
          </cell>
          <cell r="C198" t="str">
            <v>FV</v>
          </cell>
          <cell r="D198">
            <v>6</v>
          </cell>
          <cell r="G198">
            <v>2</v>
          </cell>
          <cell r="I198">
            <v>0</v>
          </cell>
          <cell r="J198">
            <v>1</v>
          </cell>
          <cell r="L198" t="str">
            <v xml:space="preserve">numeric </v>
          </cell>
        </row>
        <row r="199">
          <cell r="B199">
            <v>5</v>
          </cell>
          <cell r="C199" t="str">
            <v>FV</v>
          </cell>
          <cell r="D199">
            <v>6</v>
          </cell>
          <cell r="G199">
            <v>1</v>
          </cell>
          <cell r="I199">
            <v>0</v>
          </cell>
          <cell r="J199">
            <v>1</v>
          </cell>
          <cell r="L199" t="str">
            <v xml:space="preserve">numeric </v>
          </cell>
        </row>
        <row r="200">
          <cell r="B200">
            <v>6</v>
          </cell>
          <cell r="C200" t="str">
            <v>FV</v>
          </cell>
          <cell r="D200">
            <v>6</v>
          </cell>
          <cell r="G200">
            <v>1</v>
          </cell>
          <cell r="I200" t="str">
            <v>0 = nej 1 = ja</v>
          </cell>
          <cell r="J200">
            <v>1</v>
          </cell>
          <cell r="K200">
            <v>1</v>
          </cell>
          <cell r="L200" t="str">
            <v>0,1,_blank_</v>
          </cell>
          <cell r="M200"/>
        </row>
        <row r="201">
          <cell r="B201">
            <v>7</v>
          </cell>
          <cell r="C201" t="str">
            <v>FV</v>
          </cell>
          <cell r="D201">
            <v>6</v>
          </cell>
          <cell r="G201">
            <v>2</v>
          </cell>
          <cell r="I201" t="str">
            <v>1 = framstupa kronbjudning inkl. nack-/hjässbjudning 2 = framstupa ansikts-/pannbjudning 3 = vidöppen pannbjudning 4 = vidöppen kronbjudning inkl. nack-/hjässbjudning 5 = vidöppen ansiktsbjudning 6 = sätes-/fotbjudning 7 = djup tvärställning 8 = hög rakställning 9 = tvärläge inkl. framfallen arm 10 = ospecificerad huvudbjudning 11 = ospecificerat/ospecificerad</v>
          </cell>
          <cell r="J201">
            <v>1</v>
          </cell>
          <cell r="K201">
            <v>0</v>
          </cell>
          <cell r="L201" t="str">
            <v>01,02,03,04,05,06,07,08,09,10,11</v>
          </cell>
          <cell r="M201"/>
        </row>
        <row r="202">
          <cell r="B202">
            <v>8</v>
          </cell>
          <cell r="C202" t="str">
            <v>FV</v>
          </cell>
          <cell r="D202">
            <v>6</v>
          </cell>
          <cell r="G202">
            <v>13</v>
          </cell>
          <cell r="I202">
            <v>0</v>
          </cell>
          <cell r="J202">
            <v>0</v>
          </cell>
          <cell r="K202">
            <v>1</v>
          </cell>
          <cell r="L202"/>
          <cell r="M202"/>
        </row>
        <row r="203">
          <cell r="B203">
            <v>9</v>
          </cell>
          <cell r="C203" t="str">
            <v>FV</v>
          </cell>
          <cell r="D203">
            <v>6</v>
          </cell>
          <cell r="G203">
            <v>4</v>
          </cell>
          <cell r="I203" t="str">
            <v>Ska anges med maximalt två decimaler. Heltal och decimal ska skiljas åt med en punkt.</v>
          </cell>
          <cell r="J203">
            <v>0</v>
          </cell>
          <cell r="K203">
            <v>1</v>
          </cell>
          <cell r="L203" t="str">
            <v xml:space="preserve">numeric </v>
          </cell>
          <cell r="M203"/>
        </row>
        <row r="204">
          <cell r="B204">
            <v>10</v>
          </cell>
          <cell r="C204" t="str">
            <v>FV</v>
          </cell>
          <cell r="D204">
            <v>6</v>
          </cell>
          <cell r="G204">
            <v>13</v>
          </cell>
          <cell r="I204">
            <v>0</v>
          </cell>
          <cell r="J204">
            <v>0</v>
          </cell>
          <cell r="K204">
            <v>1</v>
          </cell>
          <cell r="L204"/>
          <cell r="M204"/>
        </row>
        <row r="205">
          <cell r="B205">
            <v>11</v>
          </cell>
          <cell r="C205" t="str">
            <v>FV</v>
          </cell>
          <cell r="D205">
            <v>6</v>
          </cell>
          <cell r="G205">
            <v>3</v>
          </cell>
          <cell r="I205" t="str">
            <v>Ska anges i mmol/L.</v>
          </cell>
          <cell r="J205">
            <v>0</v>
          </cell>
          <cell r="K205">
            <v>1</v>
          </cell>
          <cell r="L205" t="str">
            <v xml:space="preserve">numeric </v>
          </cell>
          <cell r="M205"/>
        </row>
        <row r="206">
          <cell r="B206">
            <v>12</v>
          </cell>
          <cell r="C206" t="str">
            <v>FV</v>
          </cell>
          <cell r="D206">
            <v>6</v>
          </cell>
          <cell r="G206">
            <v>1</v>
          </cell>
          <cell r="I206" t="str">
            <v>1 = vaginalt utan instrument 2 = vaginalt med sugklocka 3 = vaginalt med tång 4 = med kejsarsnitt</v>
          </cell>
          <cell r="J206">
            <v>1</v>
          </cell>
          <cell r="K206">
            <v>0</v>
          </cell>
          <cell r="L206" t="str">
            <v>1,2,3,4</v>
          </cell>
          <cell r="M206"/>
        </row>
        <row r="207">
          <cell r="B207">
            <v>13</v>
          </cell>
          <cell r="C207" t="str">
            <v>FV</v>
          </cell>
          <cell r="D207">
            <v>6</v>
          </cell>
          <cell r="G207">
            <v>1</v>
          </cell>
          <cell r="I207" t="str">
            <v>0 = nej 1 = ja</v>
          </cell>
          <cell r="J207">
            <v>1</v>
          </cell>
          <cell r="K207">
            <v>1</v>
          </cell>
          <cell r="L207" t="str">
            <v>0,1,_blank_</v>
          </cell>
          <cell r="M207"/>
        </row>
        <row r="208">
          <cell r="B208">
            <v>14</v>
          </cell>
          <cell r="C208" t="str">
            <v>FV</v>
          </cell>
          <cell r="D208">
            <v>6</v>
          </cell>
          <cell r="G208">
            <v>1</v>
          </cell>
          <cell r="I208" t="str">
            <v>0 = nej 1 = ja, med en hand på föregående fosterdel 2 = ja, med både en hand på föregående fosterdel och en som stöttade perineum, dvs. tvåhandsgrepp</v>
          </cell>
          <cell r="J208">
            <v>1</v>
          </cell>
          <cell r="K208">
            <v>1</v>
          </cell>
          <cell r="L208" t="str">
            <v>0,1,2,_blank_</v>
          </cell>
          <cell r="M208"/>
        </row>
        <row r="209">
          <cell r="B209">
            <v>15</v>
          </cell>
          <cell r="C209" t="str">
            <v>FV</v>
          </cell>
          <cell r="D209">
            <v>6</v>
          </cell>
          <cell r="G209">
            <v>1</v>
          </cell>
          <cell r="I209" t="str">
            <v>0 = nej 1 = ja</v>
          </cell>
          <cell r="J209">
            <v>1</v>
          </cell>
          <cell r="K209">
            <v>1</v>
          </cell>
          <cell r="L209" t="str">
            <v>0,1,_blank_</v>
          </cell>
          <cell r="M209"/>
        </row>
        <row r="210">
          <cell r="B210">
            <v>16</v>
          </cell>
          <cell r="C210" t="str">
            <v>FV</v>
          </cell>
          <cell r="D210">
            <v>6</v>
          </cell>
          <cell r="G210">
            <v>2</v>
          </cell>
          <cell r="I210" t="str">
            <v>1 = liggande på sidan 2 = halvsittande 3 = gynläge 4 = stående på alla fyra 5 = knästående 6 = sittande på förlossningspall 7 = sittande på huk 8 = stående 9 = ryggliggande 10 = annan ställning än i alternativen 1–9</v>
          </cell>
          <cell r="J210">
            <v>1</v>
          </cell>
          <cell r="K210">
            <v>1</v>
          </cell>
          <cell r="L210" t="str">
            <v>01,02,03,04,05,06,07,08,09,10,_blank_</v>
          </cell>
          <cell r="M210"/>
        </row>
        <row r="211">
          <cell r="B211">
            <v>17</v>
          </cell>
          <cell r="C211" t="str">
            <v>FV</v>
          </cell>
          <cell r="D211">
            <v>6</v>
          </cell>
          <cell r="G211">
            <v>1</v>
          </cell>
          <cell r="I211" t="str">
            <v>0 = nej 1 = ja</v>
          </cell>
          <cell r="J211">
            <v>1</v>
          </cell>
          <cell r="K211">
            <v>0</v>
          </cell>
          <cell r="L211">
            <v>0.1</v>
          </cell>
          <cell r="M211"/>
        </row>
        <row r="212">
          <cell r="B212">
            <v>18</v>
          </cell>
          <cell r="C212" t="str">
            <v>FV</v>
          </cell>
          <cell r="D212">
            <v>6</v>
          </cell>
          <cell r="G212">
            <v>1</v>
          </cell>
          <cell r="I212" t="str">
            <v>1 = metall 2 = plast 3 = silikon 4 = annat material än i alternativen 1–3</v>
          </cell>
          <cell r="J212">
            <v>1</v>
          </cell>
          <cell r="K212">
            <v>1</v>
          </cell>
          <cell r="L212" t="str">
            <v>1,2,3,4,_blank_</v>
          </cell>
          <cell r="M212"/>
        </row>
        <row r="213">
          <cell r="B213">
            <v>19</v>
          </cell>
          <cell r="C213" t="str">
            <v>FV</v>
          </cell>
          <cell r="D213">
            <v>6</v>
          </cell>
          <cell r="G213">
            <v>1</v>
          </cell>
          <cell r="I213" t="str">
            <v>1 = Hög extraktion, vertex ovan spinalplanet 2 = Medelhög extraktion, vertex vid spinalplanet 3 = Utgångsextraktion, vertex vid bäckenbotten</v>
          </cell>
          <cell r="J213">
            <v>1</v>
          </cell>
          <cell r="K213">
            <v>1</v>
          </cell>
          <cell r="L213" t="str">
            <v>1,2,3,_blank_</v>
          </cell>
          <cell r="M213"/>
        </row>
        <row r="214">
          <cell r="B214">
            <v>20</v>
          </cell>
          <cell r="C214" t="str">
            <v>FV</v>
          </cell>
          <cell r="D214">
            <v>6</v>
          </cell>
          <cell r="G214">
            <v>13</v>
          </cell>
          <cell r="I214">
            <v>0</v>
          </cell>
          <cell r="J214">
            <v>0</v>
          </cell>
          <cell r="K214">
            <v>1</v>
          </cell>
          <cell r="L214"/>
          <cell r="M214"/>
        </row>
        <row r="215">
          <cell r="B215">
            <v>21</v>
          </cell>
          <cell r="C215" t="str">
            <v>FV</v>
          </cell>
          <cell r="D215">
            <v>6</v>
          </cell>
          <cell r="G215">
            <v>13</v>
          </cell>
          <cell r="I215">
            <v>0</v>
          </cell>
          <cell r="J215">
            <v>0</v>
          </cell>
          <cell r="K215">
            <v>1</v>
          </cell>
          <cell r="L215"/>
          <cell r="M215"/>
        </row>
        <row r="216">
          <cell r="B216">
            <v>22</v>
          </cell>
          <cell r="C216" t="str">
            <v>FV</v>
          </cell>
          <cell r="D216">
            <v>6</v>
          </cell>
          <cell r="G216">
            <v>2</v>
          </cell>
          <cell r="I216" t="str">
            <v>Ska avse totalt antal drag oberoende av antalet hälso- och sjukvårdspersonal som har utfört dragningen.</v>
          </cell>
          <cell r="J216">
            <v>0</v>
          </cell>
          <cell r="K216">
            <v>1</v>
          </cell>
          <cell r="L216" t="str">
            <v xml:space="preserve">numeric </v>
          </cell>
          <cell r="M216"/>
        </row>
        <row r="217">
          <cell r="B217">
            <v>23</v>
          </cell>
          <cell r="C217" t="str">
            <v>FV</v>
          </cell>
          <cell r="D217">
            <v>6</v>
          </cell>
          <cell r="G217">
            <v>1</v>
          </cell>
          <cell r="I217">
            <v>0</v>
          </cell>
          <cell r="J217">
            <v>0</v>
          </cell>
          <cell r="K217">
            <v>1</v>
          </cell>
          <cell r="L217" t="str">
            <v xml:space="preserve">numeric </v>
          </cell>
          <cell r="M217"/>
        </row>
        <row r="218">
          <cell r="B218">
            <v>24</v>
          </cell>
          <cell r="C218" t="str">
            <v>FV</v>
          </cell>
          <cell r="D218">
            <v>6</v>
          </cell>
          <cell r="G218">
            <v>1</v>
          </cell>
          <cell r="I218" t="str">
            <v>0 = nej 1 = ja</v>
          </cell>
          <cell r="J218">
            <v>1</v>
          </cell>
          <cell r="K218">
            <v>1</v>
          </cell>
          <cell r="L218" t="str">
            <v>0,1,_blank_</v>
          </cell>
          <cell r="M218"/>
        </row>
        <row r="219">
          <cell r="B219">
            <v>25</v>
          </cell>
          <cell r="C219" t="str">
            <v>FV</v>
          </cell>
          <cell r="D219">
            <v>6</v>
          </cell>
          <cell r="G219">
            <v>1</v>
          </cell>
          <cell r="I219" t="str">
            <v>0 = nej 1 = ja</v>
          </cell>
          <cell r="J219">
            <v>1</v>
          </cell>
          <cell r="K219">
            <v>0</v>
          </cell>
          <cell r="L219">
            <v>0.1</v>
          </cell>
          <cell r="M219"/>
        </row>
        <row r="220">
          <cell r="B220">
            <v>26</v>
          </cell>
          <cell r="C220" t="str">
            <v>FV</v>
          </cell>
          <cell r="D220">
            <v>6</v>
          </cell>
          <cell r="G220">
            <v>1</v>
          </cell>
          <cell r="I220" t="str">
            <v>1 = Hög extraktion, vertex ovan spinalplanet 2 = Medelhög extraktion, vertex vid spinalplanet 3 = Utgångsextraktion, vertex vid bäckenbotten</v>
          </cell>
          <cell r="J220">
            <v>1</v>
          </cell>
          <cell r="K220">
            <v>1</v>
          </cell>
          <cell r="L220" t="str">
            <v>1,2,3,_blank_</v>
          </cell>
          <cell r="M220"/>
        </row>
        <row r="221">
          <cell r="B221">
            <v>27</v>
          </cell>
          <cell r="C221" t="str">
            <v>FV</v>
          </cell>
          <cell r="D221">
            <v>6</v>
          </cell>
          <cell r="G221">
            <v>13</v>
          </cell>
          <cell r="I221">
            <v>0</v>
          </cell>
          <cell r="J221">
            <v>0</v>
          </cell>
          <cell r="K221">
            <v>1</v>
          </cell>
          <cell r="L221"/>
          <cell r="M221"/>
        </row>
        <row r="222">
          <cell r="B222">
            <v>28</v>
          </cell>
          <cell r="C222" t="str">
            <v>FV</v>
          </cell>
          <cell r="D222">
            <v>6</v>
          </cell>
          <cell r="G222">
            <v>13</v>
          </cell>
          <cell r="I222">
            <v>0</v>
          </cell>
          <cell r="J222">
            <v>0</v>
          </cell>
          <cell r="K222">
            <v>1</v>
          </cell>
          <cell r="L222"/>
          <cell r="M222"/>
        </row>
        <row r="223">
          <cell r="B223">
            <v>29</v>
          </cell>
          <cell r="C223" t="str">
            <v>FV</v>
          </cell>
          <cell r="D223">
            <v>6</v>
          </cell>
          <cell r="G223">
            <v>2</v>
          </cell>
          <cell r="I223" t="str">
            <v>Ska avse totalt antal drag oberoende av antalet hälso- och sjukvårdspersonal som har utfört dragningen.</v>
          </cell>
          <cell r="J223">
            <v>0</v>
          </cell>
          <cell r="K223">
            <v>1</v>
          </cell>
          <cell r="L223" t="str">
            <v xml:space="preserve">numeric </v>
          </cell>
          <cell r="M223"/>
        </row>
        <row r="224">
          <cell r="B224">
            <v>30</v>
          </cell>
          <cell r="C224" t="str">
            <v>FV</v>
          </cell>
          <cell r="D224">
            <v>6</v>
          </cell>
          <cell r="G224">
            <v>1</v>
          </cell>
          <cell r="I224" t="str">
            <v>0 = nej 1 = ja</v>
          </cell>
          <cell r="J224">
            <v>0</v>
          </cell>
          <cell r="K224">
            <v>1</v>
          </cell>
          <cell r="L224" t="str">
            <v xml:space="preserve">numeric </v>
          </cell>
          <cell r="M224"/>
        </row>
        <row r="225">
          <cell r="B225">
            <v>31</v>
          </cell>
          <cell r="C225" t="str">
            <v>FV</v>
          </cell>
          <cell r="D225">
            <v>6</v>
          </cell>
          <cell r="G225">
            <v>5</v>
          </cell>
          <cell r="I225" t="str">
            <v>Ska anges enligt ”Internationell statistisk klassifikation av sjukdomar och relaterade hälsoproblem – Systematisk förteckning (ICD-10-SE)” med fortlöpande ändringar.</v>
          </cell>
          <cell r="J225">
            <v>0</v>
          </cell>
          <cell r="K225">
            <v>1</v>
          </cell>
          <cell r="L225"/>
          <cell r="M225"/>
        </row>
        <row r="226">
          <cell r="B226">
            <v>32</v>
          </cell>
          <cell r="C226" t="str">
            <v>FV</v>
          </cell>
          <cell r="D226">
            <v>6</v>
          </cell>
          <cell r="G226">
            <v>1</v>
          </cell>
          <cell r="I226" t="str">
            <v>0 = nej 1 = ja, planerat 2 = ja, planerat men utfördes tidigare p.g.a. tidig värkstart 3 = ja, akut</v>
          </cell>
          <cell r="J226">
            <v>1</v>
          </cell>
          <cell r="K226">
            <v>0</v>
          </cell>
          <cell r="L226" t="str">
            <v>0,1,2,3</v>
          </cell>
          <cell r="M226"/>
        </row>
        <row r="227">
          <cell r="B227">
            <v>33</v>
          </cell>
          <cell r="C227" t="str">
            <v>FV</v>
          </cell>
          <cell r="D227">
            <v>6</v>
          </cell>
          <cell r="G227">
            <v>5</v>
          </cell>
          <cell r="I227" t="str">
            <v>Ska anges enligt ”Internationell statistisk klassifikation av sjukdomar och relaterade hälsoproblem – Systematisk förteckning (ICD-10-SE)” med fortlöpande ändringar.</v>
          </cell>
          <cell r="J227">
            <v>0</v>
          </cell>
          <cell r="K227">
            <v>1</v>
          </cell>
          <cell r="L227"/>
          <cell r="M227"/>
        </row>
        <row r="228">
          <cell r="B228">
            <v>34</v>
          </cell>
          <cell r="C228" t="str">
            <v>FV</v>
          </cell>
          <cell r="D228">
            <v>6</v>
          </cell>
          <cell r="G228">
            <v>1</v>
          </cell>
          <cell r="I228" t="str">
            <v>0 = nej 1 = ja</v>
          </cell>
          <cell r="J228">
            <v>1</v>
          </cell>
          <cell r="K228">
            <v>1</v>
          </cell>
          <cell r="L228" t="str">
            <v>0,1,_blank_</v>
          </cell>
          <cell r="M228"/>
        </row>
        <row r="229">
          <cell r="B229">
            <v>35</v>
          </cell>
          <cell r="C229" t="str">
            <v>FV</v>
          </cell>
          <cell r="D229">
            <v>6</v>
          </cell>
          <cell r="G229">
            <v>1</v>
          </cell>
          <cell r="I229" t="str">
            <v>0 = nej 1 = ja</v>
          </cell>
          <cell r="J229">
            <v>1</v>
          </cell>
          <cell r="K229">
            <v>1</v>
          </cell>
          <cell r="L229" t="str">
            <v>0,1,_blank_</v>
          </cell>
          <cell r="M229"/>
        </row>
        <row r="230">
          <cell r="B230">
            <v>36</v>
          </cell>
          <cell r="C230" t="str">
            <v>FV</v>
          </cell>
          <cell r="D230">
            <v>6</v>
          </cell>
          <cell r="G230">
            <v>1</v>
          </cell>
          <cell r="I230" t="str">
            <v>0 = nej 1 = ja</v>
          </cell>
          <cell r="J230">
            <v>1</v>
          </cell>
          <cell r="K230">
            <v>1</v>
          </cell>
          <cell r="L230" t="str">
            <v>0,1,_blank_</v>
          </cell>
          <cell r="M230"/>
        </row>
        <row r="231">
          <cell r="B231">
            <v>37</v>
          </cell>
          <cell r="C231" t="str">
            <v>FV</v>
          </cell>
          <cell r="D231">
            <v>6</v>
          </cell>
          <cell r="G231">
            <v>1</v>
          </cell>
          <cell r="I231" t="str">
            <v>0 = nej 1 = ja</v>
          </cell>
          <cell r="J231">
            <v>1</v>
          </cell>
          <cell r="K231">
            <v>1</v>
          </cell>
          <cell r="L231" t="str">
            <v>0,1,_blank_</v>
          </cell>
          <cell r="M231"/>
        </row>
        <row r="232">
          <cell r="B232">
            <v>38</v>
          </cell>
          <cell r="C232" t="str">
            <v>FV</v>
          </cell>
          <cell r="D232">
            <v>6</v>
          </cell>
          <cell r="G232">
            <v>1</v>
          </cell>
          <cell r="I232">
            <v>0</v>
          </cell>
          <cell r="J232">
            <v>0</v>
          </cell>
          <cell r="K232">
            <v>1</v>
          </cell>
          <cell r="L232" t="str">
            <v xml:space="preserve">numeric </v>
          </cell>
          <cell r="M232"/>
        </row>
        <row r="233">
          <cell r="B233">
            <v>39</v>
          </cell>
          <cell r="C233" t="str">
            <v>FV</v>
          </cell>
          <cell r="D233">
            <v>6</v>
          </cell>
          <cell r="G233">
            <v>13</v>
          </cell>
          <cell r="I233">
            <v>0</v>
          </cell>
          <cell r="J233">
            <v>1</v>
          </cell>
          <cell r="K233">
            <v>0</v>
          </cell>
          <cell r="L233"/>
          <cell r="M233"/>
        </row>
        <row r="234">
          <cell r="B234">
            <v>40</v>
          </cell>
          <cell r="C234" t="str">
            <v>FV</v>
          </cell>
          <cell r="D234">
            <v>6</v>
          </cell>
          <cell r="G234">
            <v>12</v>
          </cell>
          <cell r="I234" t="str">
            <v>Om personnummer inte finns, ska samordningsnummer anges. Om samordningsnummer inte finns, ska reservnummer anges. Om inget av dessa finns, ska utrymmet för uppgiften lämnas tomt.</v>
          </cell>
          <cell r="J234">
            <v>1</v>
          </cell>
          <cell r="K234" t="str">
            <v>1</v>
          </cell>
          <cell r="L234"/>
          <cell r="M234"/>
        </row>
        <row r="235">
          <cell r="B235">
            <v>41</v>
          </cell>
          <cell r="C235" t="str">
            <v>FV</v>
          </cell>
          <cell r="D235">
            <v>6</v>
          </cell>
          <cell r="G235">
            <v>1</v>
          </cell>
          <cell r="I235" t="str">
            <v>0 = saknas 1 = personnummer 2 = samordningsnummer 3 = reservnummer</v>
          </cell>
          <cell r="J235">
            <v>1</v>
          </cell>
          <cell r="K235">
            <v>0</v>
          </cell>
          <cell r="L235" t="str">
            <v>0,1,2,3</v>
          </cell>
          <cell r="M235"/>
        </row>
        <row r="236">
          <cell r="B236">
            <v>42</v>
          </cell>
          <cell r="C236" t="str">
            <v>FV</v>
          </cell>
          <cell r="D236">
            <v>6</v>
          </cell>
          <cell r="G236">
            <v>1</v>
          </cell>
          <cell r="I236" t="str">
            <v>1 = pojke 2 = flicka 3 = under utredning</v>
          </cell>
          <cell r="J236">
            <v>1</v>
          </cell>
          <cell r="K236">
            <v>0</v>
          </cell>
          <cell r="L236" t="str">
            <v>1,2,3</v>
          </cell>
          <cell r="M236"/>
        </row>
        <row r="237">
          <cell r="B237">
            <v>43</v>
          </cell>
          <cell r="C237" t="str">
            <v>FV</v>
          </cell>
          <cell r="D237">
            <v>6</v>
          </cell>
          <cell r="G237">
            <v>4</v>
          </cell>
          <cell r="I237" t="str">
            <v>Ska anges i gram.  Ska anges i heltal.</v>
          </cell>
          <cell r="J237">
            <v>0</v>
          </cell>
          <cell r="K237">
            <v>1</v>
          </cell>
          <cell r="L237" t="str">
            <v xml:space="preserve">numeric </v>
          </cell>
          <cell r="M237"/>
        </row>
        <row r="238">
          <cell r="B238">
            <v>44</v>
          </cell>
          <cell r="C238" t="str">
            <v>FV</v>
          </cell>
          <cell r="D238">
            <v>6</v>
          </cell>
          <cell r="G238">
            <v>4</v>
          </cell>
          <cell r="I238" t="str">
            <v>Ska anges i centimeter.  Ska anges med maximalt en decimal. Heltal och decimal ska skiljas åt med en punkt.</v>
          </cell>
          <cell r="J238">
            <v>0</v>
          </cell>
          <cell r="K238">
            <v>1</v>
          </cell>
          <cell r="L238" t="str">
            <v xml:space="preserve">numeric </v>
          </cell>
          <cell r="M238"/>
        </row>
        <row r="239">
          <cell r="B239">
            <v>45</v>
          </cell>
          <cell r="C239" t="str">
            <v>FV</v>
          </cell>
          <cell r="D239">
            <v>6</v>
          </cell>
          <cell r="G239">
            <v>4</v>
          </cell>
          <cell r="I239" t="str">
            <v>Ska anges i centimeter.  Ska anges med maximalt en decimal. Heltal och decimal ska skiljas åt med en punkt.</v>
          </cell>
          <cell r="J239">
            <v>0</v>
          </cell>
          <cell r="K239">
            <v>1</v>
          </cell>
          <cell r="L239" t="str">
            <v xml:space="preserve">numeric </v>
          </cell>
          <cell r="M239"/>
        </row>
        <row r="240">
          <cell r="B240">
            <v>46</v>
          </cell>
          <cell r="C240" t="str">
            <v>FV</v>
          </cell>
          <cell r="D240">
            <v>6</v>
          </cell>
          <cell r="G240">
            <v>1</v>
          </cell>
          <cell r="I240" t="str">
            <v>Ska anges enligt Apgar score, poängskala 0–2.</v>
          </cell>
          <cell r="J240">
            <v>1</v>
          </cell>
          <cell r="K240">
            <v>1</v>
          </cell>
          <cell r="L240" t="str">
            <v>0,1,2_blank_</v>
          </cell>
          <cell r="M240"/>
        </row>
        <row r="241">
          <cell r="B241">
            <v>47</v>
          </cell>
          <cell r="C241" t="str">
            <v>FV</v>
          </cell>
          <cell r="D241">
            <v>6</v>
          </cell>
          <cell r="G241">
            <v>1</v>
          </cell>
          <cell r="I241" t="str">
            <v>Ska anges enligt Apgar score, poängskala 0–2.</v>
          </cell>
          <cell r="J241">
            <v>1</v>
          </cell>
          <cell r="K241">
            <v>1</v>
          </cell>
          <cell r="L241" t="str">
            <v>0,1,2_blank_</v>
          </cell>
          <cell r="M241"/>
        </row>
        <row r="242">
          <cell r="B242">
            <v>48</v>
          </cell>
          <cell r="C242" t="str">
            <v>FV</v>
          </cell>
          <cell r="D242">
            <v>6</v>
          </cell>
          <cell r="G242">
            <v>1</v>
          </cell>
          <cell r="I242" t="str">
            <v>Ska anges enligt Apgar score, poängskala 0–2.</v>
          </cell>
          <cell r="J242">
            <v>1</v>
          </cell>
          <cell r="K242">
            <v>1</v>
          </cell>
          <cell r="L242" t="str">
            <v>0,1,2_blank_</v>
          </cell>
          <cell r="M242"/>
        </row>
        <row r="243">
          <cell r="B243">
            <v>49</v>
          </cell>
          <cell r="C243" t="str">
            <v>FV</v>
          </cell>
          <cell r="D243">
            <v>6</v>
          </cell>
          <cell r="G243">
            <v>1</v>
          </cell>
          <cell r="I243" t="str">
            <v>Ska anges enligt Apgar score, poängskala 0–2.</v>
          </cell>
          <cell r="J243">
            <v>1</v>
          </cell>
          <cell r="K243">
            <v>1</v>
          </cell>
          <cell r="L243" t="str">
            <v>0,1,2_blank_</v>
          </cell>
          <cell r="M243"/>
        </row>
        <row r="244">
          <cell r="B244">
            <v>50</v>
          </cell>
          <cell r="C244" t="str">
            <v>FV</v>
          </cell>
          <cell r="D244">
            <v>6</v>
          </cell>
          <cell r="G244">
            <v>1</v>
          </cell>
          <cell r="I244" t="str">
            <v>Ska anges enligt Apgar score, poängskala 0–2.</v>
          </cell>
          <cell r="J244">
            <v>1</v>
          </cell>
          <cell r="K244">
            <v>1</v>
          </cell>
          <cell r="L244" t="str">
            <v>0,1,2_blank_</v>
          </cell>
          <cell r="M244"/>
        </row>
        <row r="245">
          <cell r="B245">
            <v>51</v>
          </cell>
          <cell r="C245" t="str">
            <v>FV</v>
          </cell>
          <cell r="D245">
            <v>6</v>
          </cell>
          <cell r="G245">
            <v>1</v>
          </cell>
          <cell r="I245" t="str">
            <v>Ska anges enligt Apgar score, poängskala 0–2.</v>
          </cell>
          <cell r="J245">
            <v>1</v>
          </cell>
          <cell r="K245">
            <v>1</v>
          </cell>
          <cell r="L245" t="str">
            <v>0,1,2_blank_</v>
          </cell>
          <cell r="M245"/>
        </row>
        <row r="246">
          <cell r="B246">
            <v>52</v>
          </cell>
          <cell r="C246" t="str">
            <v>FV</v>
          </cell>
          <cell r="D246">
            <v>6</v>
          </cell>
          <cell r="G246">
            <v>1</v>
          </cell>
          <cell r="I246" t="str">
            <v>Ska anges enligt Apgar score, poängskala 0–2.</v>
          </cell>
          <cell r="J246">
            <v>1</v>
          </cell>
          <cell r="K246">
            <v>1</v>
          </cell>
          <cell r="L246" t="str">
            <v>0,1,2_blank_</v>
          </cell>
          <cell r="M246"/>
        </row>
        <row r="247">
          <cell r="B247">
            <v>53</v>
          </cell>
          <cell r="C247" t="str">
            <v>FV</v>
          </cell>
          <cell r="D247">
            <v>6</v>
          </cell>
          <cell r="G247">
            <v>1</v>
          </cell>
          <cell r="I247" t="str">
            <v>Ska anges enligt Apgar score, poängskala 0–2.</v>
          </cell>
          <cell r="J247">
            <v>1</v>
          </cell>
          <cell r="K247">
            <v>1</v>
          </cell>
          <cell r="L247" t="str">
            <v>0,1,2_blank_</v>
          </cell>
          <cell r="M247"/>
        </row>
        <row r="248">
          <cell r="B248">
            <v>54</v>
          </cell>
          <cell r="C248" t="str">
            <v>FV</v>
          </cell>
          <cell r="D248">
            <v>6</v>
          </cell>
          <cell r="G248">
            <v>1</v>
          </cell>
          <cell r="I248" t="str">
            <v>Ska anges enligt Apgar score, poängskala 0–2.</v>
          </cell>
          <cell r="J248">
            <v>1</v>
          </cell>
          <cell r="K248">
            <v>1</v>
          </cell>
          <cell r="L248" t="str">
            <v>0,1,2_blank_</v>
          </cell>
          <cell r="M248"/>
        </row>
        <row r="249">
          <cell r="B249">
            <v>55</v>
          </cell>
          <cell r="C249" t="str">
            <v>FV</v>
          </cell>
          <cell r="D249">
            <v>6</v>
          </cell>
          <cell r="G249">
            <v>1</v>
          </cell>
          <cell r="I249" t="str">
            <v>Ska anges enligt Apgar score, poängskala 0–2.</v>
          </cell>
          <cell r="J249">
            <v>1</v>
          </cell>
          <cell r="K249">
            <v>1</v>
          </cell>
          <cell r="L249" t="str">
            <v>0,1,2_blank_</v>
          </cell>
          <cell r="M249"/>
        </row>
        <row r="250">
          <cell r="B250">
            <v>56</v>
          </cell>
          <cell r="C250" t="str">
            <v>FV</v>
          </cell>
          <cell r="D250">
            <v>6</v>
          </cell>
          <cell r="G250">
            <v>1</v>
          </cell>
          <cell r="I250" t="str">
            <v>Ska anges enligt Apgar score, poängskala 0–2.</v>
          </cell>
          <cell r="J250">
            <v>1</v>
          </cell>
          <cell r="K250">
            <v>1</v>
          </cell>
          <cell r="L250" t="str">
            <v>0,1,2_blank_</v>
          </cell>
          <cell r="M250"/>
        </row>
        <row r="251">
          <cell r="B251">
            <v>57</v>
          </cell>
          <cell r="C251" t="str">
            <v>FV</v>
          </cell>
          <cell r="D251">
            <v>6</v>
          </cell>
          <cell r="G251">
            <v>1</v>
          </cell>
          <cell r="I251" t="str">
            <v>Ska anges enligt Apgar score, poängskala 0–2.</v>
          </cell>
          <cell r="J251">
            <v>1</v>
          </cell>
          <cell r="K251">
            <v>1</v>
          </cell>
          <cell r="L251" t="str">
            <v>0,1,2_blank_</v>
          </cell>
          <cell r="M251"/>
        </row>
        <row r="252">
          <cell r="B252">
            <v>58</v>
          </cell>
          <cell r="C252" t="str">
            <v>FV</v>
          </cell>
          <cell r="D252">
            <v>6</v>
          </cell>
          <cell r="G252">
            <v>1</v>
          </cell>
          <cell r="I252" t="str">
            <v>Ska anges enligt Apgar score, poängskala 0–2.</v>
          </cell>
          <cell r="J252">
            <v>1</v>
          </cell>
          <cell r="K252">
            <v>1</v>
          </cell>
          <cell r="L252" t="str">
            <v>0,1,2_blank_</v>
          </cell>
          <cell r="M252"/>
        </row>
        <row r="253">
          <cell r="B253">
            <v>59</v>
          </cell>
          <cell r="C253" t="str">
            <v>FV</v>
          </cell>
          <cell r="D253">
            <v>6</v>
          </cell>
          <cell r="G253">
            <v>1</v>
          </cell>
          <cell r="I253" t="str">
            <v>Ska anges enligt Apgar score, poängskala 0–2.</v>
          </cell>
          <cell r="J253">
            <v>1</v>
          </cell>
          <cell r="K253">
            <v>1</v>
          </cell>
          <cell r="L253" t="str">
            <v>0,1,2_blank_</v>
          </cell>
          <cell r="M253"/>
        </row>
        <row r="254">
          <cell r="B254">
            <v>60</v>
          </cell>
          <cell r="C254" t="str">
            <v>FV</v>
          </cell>
          <cell r="D254">
            <v>6</v>
          </cell>
          <cell r="G254">
            <v>1</v>
          </cell>
          <cell r="I254" t="str">
            <v>Ska anges enligt Apgar score, poängskala 0–2.</v>
          </cell>
          <cell r="J254">
            <v>1</v>
          </cell>
          <cell r="K254">
            <v>1</v>
          </cell>
          <cell r="L254" t="str">
            <v>0,1,2_blank_</v>
          </cell>
          <cell r="M254"/>
        </row>
        <row r="255">
          <cell r="B255">
            <v>61</v>
          </cell>
          <cell r="C255" t="str">
            <v>FV</v>
          </cell>
          <cell r="D255">
            <v>6</v>
          </cell>
          <cell r="G255">
            <v>1</v>
          </cell>
          <cell r="I255" t="str">
            <v>0 = nej 1 = ja, intramuskulärt 2 = ja, peroralt 3 = ja, intravenöst 4 = ja, subkutant</v>
          </cell>
          <cell r="J255">
            <v>1</v>
          </cell>
          <cell r="K255">
            <v>1</v>
          </cell>
          <cell r="L255" t="str">
            <v>0,1,2,3,4,_blank_</v>
          </cell>
          <cell r="M255"/>
        </row>
        <row r="256">
          <cell r="B256">
            <v>62</v>
          </cell>
          <cell r="C256" t="str">
            <v>FV</v>
          </cell>
          <cell r="D256">
            <v>6</v>
          </cell>
          <cell r="G256">
            <v>1</v>
          </cell>
          <cell r="I256" t="str">
            <v>1 = mindre än 30 sekunder efter födseln 2 = 30 sekunder – 3 minuter efter födseln 3 = mer än 3 minuter efter födseln</v>
          </cell>
          <cell r="J256">
            <v>1</v>
          </cell>
          <cell r="K256">
            <v>1</v>
          </cell>
          <cell r="L256" t="str">
            <v>1,2,3,_blank_</v>
          </cell>
          <cell r="M256"/>
        </row>
        <row r="257">
          <cell r="B257">
            <v>63</v>
          </cell>
          <cell r="C257" t="str">
            <v>FV</v>
          </cell>
          <cell r="D257">
            <v>6</v>
          </cell>
          <cell r="G257">
            <v>1</v>
          </cell>
          <cell r="I257" t="str">
            <v>0 = nej, ej behov 1 = nej, palliativ vård 2 = ja, upp t.o.m. 9 minuter efter födseln 3 = ja, 10 minuter eller senare efter födseln</v>
          </cell>
          <cell r="J257">
            <v>1</v>
          </cell>
          <cell r="K257">
            <v>1</v>
          </cell>
          <cell r="L257" t="str">
            <v>0,1,_blank_</v>
          </cell>
          <cell r="M257"/>
        </row>
        <row r="258">
          <cell r="B258">
            <v>64</v>
          </cell>
          <cell r="C258" t="str">
            <v>FV</v>
          </cell>
          <cell r="D258">
            <v>6</v>
          </cell>
          <cell r="G258">
            <v>1</v>
          </cell>
          <cell r="I258" t="str">
            <v>0 = nej 1 = ja</v>
          </cell>
          <cell r="J258">
            <v>1</v>
          </cell>
          <cell r="K258">
            <v>1</v>
          </cell>
          <cell r="L258" t="str">
            <v>0,1,_blank_</v>
          </cell>
          <cell r="M258"/>
        </row>
        <row r="259">
          <cell r="B259">
            <v>66</v>
          </cell>
          <cell r="C259" t="str">
            <v>FV</v>
          </cell>
          <cell r="D259">
            <v>6</v>
          </cell>
          <cell r="G259">
            <v>1</v>
          </cell>
          <cell r="I259" t="str">
            <v>0 = nej 1 = ja</v>
          </cell>
          <cell r="J259">
            <v>1</v>
          </cell>
          <cell r="K259">
            <v>1</v>
          </cell>
          <cell r="L259" t="str">
            <v>0,1,_blank_</v>
          </cell>
          <cell r="M259"/>
        </row>
        <row r="260">
          <cell r="B260">
            <v>67</v>
          </cell>
          <cell r="C260" t="str">
            <v>FV</v>
          </cell>
          <cell r="D260">
            <v>6</v>
          </cell>
          <cell r="G260">
            <v>1</v>
          </cell>
          <cell r="I260" t="str">
            <v>0 = nej 1 = ja</v>
          </cell>
          <cell r="J260">
            <v>1</v>
          </cell>
          <cell r="K260">
            <v>1</v>
          </cell>
          <cell r="L260" t="str">
            <v>0,1,_blank_</v>
          </cell>
          <cell r="M260"/>
        </row>
        <row r="261">
          <cell r="B261">
            <v>68</v>
          </cell>
          <cell r="C261" t="str">
            <v>FV</v>
          </cell>
          <cell r="D261">
            <v>6</v>
          </cell>
          <cell r="G261">
            <v>1</v>
          </cell>
          <cell r="I261" t="str">
            <v>0 = nej 1 = ja</v>
          </cell>
          <cell r="J261">
            <v>1</v>
          </cell>
          <cell r="K261">
            <v>1</v>
          </cell>
          <cell r="L261" t="str">
            <v>0,1,_blank_</v>
          </cell>
          <cell r="M261"/>
        </row>
        <row r="262">
          <cell r="B262">
            <v>69</v>
          </cell>
          <cell r="C262" t="str">
            <v>FV</v>
          </cell>
          <cell r="D262">
            <v>6</v>
          </cell>
          <cell r="G262">
            <v>1</v>
          </cell>
          <cell r="I262" t="str">
            <v>0 = nej 1 = ja</v>
          </cell>
          <cell r="J262">
            <v>1</v>
          </cell>
          <cell r="K262">
            <v>1</v>
          </cell>
          <cell r="L262" t="str">
            <v>0,1,_blank_</v>
          </cell>
          <cell r="M262"/>
        </row>
        <row r="263">
          <cell r="B263">
            <v>70</v>
          </cell>
          <cell r="C263" t="str">
            <v>FV</v>
          </cell>
          <cell r="D263">
            <v>6</v>
          </cell>
          <cell r="G263">
            <v>1</v>
          </cell>
          <cell r="I263" t="str">
            <v>0 = nej 1 = ja</v>
          </cell>
          <cell r="J263">
            <v>1</v>
          </cell>
          <cell r="K263">
            <v>1</v>
          </cell>
          <cell r="L263" t="str">
            <v>0,1,_blank_</v>
          </cell>
          <cell r="M263"/>
        </row>
        <row r="264">
          <cell r="B264">
            <v>71</v>
          </cell>
          <cell r="C264" t="str">
            <v>FV</v>
          </cell>
          <cell r="D264">
            <v>6</v>
          </cell>
          <cell r="G264">
            <v>1</v>
          </cell>
          <cell r="I264" t="str">
            <v>0 = nej 1 = ja</v>
          </cell>
          <cell r="J264">
            <v>1</v>
          </cell>
          <cell r="K264">
            <v>1</v>
          </cell>
          <cell r="L264" t="str">
            <v>0,1,_blank_</v>
          </cell>
          <cell r="M264"/>
        </row>
        <row r="265">
          <cell r="B265">
            <v>72</v>
          </cell>
          <cell r="C265" t="str">
            <v>FV</v>
          </cell>
          <cell r="D265">
            <v>6</v>
          </cell>
          <cell r="G265">
            <v>1</v>
          </cell>
          <cell r="I265" t="str">
            <v>0 = nej 1 = ja</v>
          </cell>
          <cell r="J265">
            <v>1</v>
          </cell>
          <cell r="K265">
            <v>1</v>
          </cell>
          <cell r="L265" t="str">
            <v>0,1,_blank_</v>
          </cell>
          <cell r="M265"/>
        </row>
        <row r="266">
          <cell r="B266">
            <v>73</v>
          </cell>
          <cell r="C266" t="str">
            <v>FV</v>
          </cell>
          <cell r="D266">
            <v>6</v>
          </cell>
          <cell r="G266">
            <v>13</v>
          </cell>
          <cell r="I266">
            <v>0</v>
          </cell>
          <cell r="J266">
            <v>0</v>
          </cell>
          <cell r="K266">
            <v>1</v>
          </cell>
          <cell r="L266"/>
          <cell r="M266"/>
        </row>
        <row r="267">
          <cell r="B267">
            <v>74</v>
          </cell>
          <cell r="C267" t="str">
            <v>FV</v>
          </cell>
          <cell r="D267">
            <v>6</v>
          </cell>
          <cell r="G267">
            <v>3</v>
          </cell>
          <cell r="I267" t="str">
            <v>0 = nej 1 = ja</v>
          </cell>
          <cell r="J267">
            <v>1</v>
          </cell>
          <cell r="K267">
            <v>1</v>
          </cell>
          <cell r="L267" t="str">
            <v>0,1,_blank_</v>
          </cell>
          <cell r="M267"/>
        </row>
        <row r="268">
          <cell r="B268">
            <v>75</v>
          </cell>
          <cell r="C268" t="str">
            <v>FV</v>
          </cell>
          <cell r="D268">
            <v>6</v>
          </cell>
          <cell r="G268">
            <v>13</v>
          </cell>
          <cell r="I268">
            <v>0</v>
          </cell>
          <cell r="J268">
            <v>0</v>
          </cell>
          <cell r="K268">
            <v>1</v>
          </cell>
          <cell r="L268"/>
          <cell r="M268"/>
        </row>
        <row r="269">
          <cell r="B269">
            <v>76</v>
          </cell>
          <cell r="C269" t="str">
            <v>FV</v>
          </cell>
          <cell r="D269">
            <v>6</v>
          </cell>
          <cell r="G269">
            <v>3</v>
          </cell>
          <cell r="I269" t="str">
            <v>Ska anges i procent.  Ska anges i heltal.</v>
          </cell>
          <cell r="J269">
            <v>0</v>
          </cell>
          <cell r="K269">
            <v>1</v>
          </cell>
          <cell r="L269" t="str">
            <v xml:space="preserve">numeric </v>
          </cell>
          <cell r="M269"/>
        </row>
        <row r="270">
          <cell r="B270">
            <v>77</v>
          </cell>
          <cell r="C270" t="str">
            <v>FV</v>
          </cell>
          <cell r="D270">
            <v>6</v>
          </cell>
          <cell r="G270">
            <v>3</v>
          </cell>
          <cell r="I270" t="str">
            <v>0 = nej 1 = ja</v>
          </cell>
          <cell r="J270">
            <v>1</v>
          </cell>
          <cell r="K270">
            <v>1</v>
          </cell>
          <cell r="L270" t="str">
            <v>0,1,_blank_</v>
          </cell>
          <cell r="M270"/>
        </row>
        <row r="271">
          <cell r="B271">
            <v>78</v>
          </cell>
          <cell r="C271" t="str">
            <v>FV</v>
          </cell>
          <cell r="D271">
            <v>6</v>
          </cell>
          <cell r="G271">
            <v>13</v>
          </cell>
          <cell r="I271">
            <v>0</v>
          </cell>
          <cell r="J271">
            <v>0</v>
          </cell>
          <cell r="K271">
            <v>1</v>
          </cell>
          <cell r="L271"/>
          <cell r="M271"/>
        </row>
        <row r="272">
          <cell r="B272">
            <v>79</v>
          </cell>
          <cell r="C272" t="str">
            <v>FV</v>
          </cell>
          <cell r="D272">
            <v>6</v>
          </cell>
          <cell r="G272">
            <v>3</v>
          </cell>
          <cell r="I272" t="str">
            <v>Ska anges i procent.  Ska anges i heltal.</v>
          </cell>
          <cell r="J272">
            <v>0</v>
          </cell>
          <cell r="K272">
            <v>1</v>
          </cell>
          <cell r="L272" t="str">
            <v xml:space="preserve">numeric </v>
          </cell>
          <cell r="M272"/>
        </row>
        <row r="273">
          <cell r="B273">
            <v>80</v>
          </cell>
          <cell r="C273" t="str">
            <v>FV</v>
          </cell>
          <cell r="D273">
            <v>6</v>
          </cell>
          <cell r="G273">
            <v>3</v>
          </cell>
          <cell r="I273" t="str">
            <v>Ska anges i μmol/L.  Ska anges i heltal.</v>
          </cell>
          <cell r="J273">
            <v>0</v>
          </cell>
          <cell r="K273">
            <v>1</v>
          </cell>
          <cell r="L273" t="str">
            <v xml:space="preserve">numeric </v>
          </cell>
          <cell r="M273"/>
        </row>
        <row r="274">
          <cell r="B274">
            <v>81</v>
          </cell>
          <cell r="C274" t="str">
            <v>FV</v>
          </cell>
          <cell r="D274">
            <v>6</v>
          </cell>
          <cell r="G274">
            <v>13</v>
          </cell>
          <cell r="I274">
            <v>0</v>
          </cell>
          <cell r="J274">
            <v>0</v>
          </cell>
          <cell r="K274">
            <v>1</v>
          </cell>
          <cell r="L274"/>
          <cell r="M274"/>
        </row>
        <row r="275">
          <cell r="B275">
            <v>82</v>
          </cell>
          <cell r="C275" t="str">
            <v>FV</v>
          </cell>
          <cell r="D275">
            <v>6</v>
          </cell>
          <cell r="G275">
            <v>5</v>
          </cell>
          <cell r="I275" t="str">
            <v>Ska anges i mmol/L.  Ska anges med maximalt två decimaler. Heltal och decimal ska skiljas åt med en punkt.</v>
          </cell>
          <cell r="J275">
            <v>0</v>
          </cell>
          <cell r="K275">
            <v>1</v>
          </cell>
          <cell r="L275" t="str">
            <v xml:space="preserve">numeric </v>
          </cell>
          <cell r="M275"/>
        </row>
        <row r="276">
          <cell r="B276">
            <v>83</v>
          </cell>
          <cell r="C276" t="str">
            <v>FV</v>
          </cell>
          <cell r="D276">
            <v>6</v>
          </cell>
          <cell r="G276">
            <v>13</v>
          </cell>
          <cell r="I276">
            <v>0</v>
          </cell>
          <cell r="J276">
            <v>0</v>
          </cell>
          <cell r="K276">
            <v>1</v>
          </cell>
          <cell r="L276"/>
          <cell r="M276"/>
        </row>
        <row r="277">
          <cell r="B277">
            <v>84</v>
          </cell>
          <cell r="C277" t="str">
            <v>FV</v>
          </cell>
          <cell r="D277">
            <v>6</v>
          </cell>
          <cell r="G277">
            <v>5</v>
          </cell>
          <cell r="I277" t="str">
            <v>Ska anges i mmol/L.  Ska anges med maximalt två decimaler. Heltal och decimal ska skiljas åt med en punkt.</v>
          </cell>
          <cell r="J277">
            <v>0</v>
          </cell>
          <cell r="K277">
            <v>1</v>
          </cell>
          <cell r="L277" t="str">
            <v xml:space="preserve">numeric </v>
          </cell>
          <cell r="M277"/>
        </row>
        <row r="278">
          <cell r="B278">
            <v>85</v>
          </cell>
          <cell r="C278" t="str">
            <v>FV</v>
          </cell>
          <cell r="D278">
            <v>6</v>
          </cell>
          <cell r="G278">
            <v>13</v>
          </cell>
          <cell r="I278">
            <v>0</v>
          </cell>
          <cell r="J278">
            <v>0</v>
          </cell>
          <cell r="K278">
            <v>1</v>
          </cell>
          <cell r="L278"/>
          <cell r="M278"/>
        </row>
        <row r="279">
          <cell r="B279">
            <v>86</v>
          </cell>
          <cell r="C279" t="str">
            <v>FV</v>
          </cell>
          <cell r="D279">
            <v>6</v>
          </cell>
          <cell r="G279">
            <v>4</v>
          </cell>
          <cell r="I279" t="str">
            <v>Ska anges i grader Celsius.  Ska anges med maximalt en decimal. Heltal och decimal ska skiljas åt med en punkt.</v>
          </cell>
          <cell r="J279">
            <v>0</v>
          </cell>
          <cell r="K279">
            <v>1</v>
          </cell>
          <cell r="L279" t="str">
            <v xml:space="preserve">numeric </v>
          </cell>
          <cell r="M279"/>
        </row>
        <row r="280">
          <cell r="B280">
            <v>87</v>
          </cell>
          <cell r="C280" t="str">
            <v>FV</v>
          </cell>
          <cell r="D280">
            <v>6</v>
          </cell>
          <cell r="G280">
            <v>6</v>
          </cell>
          <cell r="I280">
            <v>0</v>
          </cell>
          <cell r="J280">
            <v>0</v>
          </cell>
          <cell r="K280">
            <v>1</v>
          </cell>
          <cell r="L280" t="str">
            <v xml:space="preserve">numeric </v>
          </cell>
          <cell r="M280"/>
        </row>
        <row r="281">
          <cell r="B281">
            <v>88</v>
          </cell>
          <cell r="C281" t="str">
            <v>FV</v>
          </cell>
          <cell r="D281">
            <v>6</v>
          </cell>
          <cell r="G281">
            <v>6</v>
          </cell>
          <cell r="I281">
            <v>0</v>
          </cell>
          <cell r="J281">
            <v>0</v>
          </cell>
          <cell r="K281">
            <v>1</v>
          </cell>
          <cell r="L281" t="str">
            <v xml:space="preserve">numeric </v>
          </cell>
          <cell r="M281"/>
        </row>
        <row r="282">
          <cell r="B282">
            <v>89</v>
          </cell>
          <cell r="C282" t="str">
            <v>FV</v>
          </cell>
          <cell r="D282">
            <v>6</v>
          </cell>
          <cell r="G282">
            <v>6</v>
          </cell>
          <cell r="I282" t="str">
            <v>Ska anges i kPa.  Ska anges med maximalt två decimaler. Heltal och decimal ska skiljas åt med en punkt.</v>
          </cell>
          <cell r="J282">
            <v>0</v>
          </cell>
          <cell r="K282">
            <v>1</v>
          </cell>
          <cell r="L282" t="str">
            <v xml:space="preserve">numeric </v>
          </cell>
          <cell r="M282"/>
        </row>
        <row r="283">
          <cell r="B283">
            <v>90</v>
          </cell>
          <cell r="C283" t="str">
            <v>FV</v>
          </cell>
          <cell r="D283">
            <v>6</v>
          </cell>
          <cell r="G283">
            <v>6</v>
          </cell>
          <cell r="I283" t="str">
            <v>Ska anges i kPa.  Ska anges med maximalt två decimaler. Heltal och decimal ska skiljas åt med en punkt.</v>
          </cell>
          <cell r="J283">
            <v>0</v>
          </cell>
          <cell r="K283">
            <v>1</v>
          </cell>
          <cell r="L283" t="str">
            <v xml:space="preserve">numeric </v>
          </cell>
          <cell r="M283"/>
        </row>
        <row r="284">
          <cell r="B284">
            <v>91</v>
          </cell>
          <cell r="C284" t="str">
            <v>FV</v>
          </cell>
          <cell r="D284">
            <v>6</v>
          </cell>
          <cell r="G284">
            <v>6</v>
          </cell>
          <cell r="I284" t="str">
            <v>Ska anges i kPa.  Ska anges med maximalt två decimaler. Heltal och decimal ska skiljas åt med en punkt.</v>
          </cell>
          <cell r="J284">
            <v>0</v>
          </cell>
          <cell r="K284">
            <v>1</v>
          </cell>
          <cell r="L284" t="str">
            <v xml:space="preserve">numeric </v>
          </cell>
          <cell r="M284"/>
        </row>
        <row r="285">
          <cell r="B285">
            <v>92</v>
          </cell>
          <cell r="C285" t="str">
            <v>FV</v>
          </cell>
          <cell r="D285">
            <v>6</v>
          </cell>
          <cell r="G285">
            <v>6</v>
          </cell>
          <cell r="I285" t="str">
            <v>Ska anges i kPa.  Ska anges med maximalt två decimaler. Heltal och decimal ska skiljas åt med en punkt.</v>
          </cell>
          <cell r="J285">
            <v>0</v>
          </cell>
          <cell r="K285">
            <v>1</v>
          </cell>
          <cell r="L285" t="str">
            <v xml:space="preserve">numeric </v>
          </cell>
          <cell r="M285"/>
        </row>
        <row r="286">
          <cell r="B286">
            <v>93</v>
          </cell>
          <cell r="C286" t="str">
            <v>FV</v>
          </cell>
          <cell r="D286">
            <v>6</v>
          </cell>
          <cell r="G286">
            <v>6</v>
          </cell>
          <cell r="I286" t="str">
            <v>Ska anges i mmol/L.  Ska anges med maximalt två decimaler. Heltal och decimal ska skiljas åt med en punkt.</v>
          </cell>
          <cell r="J286">
            <v>0</v>
          </cell>
          <cell r="K286">
            <v>1</v>
          </cell>
          <cell r="L286" t="str">
            <v xml:space="preserve">numeric </v>
          </cell>
          <cell r="M286"/>
        </row>
        <row r="287">
          <cell r="B287">
            <v>94</v>
          </cell>
          <cell r="C287" t="str">
            <v>FV</v>
          </cell>
          <cell r="D287">
            <v>6</v>
          </cell>
          <cell r="G287">
            <v>6</v>
          </cell>
          <cell r="I287" t="str">
            <v>Ska anges i mmol/L.  Ska anges med maximalt två decimaler. Heltal och decimal ska skiljas åt med en punkt.</v>
          </cell>
          <cell r="J287">
            <v>0</v>
          </cell>
          <cell r="K287">
            <v>1</v>
          </cell>
          <cell r="L287" t="str">
            <v xml:space="preserve">numeric </v>
          </cell>
          <cell r="M287"/>
        </row>
        <row r="288">
          <cell r="B288">
            <v>95</v>
          </cell>
          <cell r="C288" t="str">
            <v>FV</v>
          </cell>
          <cell r="D288">
            <v>6</v>
          </cell>
          <cell r="G288">
            <v>1</v>
          </cell>
          <cell r="I288" t="str">
            <v>0 = nej 1 = ja</v>
          </cell>
          <cell r="J288">
            <v>1</v>
          </cell>
          <cell r="K288">
            <v>1</v>
          </cell>
          <cell r="L288" t="str">
            <v>0,1,_blank_</v>
          </cell>
          <cell r="M288"/>
        </row>
        <row r="289">
          <cell r="B289">
            <v>96</v>
          </cell>
          <cell r="C289" t="str">
            <v>FV</v>
          </cell>
          <cell r="D289">
            <v>6</v>
          </cell>
          <cell r="G289">
            <v>1</v>
          </cell>
          <cell r="I289" t="str">
            <v>1 = inom 1 timme efter förlossningen 2 = inom 1–2 timmar efter förlossningen 3 = ej inom 2 timmar efter förlossningen</v>
          </cell>
          <cell r="J289">
            <v>1</v>
          </cell>
          <cell r="K289">
            <v>1</v>
          </cell>
          <cell r="L289" t="str">
            <v>1,2,3,_blank_</v>
          </cell>
          <cell r="M289"/>
        </row>
        <row r="290">
          <cell r="B290">
            <v>97</v>
          </cell>
          <cell r="C290" t="str">
            <v>FV</v>
          </cell>
          <cell r="D290">
            <v>6</v>
          </cell>
          <cell r="G290">
            <v>1</v>
          </cell>
          <cell r="I290" t="str">
            <v>0 = nej 1 = ja, med bröstmjölk 2 = ja, med bröstmjölksersättning 3 = ja, med både bröstmjölk och bröstmjölksersättning</v>
          </cell>
          <cell r="J290">
            <v>1</v>
          </cell>
          <cell r="K290">
            <v>1</v>
          </cell>
          <cell r="L290" t="str">
            <v>0,1,2,3,_blank_</v>
          </cell>
          <cell r="M290"/>
        </row>
        <row r="291">
          <cell r="B291">
            <v>98</v>
          </cell>
          <cell r="C291" t="str">
            <v>FV</v>
          </cell>
          <cell r="D291">
            <v>6</v>
          </cell>
          <cell r="G291">
            <v>1</v>
          </cell>
          <cell r="I291" t="str">
            <v>0 = nej 1 = ja, ammades helt 2 = ja, ammades delvis</v>
          </cell>
          <cell r="J291">
            <v>1</v>
          </cell>
          <cell r="K291">
            <v>1</v>
          </cell>
          <cell r="L291" t="str">
            <v>0,1,2,_blank_</v>
          </cell>
          <cell r="M291"/>
        </row>
        <row r="292">
          <cell r="B292">
            <v>99</v>
          </cell>
          <cell r="C292" t="str">
            <v>FV</v>
          </cell>
          <cell r="D292">
            <v>6</v>
          </cell>
          <cell r="G292">
            <v>1</v>
          </cell>
          <cell r="I292" t="str">
            <v>0 = nej, levande född 1 = nej, levande född men avliden efter födseln och innan utskrivningen 2 = ja, död före förlossningen 3 = ja, död under förlossningen</v>
          </cell>
          <cell r="J292">
            <v>1</v>
          </cell>
          <cell r="K292">
            <v>0</v>
          </cell>
          <cell r="L292" t="str">
            <v>0,1,2,3</v>
          </cell>
        </row>
        <row r="293">
          <cell r="B293">
            <v>100</v>
          </cell>
          <cell r="C293" t="str">
            <v>FV</v>
          </cell>
          <cell r="D293">
            <v>6</v>
          </cell>
          <cell r="G293">
            <v>13</v>
          </cell>
          <cell r="I293">
            <v>0</v>
          </cell>
          <cell r="J293">
            <v>0</v>
          </cell>
          <cell r="K293">
            <v>1</v>
          </cell>
          <cell r="L293"/>
          <cell r="M293"/>
        </row>
        <row r="294">
          <cell r="B294">
            <v>101</v>
          </cell>
          <cell r="C294" t="str">
            <v>FV</v>
          </cell>
          <cell r="D294">
            <v>6</v>
          </cell>
          <cell r="G294">
            <v>1</v>
          </cell>
          <cell r="I294" t="str">
            <v>0 = nej 1 = ja 2 = ej aktuellt, barnet levde vid utskrivningen</v>
          </cell>
          <cell r="J294">
            <v>1</v>
          </cell>
          <cell r="K294">
            <v>0</v>
          </cell>
          <cell r="L294" t="str">
            <v>0,1,2</v>
          </cell>
          <cell r="M294"/>
        </row>
        <row r="295">
          <cell r="B295">
            <v>102</v>
          </cell>
          <cell r="C295" t="str">
            <v>FV</v>
          </cell>
          <cell r="D295">
            <v>6</v>
          </cell>
          <cell r="G295">
            <v>1</v>
          </cell>
          <cell r="I295" t="str">
            <v>0 = nej 1 = ja 2 = ej aktuellt, barnet levde vid utskrivningen</v>
          </cell>
          <cell r="J295">
            <v>1</v>
          </cell>
          <cell r="K295">
            <v>0</v>
          </cell>
          <cell r="L295" t="str">
            <v>0,1,2</v>
          </cell>
          <cell r="M295"/>
        </row>
        <row r="296">
          <cell r="B296">
            <v>103</v>
          </cell>
          <cell r="C296" t="str">
            <v>FV</v>
          </cell>
          <cell r="D296">
            <v>6</v>
          </cell>
          <cell r="G296">
            <v>13</v>
          </cell>
          <cell r="I296" t="str">
            <v>Om barnet avlidit, ska utrymmet för uppgiften lämnas tomt.</v>
          </cell>
          <cell r="J296">
            <v>0</v>
          </cell>
          <cell r="K296">
            <v>1</v>
          </cell>
          <cell r="L296"/>
          <cell r="M296"/>
        </row>
        <row r="297">
          <cell r="B297">
            <v>104</v>
          </cell>
          <cell r="C297" t="str">
            <v>FV</v>
          </cell>
          <cell r="D297">
            <v>6</v>
          </cell>
          <cell r="G297">
            <v>1</v>
          </cell>
          <cell r="I297" t="str">
            <v xml:space="preserve">0 = nej, ej behov av annan vård 1 = ja, hemsjukvård 2 = ja, neonatalvård 3 = ja, annan pediatrisk vård än neonatalvård  Om barnet avlidit, ska utrymmet för uppgiften lämnas tomt. </v>
          </cell>
          <cell r="J297">
            <v>1</v>
          </cell>
          <cell r="K297">
            <v>1</v>
          </cell>
          <cell r="L297" t="str">
            <v>0,1,2,3,_blank_</v>
          </cell>
          <cell r="M297"/>
        </row>
        <row r="298">
          <cell r="B298">
            <v>1</v>
          </cell>
          <cell r="C298" t="str">
            <v>FV</v>
          </cell>
          <cell r="D298">
            <v>7</v>
          </cell>
          <cell r="G298">
            <v>30</v>
          </cell>
          <cell r="I298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298">
            <v>1</v>
          </cell>
          <cell r="K298">
            <v>0</v>
          </cell>
          <cell r="L298"/>
          <cell r="M298"/>
        </row>
        <row r="299">
          <cell r="B299">
            <v>2</v>
          </cell>
          <cell r="C299" t="str">
            <v>FV</v>
          </cell>
          <cell r="D299">
            <v>7</v>
          </cell>
          <cell r="G299">
            <v>1</v>
          </cell>
          <cell r="I299">
            <v>0</v>
          </cell>
          <cell r="J299">
            <v>1</v>
          </cell>
          <cell r="K299">
            <v>0</v>
          </cell>
          <cell r="L299" t="str">
            <v xml:space="preserve">numeric </v>
          </cell>
          <cell r="M299"/>
        </row>
        <row r="300">
          <cell r="B300">
            <v>3</v>
          </cell>
          <cell r="C300" t="str">
            <v>FV</v>
          </cell>
          <cell r="D300">
            <v>7</v>
          </cell>
          <cell r="G300">
            <v>2</v>
          </cell>
          <cell r="I300" t="str">
            <v>Ska skapas av vårdgivaren.</v>
          </cell>
          <cell r="J300">
            <v>1</v>
          </cell>
          <cell r="K300">
            <v>0</v>
          </cell>
          <cell r="L300"/>
          <cell r="M300"/>
        </row>
        <row r="301">
          <cell r="B301">
            <v>4</v>
          </cell>
          <cell r="C301" t="str">
            <v>FV</v>
          </cell>
          <cell r="D301">
            <v>7</v>
          </cell>
          <cell r="G301">
            <v>5</v>
          </cell>
          <cell r="I301">
            <v>0</v>
          </cell>
          <cell r="J301">
            <v>1</v>
          </cell>
          <cell r="K301">
            <v>0</v>
          </cell>
          <cell r="L301"/>
          <cell r="M301"/>
        </row>
        <row r="302">
          <cell r="B302">
            <v>1</v>
          </cell>
          <cell r="C302" t="str">
            <v>FV</v>
          </cell>
          <cell r="D302">
            <v>8</v>
          </cell>
          <cell r="G302">
            <v>30</v>
          </cell>
          <cell r="I302" t="str">
            <v xml:space="preserve"> Ska skapas av vårdgivaren. Beteckningen ska anges för att möjliggöra sammankoppling av uppgifterna om graviditeten. Den ska vara konstant över tid så att uppdateringar och makuleringar kan hanteras i registret.</v>
          </cell>
          <cell r="J302">
            <v>1</v>
          </cell>
          <cell r="K302">
            <v>0</v>
          </cell>
          <cell r="L302"/>
          <cell r="M302"/>
        </row>
        <row r="303">
          <cell r="B303">
            <v>2</v>
          </cell>
          <cell r="C303" t="str">
            <v>FV</v>
          </cell>
          <cell r="D303">
            <v>8</v>
          </cell>
          <cell r="G303">
            <v>1</v>
          </cell>
          <cell r="I303">
            <v>0</v>
          </cell>
          <cell r="J303">
            <v>1</v>
          </cell>
          <cell r="K303">
            <v>0</v>
          </cell>
          <cell r="L303" t="str">
            <v xml:space="preserve">numeric </v>
          </cell>
          <cell r="M303"/>
        </row>
        <row r="304">
          <cell r="B304">
            <v>3</v>
          </cell>
          <cell r="C304" t="str">
            <v>FV</v>
          </cell>
          <cell r="D304">
            <v>8</v>
          </cell>
          <cell r="G304">
            <v>2</v>
          </cell>
          <cell r="I304">
            <v>0</v>
          </cell>
          <cell r="J304">
            <v>0</v>
          </cell>
          <cell r="K304">
            <v>1</v>
          </cell>
          <cell r="L304"/>
          <cell r="M304"/>
        </row>
        <row r="305">
          <cell r="B305">
            <v>4</v>
          </cell>
          <cell r="C305" t="str">
            <v>FV</v>
          </cell>
          <cell r="D305">
            <v>8</v>
          </cell>
          <cell r="G305">
            <v>5</v>
          </cell>
          <cell r="I305" t="str">
            <v>Ska anges enligt ”Klassifikation av vårdåtgärder” (KVÅ) med fortlöpande ändringar. Ska anges på den mest detaljerade nivån i KVÅ. Koden ska anges utan punkt.</v>
          </cell>
          <cell r="J305">
            <v>1</v>
          </cell>
          <cell r="K305">
            <v>0</v>
          </cell>
          <cell r="L305"/>
          <cell r="M305"/>
        </row>
        <row r="306">
          <cell r="B306">
            <v>5</v>
          </cell>
          <cell r="C306" t="str">
            <v>FV</v>
          </cell>
          <cell r="D306">
            <v>8</v>
          </cell>
          <cell r="G306">
            <v>13</v>
          </cell>
          <cell r="I306">
            <v>0</v>
          </cell>
          <cell r="J306">
            <v>0</v>
          </cell>
          <cell r="K306">
            <v>1</v>
          </cell>
          <cell r="L306"/>
          <cell r="M306"/>
        </row>
      </sheetData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D6F4B5-8B77-4984-B044-0F9C2E71EF7F}" name="Tabell1" displayName="Tabell1" ref="A4:J300" totalsRowShown="0" headerRowDxfId="11" dataDxfId="10" headerRowCellStyle="Tabellrubrik">
  <autoFilter ref="A4:J300" xr:uid="{2DD6F4B5-8B77-4984-B044-0F9C2E71EF7F}">
    <filterColumn colId="0">
      <filters>
        <filter val="FV6"/>
      </filters>
    </filterColumn>
  </autoFilter>
  <tableColumns count="10">
    <tableColumn id="1" xr3:uid="{57C0A05A-9773-4B88-BCB1-ABE923A5CF24}" name="Fil" dataDxfId="9">
      <calculatedColumnFormula>CONCATENATE([1]LogKontrollVariabelBesk!C11,[1]LogKontrollVariabelBesk!D11)</calculatedColumnFormula>
    </tableColumn>
    <tableColumn id="2" xr3:uid="{C1A53D02-54E7-402D-A4E4-9D19604A410B}" name="Ordnings-nummer" dataDxfId="8">
      <calculatedColumnFormula>[1]LogKontrollVariabelBesk!B11</calculatedColumnFormula>
    </tableColumn>
    <tableColumn id="3" xr3:uid="{672DCA45-6A49-48F6-BCAA-A1FD711915C7}" name="Frågeställning" dataDxfId="7">
      <calculatedColumnFormula>[1]MHV_Stage!I2</calculatedColumnFormula>
    </tableColumn>
    <tableColumn id="4" xr3:uid="{1E51EEF8-F34F-463A-95BA-7CB2A33FD3DE}" name="Max antal tecken " dataDxfId="6">
      <calculatedColumnFormula>[1]LogKontrollVariabelBesk!G11</calculatedColumnFormula>
    </tableColumn>
    <tableColumn id="5" xr3:uid="{1AF0504C-DAE1-461D-B14F-92648D149D7C}" name="Format" dataDxfId="5">
      <calculatedColumnFormula>IF([1]MHV_Stage!M2="","",[1]MHV_Stage!M2)</calculatedColumnFormula>
    </tableColumn>
    <tableColumn id="6" xr3:uid="{255573A8-27FA-4089-B2E1-D37267F88982}" name="Svarsalternativ och specifieringar" dataDxfId="4">
      <calculatedColumnFormula>IF([1]LogKontrollVariabelBesk!I11="","",[1]LogKontrollVariabelBesk!I11)</calculatedColumnFormula>
    </tableColumn>
    <tableColumn id="7" xr3:uid="{CDE09CD5-AF11-47B5-9934-2C1A8C115C86}" name="Stoppande kontroll (fel)" dataDxfId="3">
      <calculatedColumnFormula>IF([1]LogKontrollVariabelBesk!J11=1,"JA","NEJ")</calculatedColumnFormula>
    </tableColumn>
    <tableColumn id="8" xr3:uid="{73FFA5BA-4EE3-45AE-8EF5-5B366926EA70}" name="Tillåtet med blanka värden" dataDxfId="2">
      <calculatedColumnFormula>IF([1]LogKontrollVariabelBesk!K11=1,"JA","NEJ")</calculatedColumnFormula>
    </tableColumn>
    <tableColumn id="10" xr3:uid="{8A7B427A-5056-495A-8E98-75EB0600D8D2}" name="Tillåtna värden" dataDxfId="1">
      <calculatedColumnFormula>IF([1]LogKontrollVariabelBesk!L11="","",[1]LogKontrollVariabelBesk!L11)</calculatedColumnFormula>
    </tableColumn>
    <tableColumn id="13" xr3:uid="{EAE416E3-84E2-4846-BD0A-BBCCB2D7530E}" name="Kommentar" dataDxfId="0">
      <calculatedColumnFormula>IF([1]LogKontrollVariabelBesk!M11="","",[1]LogKontrollVariabelBesk!M11)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CBD7-4769-452D-BE4E-801DF4F436FE}">
  <dimension ref="A1:J300"/>
  <sheetViews>
    <sheetView tabSelected="1" workbookViewId="0">
      <selection activeCell="A193" sqref="A193"/>
    </sheetView>
  </sheetViews>
  <sheetFormatPr defaultColWidth="14.26953125" defaultRowHeight="10.5" x14ac:dyDescent="0.25"/>
  <cols>
    <col min="1" max="1" width="8" style="3" customWidth="1"/>
    <col min="2" max="2" width="12.7265625" style="15" customWidth="1"/>
    <col min="3" max="3" width="27.90625" style="8" customWidth="1"/>
    <col min="4" max="4" width="10.90625" style="15" customWidth="1"/>
    <col min="5" max="5" width="16.08984375" style="8" customWidth="1"/>
    <col min="6" max="6" width="44.36328125" style="8" customWidth="1"/>
    <col min="7" max="7" width="15.1796875" style="3" customWidth="1"/>
    <col min="8" max="8" width="16.6328125" style="3" customWidth="1"/>
    <col min="9" max="9" width="30.6328125" style="8" customWidth="1"/>
    <col min="10" max="10" width="40.453125" style="8" customWidth="1"/>
    <col min="11" max="16384" width="14.26953125" style="3"/>
  </cols>
  <sheetData>
    <row r="1" spans="1:10" ht="20" thickBo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" t="s">
        <v>13</v>
      </c>
    </row>
    <row r="2" spans="1:10" ht="20.5" thickTop="1" thickBot="1" x14ac:dyDescent="0.35">
      <c r="A2" s="17" t="s">
        <v>1</v>
      </c>
      <c r="B2" s="17"/>
      <c r="C2" s="17"/>
      <c r="D2" s="17"/>
      <c r="E2" s="17"/>
      <c r="F2" s="17"/>
      <c r="G2" s="1"/>
      <c r="H2" s="1"/>
      <c r="I2" s="1"/>
      <c r="J2" s="2"/>
    </row>
    <row r="3" spans="1:10" ht="23.25" customHeight="1" thickTop="1" x14ac:dyDescent="0.25">
      <c r="A3" s="18" t="s">
        <v>2</v>
      </c>
      <c r="B3" s="18"/>
      <c r="C3" s="18"/>
      <c r="D3" s="18"/>
      <c r="E3" s="18"/>
      <c r="F3" s="18"/>
      <c r="G3" s="4"/>
      <c r="H3" s="4"/>
      <c r="I3" s="5"/>
      <c r="J3" s="5"/>
    </row>
    <row r="4" spans="1:10" s="8" customFormat="1" ht="51.75" customHeight="1" x14ac:dyDescent="0.3">
      <c r="A4" s="6" t="s">
        <v>3</v>
      </c>
      <c r="B4" s="7" t="s">
        <v>4</v>
      </c>
      <c r="C4" s="6" t="s">
        <v>5</v>
      </c>
      <c r="D4" s="7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6" t="s">
        <v>11</v>
      </c>
      <c r="J4" s="6" t="s">
        <v>12</v>
      </c>
    </row>
    <row r="5" spans="1:10" ht="32.5" hidden="1" x14ac:dyDescent="0.35">
      <c r="A5" s="4" t="str">
        <f>CONCATENATE([1]LogKontrollVariabelBesk!C11,[1]LogKontrollVariabelBesk!D11)</f>
        <v>MHV1</v>
      </c>
      <c r="B5" s="9">
        <f>[1]LogKontrollVariabelBesk!B11</f>
        <v>1</v>
      </c>
      <c r="C5" s="5" t="str">
        <f>[1]MHV_Stage!I2</f>
        <v>Graviditets-id</v>
      </c>
      <c r="D5" s="10">
        <f>[1]LogKontrollVariabelBesk!G11</f>
        <v>30</v>
      </c>
      <c r="E5" s="11" t="str">
        <f>IF([1]MHV_Stage!M2="","",[1]MHV_Stage!M2)</f>
        <v/>
      </c>
      <c r="F5" s="5" t="str">
        <f>IF([1]LogKontrollVariabelBesk!I11="","",[1]LogKontrollVariabelBesk!I11)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5" s="12" t="str">
        <f>IF([1]LogKontrollVariabelBesk!J11=1,"JA","NEJ")</f>
        <v>JA</v>
      </c>
      <c r="H5" s="12" t="str">
        <f>IF([1]LogKontrollVariabelBesk!K11=1,"JA","NEJ")</f>
        <v>NEJ</v>
      </c>
      <c r="I5" s="13" t="str">
        <f>IF([1]LogKontrollVariabelBesk!L11="","",[1]LogKontrollVariabelBesk!L11)</f>
        <v/>
      </c>
      <c r="J5" s="5" t="str">
        <f>IF([1]LogKontrollVariabelBesk!M11="","",[1]LogKontrollVariabelBesk!M11)</f>
        <v/>
      </c>
    </row>
    <row r="6" spans="1:10" ht="22" hidden="1" x14ac:dyDescent="0.35">
      <c r="A6" s="4" t="str">
        <f>CONCATENATE([1]LogKontrollVariabelBesk!C12,[1]LogKontrollVariabelBesk!D12)</f>
        <v>MHV1</v>
      </c>
      <c r="B6" s="9">
        <f>[1]LogKontrollVariabelBesk!B12</f>
        <v>2</v>
      </c>
      <c r="C6" s="5" t="str">
        <f>[1]MHV_Stage!I3</f>
        <v>HSA-id</v>
      </c>
      <c r="D6" s="14">
        <f>[1]LogKontrollVariabelBesk!G12</f>
        <v>40</v>
      </c>
      <c r="E6" s="11" t="str">
        <f>IF([1]MHV_Stage!M3="","",[1]MHV_Stage!M3)</f>
        <v/>
      </c>
      <c r="F6" s="5" t="str">
        <f>IF([1]LogKontrollVariabelBesk!I12="","",[1]LogKontrollVariabelBesk!I12)</f>
        <v>Ska anges för den vårdenhet där den gravida senast var inskriven i MHV i samband med graviditeten.</v>
      </c>
      <c r="G6" s="12" t="str">
        <f>IF([1]LogKontrollVariabelBesk!J12=1,"JA","NEJ")</f>
        <v>JA</v>
      </c>
      <c r="H6" s="12" t="str">
        <f>IF([1]LogKontrollVariabelBesk!K12=1,"JA","NEJ")</f>
        <v>JA</v>
      </c>
      <c r="I6" s="13" t="str">
        <f>IF([1]LogKontrollVariabelBesk!L12="","",[1]LogKontrollVariabelBesk!L12)</f>
        <v/>
      </c>
      <c r="J6" s="5" t="str">
        <f>IF([1]LogKontrollVariabelBesk!M12="","",[1]LogKontrollVariabelBesk!M12)</f>
        <v>Om HSA-id inte finns ska MHV-id anges. En av uppgifterna 2 eller 3 ska vara blank.</v>
      </c>
    </row>
    <row r="7" spans="1:10" ht="22" hidden="1" x14ac:dyDescent="0.35">
      <c r="A7" s="4" t="str">
        <f>CONCATENATE([1]LogKontrollVariabelBesk!C13,[1]LogKontrollVariabelBesk!D13)</f>
        <v>MHV1</v>
      </c>
      <c r="B7" s="9">
        <f>[1]LogKontrollVariabelBesk!B13</f>
        <v>3</v>
      </c>
      <c r="C7" s="5" t="str">
        <f>[1]MHV_Stage!I4</f>
        <v>MHV-id</v>
      </c>
      <c r="D7" s="14">
        <f>[1]LogKontrollVariabelBesk!G13</f>
        <v>6</v>
      </c>
      <c r="E7" s="11" t="str">
        <f>IF([1]MHV_Stage!M4="","",[1]MHV_Stage!M4)</f>
        <v/>
      </c>
      <c r="F7" s="5" t="str">
        <f>IF([1]LogKontrollVariabelBesk!I13="","",[1]LogKontrollVariabelBesk!I13)</f>
        <v>Om HSA-id inte finns, ska MHV-id för den vårdenhet där den gravida senast var inskriven i MHV i samband med graviditeten anges.</v>
      </c>
      <c r="G7" s="12" t="str">
        <f>IF([1]LogKontrollVariabelBesk!J13=1,"JA","NEJ")</f>
        <v>JA</v>
      </c>
      <c r="H7" s="12" t="str">
        <f>IF([1]LogKontrollVariabelBesk!K13=1,"JA","NEJ")</f>
        <v>JA</v>
      </c>
      <c r="I7" s="13" t="str">
        <f>IF([1]LogKontrollVariabelBesk!L13="","",[1]LogKontrollVariabelBesk!L13)</f>
        <v/>
      </c>
      <c r="J7" s="5" t="str">
        <f>IF([1]LogKontrollVariabelBesk!M13="","",[1]LogKontrollVariabelBesk!M13)</f>
        <v>Om HSA-id finns ska MHV-id vara blank. En av uppgifterna 2 eller 3 ska vara blank.</v>
      </c>
    </row>
    <row r="8" spans="1:10" ht="32.5" hidden="1" x14ac:dyDescent="0.35">
      <c r="A8" s="4" t="str">
        <f>CONCATENATE([1]LogKontrollVariabelBesk!C14,[1]LogKontrollVariabelBesk!D14)</f>
        <v>MHV1</v>
      </c>
      <c r="B8" s="9">
        <f>[1]LogKontrollVariabelBesk!B14</f>
        <v>4</v>
      </c>
      <c r="C8" s="5" t="str">
        <f>[1]MHV_Stage!I5</f>
        <v>Uppgifternas status</v>
      </c>
      <c r="D8" s="14">
        <f>[1]LogKontrollVariabelBesk!G14</f>
        <v>1</v>
      </c>
      <c r="E8" s="11" t="str">
        <f>IF([1]MHV_Stage!M5="","",[1]MHV_Stage!M5)</f>
        <v/>
      </c>
      <c r="F8" s="5" t="str">
        <f>IF([1]LogKontrollVariabelBesk!I14="","",[1]LogKontrollVariabelBesk!I14)</f>
        <v>1 = första rapportering av uppgifter 2 = uppdatering av inrapporterade uppgifter 3 = makulering p.g.a. att tidigare inrapporterade uppgifter visat sig felaktiga</v>
      </c>
      <c r="G8" s="12" t="str">
        <f>IF([1]LogKontrollVariabelBesk!J14=1,"JA","NEJ")</f>
        <v>JA</v>
      </c>
      <c r="H8" s="12" t="str">
        <f>IF([1]LogKontrollVariabelBesk!K14=1,"JA","NEJ")</f>
        <v>NEJ</v>
      </c>
      <c r="I8" s="13" t="str">
        <f>IF([1]LogKontrollVariabelBesk!L14="","",[1]LogKontrollVariabelBesk!L14)</f>
        <v>1,2,3</v>
      </c>
      <c r="J8" s="5" t="str">
        <f>IF([1]LogKontrollVariabelBesk!M14="","",[1]LogKontrollVariabelBesk!M14)</f>
        <v/>
      </c>
    </row>
    <row r="9" spans="1:10" ht="58" hidden="1" x14ac:dyDescent="0.35">
      <c r="A9" s="4" t="str">
        <f>CONCATENATE([1]LogKontrollVariabelBesk!C15,[1]LogKontrollVariabelBesk!D15)</f>
        <v>MHV1</v>
      </c>
      <c r="B9" s="9">
        <f>[1]LogKontrollVariabelBesk!B15</f>
        <v>5</v>
      </c>
      <c r="C9" s="5" t="str">
        <f>[1]MHV_Stage!I6</f>
        <v>Den gravidas personnummer</v>
      </c>
      <c r="D9" s="14">
        <f>[1]LogKontrollVariabelBesk!G15</f>
        <v>12</v>
      </c>
      <c r="E9" s="11" t="str">
        <f>IF([1]MHV_Stage!M6="","",[1]MHV_Stage!M6)</f>
        <v>ÅÅÅÅMMDDNNNN/ÅÅÅÅMMNNNNNN/NNNNNNNNNNNN</v>
      </c>
      <c r="F9" s="5" t="str">
        <f>IF([1]LogKontrollVariabelBesk!I15="","",[1]LogKontrollVariabelBesk!I15)</f>
        <v>Om personnummer inte finns, ska samordningsnummer anges. Om samordningsnummer inte finns, ska reservnummer anges.</v>
      </c>
      <c r="G9" s="12" t="str">
        <f>IF([1]LogKontrollVariabelBesk!J15=1,"JA","NEJ")</f>
        <v>JA</v>
      </c>
      <c r="H9" s="12" t="str">
        <f>IF([1]LogKontrollVariabelBesk!K15=1,"JA","NEJ")</f>
        <v>NEJ</v>
      </c>
      <c r="I9" s="13" t="str">
        <f>IF([1]LogKontrollVariabelBesk!L15="","",[1]LogKontrollVariabelBesk!L15)</f>
        <v/>
      </c>
      <c r="J9" s="5" t="str">
        <f>IF([1]LogKontrollVariabelBesk!M15="","",[1]LogKontrollVariabelBesk!M15)</f>
        <v/>
      </c>
    </row>
    <row r="10" spans="1:10" ht="14.5" hidden="1" x14ac:dyDescent="0.35">
      <c r="A10" s="4" t="str">
        <f>CONCATENATE([1]LogKontrollVariabelBesk!C16,[1]LogKontrollVariabelBesk!D16)</f>
        <v>MHV1</v>
      </c>
      <c r="B10" s="9">
        <f>[1]LogKontrollVariabelBesk!B16</f>
        <v>6</v>
      </c>
      <c r="C10" s="5" t="str">
        <f>[1]MHV_Stage!I7</f>
        <v>Identifieringsalternativ</v>
      </c>
      <c r="D10" s="14">
        <f>[1]LogKontrollVariabelBesk!G16</f>
        <v>1</v>
      </c>
      <c r="E10" s="11" t="str">
        <f>IF([1]MHV_Stage!M7="","",[1]MHV_Stage!M7)</f>
        <v/>
      </c>
      <c r="F10" s="5" t="str">
        <f>IF([1]LogKontrollVariabelBesk!I16="","",[1]LogKontrollVariabelBesk!I16)</f>
        <v xml:space="preserve">1 = personnummer 2 = samordningsnummer  3 = reservnummer </v>
      </c>
      <c r="G10" s="12" t="str">
        <f>IF([1]LogKontrollVariabelBesk!J16=1,"JA","NEJ")</f>
        <v>JA</v>
      </c>
      <c r="H10" s="12" t="str">
        <f>IF([1]LogKontrollVariabelBesk!K16=1,"JA","NEJ")</f>
        <v>NEJ</v>
      </c>
      <c r="I10" s="13" t="str">
        <f>IF([1]LogKontrollVariabelBesk!L16="","",[1]LogKontrollVariabelBesk!L16)</f>
        <v>1,2,3</v>
      </c>
      <c r="J10" s="5" t="str">
        <f>IF([1]LogKontrollVariabelBesk!M16="","",[1]LogKontrollVariabelBesk!M16)</f>
        <v/>
      </c>
    </row>
    <row r="11" spans="1:10" ht="14.5" hidden="1" x14ac:dyDescent="0.35">
      <c r="A11" s="4" t="str">
        <f>CONCATENATE([1]LogKontrollVariabelBesk!C17,[1]LogKontrollVariabelBesk!D17)</f>
        <v>MHV1</v>
      </c>
      <c r="B11" s="9">
        <f>[1]LogKontrollVariabelBesk!B17</f>
        <v>7</v>
      </c>
      <c r="C11" s="5" t="str">
        <f>[1]MHV_Stage!I8</f>
        <v>Den gravidas födelsedatum</v>
      </c>
      <c r="D11" s="14">
        <f>[1]LogKontrollVariabelBesk!G17</f>
        <v>8</v>
      </c>
      <c r="E11" s="11" t="str">
        <f>IF([1]MHV_Stage!M8="","",[1]MHV_Stage!M8)</f>
        <v>ÅÅÅÅMMDD</v>
      </c>
      <c r="F11" s="5">
        <f>IF([1]LogKontrollVariabelBesk!I17="","",[1]LogKontrollVariabelBesk!I17)</f>
        <v>0</v>
      </c>
      <c r="G11" s="12" t="str">
        <f>IF([1]LogKontrollVariabelBesk!J17=1,"JA","NEJ")</f>
        <v>JA</v>
      </c>
      <c r="H11" s="12" t="str">
        <f>IF([1]LogKontrollVariabelBesk!K17=1,"JA","NEJ")</f>
        <v>NEJ</v>
      </c>
      <c r="I11" s="13" t="str">
        <f>IF([1]LogKontrollVariabelBesk!L17="","",[1]LogKontrollVariabelBesk!L17)</f>
        <v/>
      </c>
      <c r="J11" s="5" t="str">
        <f>IF([1]LogKontrollVariabelBesk!M17="","",[1]LogKontrollVariabelBesk!M17)</f>
        <v/>
      </c>
    </row>
    <row r="12" spans="1:10" ht="22" hidden="1" x14ac:dyDescent="0.35">
      <c r="A12" s="4" t="str">
        <f>CONCATENATE([1]LogKontrollVariabelBesk!C18,[1]LogKontrollVariabelBesk!D18)</f>
        <v>MHV1</v>
      </c>
      <c r="B12" s="9">
        <f>[1]LogKontrollVariabelBesk!B18</f>
        <v>8</v>
      </c>
      <c r="C12" s="5" t="str">
        <f>[1]MHV_Stage!I9</f>
        <v>Första journalförda vårdkontakt i samband med graviditeten</v>
      </c>
      <c r="D12" s="14">
        <f>[1]LogKontrollVariabelBesk!G18</f>
        <v>8</v>
      </c>
      <c r="E12" s="11" t="str">
        <f>IF([1]MHV_Stage!M9="","",[1]MHV_Stage!M9)</f>
        <v>ÅÅÅÅMMDD</v>
      </c>
      <c r="F12" s="5">
        <f>IF([1]LogKontrollVariabelBesk!I18="","",[1]LogKontrollVariabelBesk!I18)</f>
        <v>0</v>
      </c>
      <c r="G12" s="12" t="str">
        <f>IF([1]LogKontrollVariabelBesk!J18=1,"JA","NEJ")</f>
        <v>NEJ</v>
      </c>
      <c r="H12" s="12" t="str">
        <f>IF([1]LogKontrollVariabelBesk!K18=1,"JA","NEJ")</f>
        <v>JA</v>
      </c>
      <c r="I12" s="13" t="str">
        <f>IF([1]LogKontrollVariabelBesk!L18="","",[1]LogKontrollVariabelBesk!L18)</f>
        <v/>
      </c>
      <c r="J12" s="5" t="str">
        <f>IF([1]LogKontrollVariabelBesk!M18="","",[1]LogKontrollVariabelBesk!M18)</f>
        <v/>
      </c>
    </row>
    <row r="13" spans="1:10" ht="22" hidden="1" x14ac:dyDescent="0.35">
      <c r="A13" s="4" t="str">
        <f>CONCATENATE([1]LogKontrollVariabelBesk!C19,[1]LogKontrollVariabelBesk!D19)</f>
        <v>MHV1</v>
      </c>
      <c r="B13" s="9">
        <f>[1]LogKontrollVariabelBesk!B19</f>
        <v>9</v>
      </c>
      <c r="C13" s="5" t="str">
        <f>[1]MHV_Stage!I10</f>
        <v>Boendesituation vid inskrivningen i MHV</v>
      </c>
      <c r="D13" s="14">
        <f>[1]LogKontrollVariabelBesk!G19</f>
        <v>1</v>
      </c>
      <c r="E13" s="11" t="str">
        <f>IF([1]MHV_Stage!M10="","",[1]MHV_Stage!M10)</f>
        <v/>
      </c>
      <c r="F13" s="5" t="str">
        <f>IF([1]LogKontrollVariabelBesk!I19="","",[1]LogKontrollVariabelBesk!I19)</f>
        <v xml:space="preserve">1 = sammanboende med partner 2 = ensamstående 3 = annan boendesituation än i alternativen 1 och 2 </v>
      </c>
      <c r="G13" s="12" t="str">
        <f>IF([1]LogKontrollVariabelBesk!J19=1,"JA","NEJ")</f>
        <v>JA</v>
      </c>
      <c r="H13" s="12" t="str">
        <f>IF([1]LogKontrollVariabelBesk!K19=1,"JA","NEJ")</f>
        <v>JA</v>
      </c>
      <c r="I13" s="13" t="str">
        <f>IF([1]LogKontrollVariabelBesk!L19="","",[1]LogKontrollVariabelBesk!L19)</f>
        <v>1,2,3,_blank_</v>
      </c>
      <c r="J13" s="5" t="str">
        <f>IF([1]LogKontrollVariabelBesk!M19="","",[1]LogKontrollVariabelBesk!M19)</f>
        <v/>
      </c>
    </row>
    <row r="14" spans="1:10" ht="22" hidden="1" x14ac:dyDescent="0.35">
      <c r="A14" s="4" t="str">
        <f>CONCATENATE([1]LogKontrollVariabelBesk!C20,[1]LogKontrollVariabelBesk!D20)</f>
        <v>MHV1</v>
      </c>
      <c r="B14" s="9">
        <f>[1]LogKontrollVariabelBesk!B20</f>
        <v>10</v>
      </c>
      <c r="C14" s="5" t="str">
        <f>[1]MHV_Stage!I11</f>
        <v>Längd</v>
      </c>
      <c r="D14" s="14">
        <f>[1]LogKontrollVariabelBesk!G20</f>
        <v>5</v>
      </c>
      <c r="E14" s="11" t="str">
        <f>IF([1]MHV_Stage!M11="","",[1]MHV_Stage!M11)</f>
        <v/>
      </c>
      <c r="F14" s="5" t="str">
        <f>IF([1]LogKontrollVariabelBesk!I20="","",[1]LogKontrollVariabelBesk!I20)</f>
        <v>Ska anges i centimeter.Ska anges med maximalt en decimal. Heltal och decimal ska skiljas åt med en punkt.</v>
      </c>
      <c r="G14" s="12" t="str">
        <f>IF([1]LogKontrollVariabelBesk!J20=1,"JA","NEJ")</f>
        <v>NEJ</v>
      </c>
      <c r="H14" s="12" t="str">
        <f>IF([1]LogKontrollVariabelBesk!K20=1,"JA","NEJ")</f>
        <v>JA</v>
      </c>
      <c r="I14" s="13" t="str">
        <f>IF([1]LogKontrollVariabelBesk!L20="","",[1]LogKontrollVariabelBesk!L20)</f>
        <v xml:space="preserve">numeric </v>
      </c>
      <c r="J14" s="5" t="str">
        <f>IF([1]LogKontrollVariabelBesk!M20="","",[1]LogKontrollVariabelBesk!M20)</f>
        <v/>
      </c>
    </row>
    <row r="15" spans="1:10" ht="14.5" hidden="1" x14ac:dyDescent="0.35">
      <c r="A15" s="4" t="str">
        <f>CONCATENATE([1]LogKontrollVariabelBesk!C21,[1]LogKontrollVariabelBesk!D21)</f>
        <v>MHV1</v>
      </c>
      <c r="B15" s="9">
        <f>[1]LogKontrollVariabelBesk!B21</f>
        <v>11</v>
      </c>
      <c r="C15" s="5" t="str">
        <f>[1]MHV_Stage!I12</f>
        <v>Första vägningstillfälle</v>
      </c>
      <c r="D15" s="14">
        <f>[1]LogKontrollVariabelBesk!G21</f>
        <v>8</v>
      </c>
      <c r="E15" s="11" t="str">
        <f>IF([1]MHV_Stage!M12="","",[1]MHV_Stage!M12)</f>
        <v>ÅÅÅÅMMDD</v>
      </c>
      <c r="F15" s="5">
        <f>IF([1]LogKontrollVariabelBesk!I21="","",[1]LogKontrollVariabelBesk!I21)</f>
        <v>0</v>
      </c>
      <c r="G15" s="12" t="str">
        <f>IF([1]LogKontrollVariabelBesk!J21=1,"JA","NEJ")</f>
        <v>NEJ</v>
      </c>
      <c r="H15" s="12" t="str">
        <f>IF([1]LogKontrollVariabelBesk!K21=1,"JA","NEJ")</f>
        <v>JA</v>
      </c>
      <c r="I15" s="13" t="str">
        <f>IF([1]LogKontrollVariabelBesk!L21="","",[1]LogKontrollVariabelBesk!L21)</f>
        <v/>
      </c>
      <c r="J15" s="5" t="str">
        <f>IF([1]LogKontrollVariabelBesk!M21="","",[1]LogKontrollVariabelBesk!M21)</f>
        <v/>
      </c>
    </row>
    <row r="16" spans="1:10" ht="22" hidden="1" x14ac:dyDescent="0.35">
      <c r="A16" s="4" t="str">
        <f>CONCATENATE([1]LogKontrollVariabelBesk!C22,[1]LogKontrollVariabelBesk!D22)</f>
        <v>MHV1</v>
      </c>
      <c r="B16" s="9">
        <f>[1]LogKontrollVariabelBesk!B22</f>
        <v>12</v>
      </c>
      <c r="C16" s="5" t="str">
        <f>[1]MHV_Stage!I13</f>
        <v>Första uppmätta vikt</v>
      </c>
      <c r="D16" s="14">
        <f>[1]LogKontrollVariabelBesk!G22</f>
        <v>5</v>
      </c>
      <c r="E16" s="11" t="str">
        <f>IF([1]MHV_Stage!M13="","",[1]MHV_Stage!M13)</f>
        <v/>
      </c>
      <c r="F16" s="5" t="str">
        <f>IF([1]LogKontrollVariabelBesk!I22="","",[1]LogKontrollVariabelBesk!I22)</f>
        <v>Ska anges i kilogram.Ska anges med maximalt en decimal. Heltal och decimal ska skiljas åt med en punkt.</v>
      </c>
      <c r="G16" s="12" t="str">
        <f>IF([1]LogKontrollVariabelBesk!J22=1,"JA","NEJ")</f>
        <v>NEJ</v>
      </c>
      <c r="H16" s="12" t="str">
        <f>IF([1]LogKontrollVariabelBesk!K22=1,"JA","NEJ")</f>
        <v>JA</v>
      </c>
      <c r="I16" s="13" t="str">
        <f>IF([1]LogKontrollVariabelBesk!L22="","",[1]LogKontrollVariabelBesk!L22)</f>
        <v xml:space="preserve">numeric </v>
      </c>
      <c r="J16" s="5" t="str">
        <f>IF([1]LogKontrollVariabelBesk!M22="","",[1]LogKontrollVariabelBesk!M22)</f>
        <v/>
      </c>
    </row>
    <row r="17" spans="1:10" ht="14.5" hidden="1" x14ac:dyDescent="0.35">
      <c r="A17" s="4" t="str">
        <f>CONCATENATE([1]LogKontrollVariabelBesk!C23,[1]LogKontrollVariabelBesk!D23)</f>
        <v>MHV1</v>
      </c>
      <c r="B17" s="9">
        <f>[1]LogKontrollVariabelBesk!B23</f>
        <v>13</v>
      </c>
      <c r="C17" s="5" t="str">
        <f>[1]MHV_Stage!I14</f>
        <v>Sista vägningstillfälle</v>
      </c>
      <c r="D17" s="14">
        <f>[1]LogKontrollVariabelBesk!G23</f>
        <v>8</v>
      </c>
      <c r="E17" s="11" t="str">
        <f>IF([1]MHV_Stage!M14="","",[1]MHV_Stage!M14)</f>
        <v>ÅÅÅÅMMDD</v>
      </c>
      <c r="F17" s="5">
        <f>IF([1]LogKontrollVariabelBesk!I23="","",[1]LogKontrollVariabelBesk!I23)</f>
        <v>0</v>
      </c>
      <c r="G17" s="12" t="str">
        <f>IF([1]LogKontrollVariabelBesk!J23=1,"JA","NEJ")</f>
        <v>NEJ</v>
      </c>
      <c r="H17" s="12" t="str">
        <f>IF([1]LogKontrollVariabelBesk!K23=1,"JA","NEJ")</f>
        <v>JA</v>
      </c>
      <c r="I17" s="13" t="str">
        <f>IF([1]LogKontrollVariabelBesk!L23="","",[1]LogKontrollVariabelBesk!L23)</f>
        <v/>
      </c>
      <c r="J17" s="5" t="str">
        <f>IF([1]LogKontrollVariabelBesk!M23="","",[1]LogKontrollVariabelBesk!M23)</f>
        <v/>
      </c>
    </row>
    <row r="18" spans="1:10" ht="22" hidden="1" x14ac:dyDescent="0.35">
      <c r="A18" s="4" t="str">
        <f>CONCATENATE([1]LogKontrollVariabelBesk!C24,[1]LogKontrollVariabelBesk!D24)</f>
        <v>MHV1</v>
      </c>
      <c r="B18" s="9">
        <f>[1]LogKontrollVariabelBesk!B24</f>
        <v>14</v>
      </c>
      <c r="C18" s="5" t="str">
        <f>[1]MHV_Stage!I15</f>
        <v>Sista uppmätta vikt</v>
      </c>
      <c r="D18" s="14">
        <f>[1]LogKontrollVariabelBesk!G24</f>
        <v>5</v>
      </c>
      <c r="E18" s="11" t="str">
        <f>IF([1]MHV_Stage!M15="","",[1]MHV_Stage!M15)</f>
        <v/>
      </c>
      <c r="F18" s="5" t="str">
        <f>IF([1]LogKontrollVariabelBesk!I24="","",[1]LogKontrollVariabelBesk!I24)</f>
        <v>Ska anges i kilogram.Ska anges med maximalt en decimal. Heltal och decimal ska skiljas åt med en punkt.</v>
      </c>
      <c r="G18" s="12" t="str">
        <f>IF([1]LogKontrollVariabelBesk!J24=1,"JA","NEJ")</f>
        <v>NEJ</v>
      </c>
      <c r="H18" s="12" t="str">
        <f>IF([1]LogKontrollVariabelBesk!K24=1,"JA","NEJ")</f>
        <v>JA</v>
      </c>
      <c r="I18" s="13" t="str">
        <f>IF([1]LogKontrollVariabelBesk!L24="","",[1]LogKontrollVariabelBesk!L24)</f>
        <v xml:space="preserve">numeric </v>
      </c>
      <c r="J18" s="5" t="str">
        <f>IF([1]LogKontrollVariabelBesk!M24="","",[1]LogKontrollVariabelBesk!M24)</f>
        <v/>
      </c>
    </row>
    <row r="19" spans="1:10" ht="14.5" hidden="1" x14ac:dyDescent="0.35">
      <c r="A19" s="4" t="str">
        <f>CONCATENATE([1]LogKontrollVariabelBesk!C25,[1]LogKontrollVariabelBesk!D25)</f>
        <v>MHV1</v>
      </c>
      <c r="B19" s="9">
        <f>[1]LogKontrollVariabelBesk!B25</f>
        <v>15</v>
      </c>
      <c r="C19" s="5" t="str">
        <f>[1]MHV_Stage!I16</f>
        <v>Senaste menstruationens första dag</v>
      </c>
      <c r="D19" s="14">
        <f>[1]LogKontrollVariabelBesk!G25</f>
        <v>8</v>
      </c>
      <c r="E19" s="11" t="str">
        <f>IF([1]MHV_Stage!M16="","",[1]MHV_Stage!M16)</f>
        <v>ÅÅÅÅMMDD</v>
      </c>
      <c r="F19" s="5">
        <f>IF([1]LogKontrollVariabelBesk!I25="","",[1]LogKontrollVariabelBesk!I25)</f>
        <v>0</v>
      </c>
      <c r="G19" s="12" t="str">
        <f>IF([1]LogKontrollVariabelBesk!J25=1,"JA","NEJ")</f>
        <v>NEJ</v>
      </c>
      <c r="H19" s="12" t="str">
        <f>IF([1]LogKontrollVariabelBesk!K25=1,"JA","NEJ")</f>
        <v>JA</v>
      </c>
      <c r="I19" s="13" t="str">
        <f>IF([1]LogKontrollVariabelBesk!L25="","",[1]LogKontrollVariabelBesk!L25)</f>
        <v/>
      </c>
      <c r="J19" s="5" t="str">
        <f>IF([1]LogKontrollVariabelBesk!M25="","",[1]LogKontrollVariabelBesk!M25)</f>
        <v/>
      </c>
    </row>
    <row r="20" spans="1:10" ht="22" hidden="1" x14ac:dyDescent="0.35">
      <c r="A20" s="4" t="str">
        <f>CONCATENATE([1]LogKontrollVariabelBesk!C26,[1]LogKontrollVariabelBesk!D26)</f>
        <v>MHV1</v>
      </c>
      <c r="B20" s="9">
        <f>[1]LogKontrollVariabelBesk!B26</f>
        <v>16</v>
      </c>
      <c r="C20" s="5" t="str">
        <f>[1]MHV_Stage!I17</f>
        <v>Förlossningen beräknad med utgångspunkt från senaste menstruationens första dag</v>
      </c>
      <c r="D20" s="14">
        <f>[1]LogKontrollVariabelBesk!G26</f>
        <v>8</v>
      </c>
      <c r="E20" s="11" t="str">
        <f>IF([1]MHV_Stage!M17="","",[1]MHV_Stage!M17)</f>
        <v>ÅÅÅÅMMDD</v>
      </c>
      <c r="F20" s="5" t="str">
        <f>IF([1]LogKontrollVariabelBesk!I26="","",[1]LogKontrollVariabelBesk!I26)</f>
        <v>Ska anges enligt beräkningen av graviditetslängd 40 veckor + 0 dagar.</v>
      </c>
      <c r="G20" s="12" t="str">
        <f>IF([1]LogKontrollVariabelBesk!J26=1,"JA","NEJ")</f>
        <v>NEJ</v>
      </c>
      <c r="H20" s="12" t="str">
        <f>IF([1]LogKontrollVariabelBesk!K26=1,"JA","NEJ")</f>
        <v>JA</v>
      </c>
      <c r="I20" s="13" t="str">
        <f>IF([1]LogKontrollVariabelBesk!L26="","",[1]LogKontrollVariabelBesk!L26)</f>
        <v/>
      </c>
      <c r="J20" s="5" t="str">
        <f>IF([1]LogKontrollVariabelBesk!M26="","",[1]LogKontrollVariabelBesk!M26)</f>
        <v/>
      </c>
    </row>
    <row r="21" spans="1:10" ht="43" hidden="1" x14ac:dyDescent="0.35">
      <c r="A21" s="4" t="str">
        <f>CONCATENATE([1]LogKontrollVariabelBesk!C27,[1]LogKontrollVariabelBesk!D27)</f>
        <v>MHV1</v>
      </c>
      <c r="B21" s="9">
        <f>[1]LogKontrollVariabelBesk!B27</f>
        <v>17</v>
      </c>
      <c r="C21" s="5" t="str">
        <f>[1]MHV_Stage!I18</f>
        <v>Ultraljudsdatering</v>
      </c>
      <c r="D21" s="14">
        <f>[1]LogKontrollVariabelBesk!G27</f>
        <v>1</v>
      </c>
      <c r="E21" s="11" t="str">
        <f>IF([1]MHV_Stage!M18="","",[1]MHV_Stage!M18)</f>
        <v/>
      </c>
      <c r="F21" s="5" t="str">
        <f>IF([1]LogKontrollVariabelBesk!I27="","",[1]LogKontrollVariabelBesk!I27)</f>
        <v>0 = nej1 = ja, sista dateringen utförd med metoden biparietal diameter (BPD)2 = ja, sista dateringen utförd med metoden crown-rump length (CRL)3 = ja, sista dateringen utförd med annan metod än i alternativen 1 och 2</v>
      </c>
      <c r="G21" s="12" t="str">
        <f>IF([1]LogKontrollVariabelBesk!J27=1,"JA","NEJ")</f>
        <v>JA</v>
      </c>
      <c r="H21" s="12" t="str">
        <f>IF([1]LogKontrollVariabelBesk!K27=1,"JA","NEJ")</f>
        <v>JA</v>
      </c>
      <c r="I21" s="13" t="str">
        <f>IF([1]LogKontrollVariabelBesk!L27="","",[1]LogKontrollVariabelBesk!L27)</f>
        <v>0,1,2,3,_blank_</v>
      </c>
      <c r="J21" s="5" t="str">
        <f>IF([1]LogKontrollVariabelBesk!M27="","",[1]LogKontrollVariabelBesk!M27)</f>
        <v/>
      </c>
    </row>
    <row r="22" spans="1:10" ht="14.5" hidden="1" x14ac:dyDescent="0.35">
      <c r="A22" s="4" t="str">
        <f>CONCATENATE([1]LogKontrollVariabelBesk!C28,[1]LogKontrollVariabelBesk!D28)</f>
        <v>MHV1</v>
      </c>
      <c r="B22" s="9">
        <f>[1]LogKontrollVariabelBesk!B28</f>
        <v>18</v>
      </c>
      <c r="C22" s="5" t="str">
        <f>[1]MHV_Stage!I19</f>
        <v>Ultraljudsdateringstillfälle</v>
      </c>
      <c r="D22" s="14">
        <f>[1]LogKontrollVariabelBesk!G28</f>
        <v>8</v>
      </c>
      <c r="E22" s="11" t="str">
        <f>IF([1]MHV_Stage!M19="","",[1]MHV_Stage!M19)</f>
        <v>ÅÅÅÅMMDD</v>
      </c>
      <c r="F22" s="5">
        <f>IF([1]LogKontrollVariabelBesk!I28="","",[1]LogKontrollVariabelBesk!I28)</f>
        <v>0</v>
      </c>
      <c r="G22" s="12" t="str">
        <f>IF([1]LogKontrollVariabelBesk!J28=1,"JA","NEJ")</f>
        <v>NEJ</v>
      </c>
      <c r="H22" s="12" t="str">
        <f>IF([1]LogKontrollVariabelBesk!K28=1,"JA","NEJ")</f>
        <v>JA</v>
      </c>
      <c r="I22" s="13" t="str">
        <f>IF([1]LogKontrollVariabelBesk!L28="","",[1]LogKontrollVariabelBesk!L28)</f>
        <v/>
      </c>
      <c r="J22" s="5" t="str">
        <f>IF([1]LogKontrollVariabelBesk!M28="","",[1]LogKontrollVariabelBesk!M28)</f>
        <v/>
      </c>
    </row>
    <row r="23" spans="1:10" ht="22" hidden="1" x14ac:dyDescent="0.35">
      <c r="A23" s="4" t="str">
        <f>CONCATENATE([1]LogKontrollVariabelBesk!C29,[1]LogKontrollVariabelBesk!D29)</f>
        <v>MHV1</v>
      </c>
      <c r="B23" s="9">
        <f>[1]LogKontrollVariabelBesk!B29</f>
        <v>19</v>
      </c>
      <c r="C23" s="5" t="str">
        <f>[1]MHV_Stage!I20</f>
        <v>Beräknad förlossning genom ultraljudsdatering</v>
      </c>
      <c r="D23" s="14">
        <f>[1]LogKontrollVariabelBesk!G29</f>
        <v>8</v>
      </c>
      <c r="E23" s="11" t="str">
        <f>IF([1]MHV_Stage!M20="","",[1]MHV_Stage!M20)</f>
        <v>ÅÅÅÅMMDD</v>
      </c>
      <c r="F23" s="5" t="str">
        <f>IF([1]LogKontrollVariabelBesk!I29="","",[1]LogKontrollVariabelBesk!I29)</f>
        <v>Ska anges enligt beräkningen av graviditetslängd 40 + 0.</v>
      </c>
      <c r="G23" s="12" t="str">
        <f>IF([1]LogKontrollVariabelBesk!J29=1,"JA","NEJ")</f>
        <v>NEJ</v>
      </c>
      <c r="H23" s="12" t="str">
        <f>IF([1]LogKontrollVariabelBesk!K29=1,"JA","NEJ")</f>
        <v>JA</v>
      </c>
      <c r="I23" s="13" t="str">
        <f>IF([1]LogKontrollVariabelBesk!L29="","",[1]LogKontrollVariabelBesk!L29)</f>
        <v/>
      </c>
      <c r="J23" s="5" t="str">
        <f>IF([1]LogKontrollVariabelBesk!M29="","",[1]LogKontrollVariabelBesk!M29)</f>
        <v/>
      </c>
    </row>
    <row r="24" spans="1:10" ht="22" hidden="1" x14ac:dyDescent="0.35">
      <c r="A24" s="4" t="str">
        <f>CONCATENATE([1]LogKontrollVariabelBesk!C30,[1]LogKontrollVariabelBesk!D30)</f>
        <v>MHV1</v>
      </c>
      <c r="B24" s="9">
        <f>[1]LogKontrollVariabelBesk!B30</f>
        <v>20</v>
      </c>
      <c r="C24" s="5" t="str">
        <f>[1]MHV_Stage!I21</f>
        <v>Beräknad förlossning vid in vitro-fertilisering (IVF)</v>
      </c>
      <c r="D24" s="14">
        <f>[1]LogKontrollVariabelBesk!G30</f>
        <v>8</v>
      </c>
      <c r="E24" s="11" t="str">
        <f>IF([1]MHV_Stage!M21="","",[1]MHV_Stage!M21)</f>
        <v>ÅÅÅÅMMDD</v>
      </c>
      <c r="F24" s="5">
        <f>IF([1]LogKontrollVariabelBesk!I30="","",[1]LogKontrollVariabelBesk!I30)</f>
        <v>0</v>
      </c>
      <c r="G24" s="12" t="str">
        <f>IF([1]LogKontrollVariabelBesk!J30=1,"JA","NEJ")</f>
        <v>NEJ</v>
      </c>
      <c r="H24" s="12" t="str">
        <f>IF([1]LogKontrollVariabelBesk!K30=1,"JA","NEJ")</f>
        <v>JA</v>
      </c>
      <c r="I24" s="13" t="str">
        <f>IF([1]LogKontrollVariabelBesk!L30="","",[1]LogKontrollVariabelBesk!L30)</f>
        <v/>
      </c>
      <c r="J24" s="5" t="str">
        <f>IF([1]LogKontrollVariabelBesk!M30="","",[1]LogKontrollVariabelBesk!M30)</f>
        <v/>
      </c>
    </row>
    <row r="25" spans="1:10" ht="22" hidden="1" x14ac:dyDescent="0.35">
      <c r="A25" s="4" t="str">
        <f>CONCATENATE([1]LogKontrollVariabelBesk!C31,[1]LogKontrollVariabelBesk!D31)</f>
        <v>MHV1</v>
      </c>
      <c r="B25" s="9">
        <f>[1]LogKontrollVariabelBesk!B31</f>
        <v>21</v>
      </c>
      <c r="C25" s="5" t="str">
        <f>[1]MHV_Stage!I22</f>
        <v>Tobaksrökning 3 månader före graviditeten</v>
      </c>
      <c r="D25" s="14">
        <f>[1]LogKontrollVariabelBesk!G31</f>
        <v>1</v>
      </c>
      <c r="E25" s="11" t="str">
        <f>IF([1]MHV_Stage!M22="","",[1]MHV_Stage!M22)</f>
        <v/>
      </c>
      <c r="F25" s="5" t="str">
        <f>IF([1]LogKontrollVariabelBesk!I31="","",[1]LogKontrollVariabelBesk!I31)</f>
        <v>0 = nej 1 = ja, men ej dagligen 2 = ja, 1–9 cigaretter/dag 3 = ja, 10 cigaretter eller mer/dag 4 = information saknas</v>
      </c>
      <c r="G25" s="12" t="str">
        <f>IF([1]LogKontrollVariabelBesk!J31=1,"JA","NEJ")</f>
        <v>JA</v>
      </c>
      <c r="H25" s="12" t="str">
        <f>IF([1]LogKontrollVariabelBesk!K31=1,"JA","NEJ")</f>
        <v>NEJ</v>
      </c>
      <c r="I25" s="13" t="str">
        <f>IF([1]LogKontrollVariabelBesk!L31="","",[1]LogKontrollVariabelBesk!L31)</f>
        <v>0,1,2,3,4</v>
      </c>
      <c r="J25" s="5" t="str">
        <f>IF([1]LogKontrollVariabelBesk!M31="","",[1]LogKontrollVariabelBesk!M31)</f>
        <v/>
      </c>
    </row>
    <row r="26" spans="1:10" ht="22" hidden="1" x14ac:dyDescent="0.35">
      <c r="A26" s="4" t="str">
        <f>CONCATENATE([1]LogKontrollVariabelBesk!C32,[1]LogKontrollVariabelBesk!D32)</f>
        <v>MHV1</v>
      </c>
      <c r="B26" s="9">
        <f>[1]LogKontrollVariabelBesk!B32</f>
        <v>22</v>
      </c>
      <c r="C26" s="5" t="str">
        <f>[1]MHV_Stage!I23</f>
        <v>Tobakssnusande 3 månader före graviditeten</v>
      </c>
      <c r="D26" s="14">
        <f>[1]LogKontrollVariabelBesk!G32</f>
        <v>1</v>
      </c>
      <c r="E26" s="11" t="str">
        <f>IF([1]MHV_Stage!M23="","",[1]MHV_Stage!M23)</f>
        <v/>
      </c>
      <c r="F26" s="5" t="str">
        <f>IF([1]LogKontrollVariabelBesk!I32="","",[1]LogKontrollVariabelBesk!I32)</f>
        <v>0 = nej 1 = ja, men ej dagligen 2 = ja, dagligen 3 = information saknas 0 = nej</v>
      </c>
      <c r="G26" s="12" t="str">
        <f>IF([1]LogKontrollVariabelBesk!J32=1,"JA","NEJ")</f>
        <v>JA</v>
      </c>
      <c r="H26" s="12" t="str">
        <f>IF([1]LogKontrollVariabelBesk!K32=1,"JA","NEJ")</f>
        <v>NEJ</v>
      </c>
      <c r="I26" s="13" t="str">
        <f>IF([1]LogKontrollVariabelBesk!L32="","",[1]LogKontrollVariabelBesk!L32)</f>
        <v>0,1,2,3</v>
      </c>
      <c r="J26" s="5" t="str">
        <f>IF([1]LogKontrollVariabelBesk!M32="","",[1]LogKontrollVariabelBesk!M32)</f>
        <v/>
      </c>
    </row>
    <row r="27" spans="1:10" ht="22" hidden="1" x14ac:dyDescent="0.35">
      <c r="A27" s="4" t="str">
        <f>CONCATENATE([1]LogKontrollVariabelBesk!C33,[1]LogKontrollVariabelBesk!D33)</f>
        <v>MHV1</v>
      </c>
      <c r="B27" s="9">
        <f>[1]LogKontrollVariabelBesk!B33</f>
        <v>23</v>
      </c>
      <c r="C27" s="5" t="str">
        <f>[1]MHV_Stage!I24</f>
        <v>Tobaksrökning vid inskrivningen i MHV</v>
      </c>
      <c r="D27" s="14">
        <f>[1]LogKontrollVariabelBesk!G33</f>
        <v>1</v>
      </c>
      <c r="E27" s="11" t="str">
        <f>IF([1]MHV_Stage!M24="","",[1]MHV_Stage!M24)</f>
        <v/>
      </c>
      <c r="F27" s="5" t="str">
        <f>IF([1]LogKontrollVariabelBesk!I33="","",[1]LogKontrollVariabelBesk!I33)</f>
        <v>0 = nej 1 = ja, men ej dagligen 2 = ja, 1–9 cigaretter/dag 3 = ja, 10 cigaretter eller mer/dag 4 = information saknas</v>
      </c>
      <c r="G27" s="12" t="str">
        <f>IF([1]LogKontrollVariabelBesk!J33=1,"JA","NEJ")</f>
        <v>JA</v>
      </c>
      <c r="H27" s="12" t="str">
        <f>IF([1]LogKontrollVariabelBesk!K33=1,"JA","NEJ")</f>
        <v>NEJ</v>
      </c>
      <c r="I27" s="13" t="str">
        <f>IF([1]LogKontrollVariabelBesk!L33="","",[1]LogKontrollVariabelBesk!L33)</f>
        <v>0,1,2,3,4</v>
      </c>
      <c r="J27" s="5" t="str">
        <f>IF([1]LogKontrollVariabelBesk!M33="","",[1]LogKontrollVariabelBesk!M33)</f>
        <v/>
      </c>
    </row>
    <row r="28" spans="1:10" ht="14.5" hidden="1" x14ac:dyDescent="0.35">
      <c r="A28" s="4" t="str">
        <f>CONCATENATE([1]LogKontrollVariabelBesk!C34,[1]LogKontrollVariabelBesk!D34)</f>
        <v>MHV1</v>
      </c>
      <c r="B28" s="9">
        <f>[1]LogKontrollVariabelBesk!B34</f>
        <v>24</v>
      </c>
      <c r="C28" s="5" t="str">
        <f>[1]MHV_Stage!I25</f>
        <v>Tobakssnusande vid inskrivningen i MHV</v>
      </c>
      <c r="D28" s="14">
        <f>[1]LogKontrollVariabelBesk!G34</f>
        <v>1</v>
      </c>
      <c r="E28" s="11" t="str">
        <f>IF([1]MHV_Stage!M25="","",[1]MHV_Stage!M25)</f>
        <v/>
      </c>
      <c r="F28" s="5" t="str">
        <f>IF([1]LogKontrollVariabelBesk!I34="","",[1]LogKontrollVariabelBesk!I34)</f>
        <v>0 = nej 1 = ja, men ej dagligen 2 = ja, dagligen 3 = information saknas</v>
      </c>
      <c r="G28" s="12" t="str">
        <f>IF([1]LogKontrollVariabelBesk!J34=1,"JA","NEJ")</f>
        <v>JA</v>
      </c>
      <c r="H28" s="12" t="str">
        <f>IF([1]LogKontrollVariabelBesk!K34=1,"JA","NEJ")</f>
        <v>NEJ</v>
      </c>
      <c r="I28" s="13" t="str">
        <f>IF([1]LogKontrollVariabelBesk!L34="","",[1]LogKontrollVariabelBesk!L34)</f>
        <v>0,1,2,3</v>
      </c>
      <c r="J28" s="5" t="str">
        <f>IF([1]LogKontrollVariabelBesk!M34="","",[1]LogKontrollVariabelBesk!M34)</f>
        <v/>
      </c>
    </row>
    <row r="29" spans="1:10" ht="32.5" hidden="1" x14ac:dyDescent="0.35">
      <c r="A29" s="4" t="str">
        <f>CONCATENATE([1]LogKontrollVariabelBesk!C35,[1]LogKontrollVariabelBesk!D35)</f>
        <v>MHV1</v>
      </c>
      <c r="B29" s="9">
        <f>[1]LogKontrollVariabelBesk!B35</f>
        <v>25</v>
      </c>
      <c r="C29" s="5" t="str">
        <f>[1]MHV_Stage!I26</f>
        <v>Tobaksrökning under senare delen av graviditeten</v>
      </c>
      <c r="D29" s="14">
        <f>[1]LogKontrollVariabelBesk!G35</f>
        <v>1</v>
      </c>
      <c r="E29" s="11" t="str">
        <f>IF([1]MHV_Stage!M26="","",[1]MHV_Stage!M26)</f>
        <v/>
      </c>
      <c r="F29" s="5" t="str">
        <f>IF([1]LogKontrollVariabelBesk!I35="","",[1]LogKontrollVariabelBesk!I35)</f>
        <v>Ska avse information lämnad vid ett MHV-besök under graviditetsvecka 30–32.  0 = nej 1 = ja, men ej dagligen 2 = ja, 1–9 cigaretter/dag 3 = ja, 10 cigaretter eller mer/dag 4 = information saknas</v>
      </c>
      <c r="G29" s="12" t="str">
        <f>IF([1]LogKontrollVariabelBesk!J35=1,"JA","NEJ")</f>
        <v>JA</v>
      </c>
      <c r="H29" s="12" t="str">
        <f>IF([1]LogKontrollVariabelBesk!K35=1,"JA","NEJ")</f>
        <v>NEJ</v>
      </c>
      <c r="I29" s="13" t="str">
        <f>IF([1]LogKontrollVariabelBesk!L35="","",[1]LogKontrollVariabelBesk!L35)</f>
        <v>0,1,2,3,4</v>
      </c>
      <c r="J29" s="5" t="str">
        <f>IF([1]LogKontrollVariabelBesk!M35="","",[1]LogKontrollVariabelBesk!M35)</f>
        <v/>
      </c>
    </row>
    <row r="30" spans="1:10" ht="32.5" hidden="1" x14ac:dyDescent="0.35">
      <c r="A30" s="4" t="str">
        <f>CONCATENATE([1]LogKontrollVariabelBesk!C36,[1]LogKontrollVariabelBesk!D36)</f>
        <v>MHV1</v>
      </c>
      <c r="B30" s="9">
        <f>[1]LogKontrollVariabelBesk!B36</f>
        <v>26</v>
      </c>
      <c r="C30" s="5" t="str">
        <f>[1]MHV_Stage!I27</f>
        <v>Tobakssnusande under senare delen av graviditeten</v>
      </c>
      <c r="D30" s="14">
        <f>[1]LogKontrollVariabelBesk!G36</f>
        <v>1</v>
      </c>
      <c r="E30" s="11" t="str">
        <f>IF([1]MHV_Stage!M27="","",[1]MHV_Stage!M27)</f>
        <v/>
      </c>
      <c r="F30" s="5" t="str">
        <f>IF([1]LogKontrollVariabelBesk!I36="","",[1]LogKontrollVariabelBesk!I36)</f>
        <v>Ska avse information lämnad vid ett MHV-besök under graviditetsvecka 30–32.  0 = nej 1 = ja, men ej dagligen 2 = ja, dagligen 3 = information saknas</v>
      </c>
      <c r="G30" s="12" t="str">
        <f>IF([1]LogKontrollVariabelBesk!J36=1,"JA","NEJ")</f>
        <v>JA</v>
      </c>
      <c r="H30" s="12" t="str">
        <f>IF([1]LogKontrollVariabelBesk!K36=1,"JA","NEJ")</f>
        <v>NEJ</v>
      </c>
      <c r="I30" s="13" t="str">
        <f>IF([1]LogKontrollVariabelBesk!L36="","",[1]LogKontrollVariabelBesk!L36)</f>
        <v>0,1,2,3</v>
      </c>
      <c r="J30" s="5" t="str">
        <f>IF([1]LogKontrollVariabelBesk!M36="","",[1]LogKontrollVariabelBesk!M36)</f>
        <v/>
      </c>
    </row>
    <row r="31" spans="1:10" ht="14.5" hidden="1" x14ac:dyDescent="0.35">
      <c r="A31" s="4" t="str">
        <f>CONCATENATE([1]LogKontrollVariabelBesk!C37,[1]LogKontrollVariabelBesk!D37)</f>
        <v>MHV1</v>
      </c>
      <c r="B31" s="9">
        <f>[1]LogKontrollVariabelBesk!B37</f>
        <v>27</v>
      </c>
      <c r="C31" s="5" t="str">
        <f>[1]MHV_Stage!I28</f>
        <v>Antal tidigare spontana aborter</v>
      </c>
      <c r="D31" s="14">
        <f>[1]LogKontrollVariabelBesk!G37</f>
        <v>2</v>
      </c>
      <c r="E31" s="11" t="str">
        <f>IF([1]MHV_Stage!M28="","",[1]MHV_Stage!M28)</f>
        <v/>
      </c>
      <c r="F31" s="5" t="str">
        <f>IF([1]LogKontrollVariabelBesk!I37="","",[1]LogKontrollVariabelBesk!I37)</f>
        <v>Ska avse spontana aborter före graviditetsvecka 22 + 0.</v>
      </c>
      <c r="G31" s="12" t="str">
        <f>IF([1]LogKontrollVariabelBesk!J37=1,"JA","NEJ")</f>
        <v>NEJ</v>
      </c>
      <c r="H31" s="12" t="str">
        <f>IF([1]LogKontrollVariabelBesk!K37=1,"JA","NEJ")</f>
        <v>JA</v>
      </c>
      <c r="I31" s="13" t="str">
        <f>IF([1]LogKontrollVariabelBesk!L37="","",[1]LogKontrollVariabelBesk!L37)</f>
        <v xml:space="preserve">numeric </v>
      </c>
      <c r="J31" s="5" t="str">
        <f>IF([1]LogKontrollVariabelBesk!M37="","",[1]LogKontrollVariabelBesk!M37)</f>
        <v/>
      </c>
    </row>
    <row r="32" spans="1:10" ht="14.5" hidden="1" x14ac:dyDescent="0.35">
      <c r="A32" s="4" t="str">
        <f>CONCATENATE([1]LogKontrollVariabelBesk!C38,[1]LogKontrollVariabelBesk!D38)</f>
        <v>MHV1</v>
      </c>
      <c r="B32" s="9">
        <f>[1]LogKontrollVariabelBesk!B38</f>
        <v>28</v>
      </c>
      <c r="C32" s="5" t="str">
        <f>[1]MHV_Stage!I29</f>
        <v>Antal tidigare extrauterina graviditeter</v>
      </c>
      <c r="D32" s="14">
        <f>[1]LogKontrollVariabelBesk!G38</f>
        <v>2</v>
      </c>
      <c r="E32" s="11" t="str">
        <f>IF([1]MHV_Stage!M29="","",[1]MHV_Stage!M29)</f>
        <v/>
      </c>
      <c r="F32" s="5">
        <f>IF([1]LogKontrollVariabelBesk!I38="","",[1]LogKontrollVariabelBesk!I38)</f>
        <v>0</v>
      </c>
      <c r="G32" s="12" t="str">
        <f>IF([1]LogKontrollVariabelBesk!J38=1,"JA","NEJ")</f>
        <v>NEJ</v>
      </c>
      <c r="H32" s="12" t="str">
        <f>IF([1]LogKontrollVariabelBesk!K38=1,"JA","NEJ")</f>
        <v>JA</v>
      </c>
      <c r="I32" s="13" t="str">
        <f>IF([1]LogKontrollVariabelBesk!L38="","",[1]LogKontrollVariabelBesk!L38)</f>
        <v xml:space="preserve">numeric </v>
      </c>
      <c r="J32" s="5" t="str">
        <f>IF([1]LogKontrollVariabelBesk!M38="","",[1]LogKontrollVariabelBesk!M38)</f>
        <v/>
      </c>
    </row>
    <row r="33" spans="1:10" ht="14.5" hidden="1" x14ac:dyDescent="0.35">
      <c r="A33" s="4" t="str">
        <f>CONCATENATE([1]LogKontrollVariabelBesk!C39,[1]LogKontrollVariabelBesk!D39)</f>
        <v>MHV1</v>
      </c>
      <c r="B33" s="9">
        <f>[1]LogKontrollVariabelBesk!B39</f>
        <v>29</v>
      </c>
      <c r="C33" s="5" t="str">
        <f>[1]MHV_Stage!I30</f>
        <v>Antal tidigare dödfödda barn</v>
      </c>
      <c r="D33" s="14">
        <f>[1]LogKontrollVariabelBesk!G39</f>
        <v>2</v>
      </c>
      <c r="E33" s="11" t="str">
        <f>IF([1]MHV_Stage!M30="","",[1]MHV_Stage!M30)</f>
        <v/>
      </c>
      <c r="F33" s="5" t="str">
        <f>IF([1]LogKontrollVariabelBesk!I39="","",[1]LogKontrollVariabelBesk!I39)</f>
        <v>Ska avse dödfödda barn från graviditetsvecka 22 + 0 och framåt.</v>
      </c>
      <c r="G33" s="12" t="str">
        <f>IF([1]LogKontrollVariabelBesk!J39=1,"JA","NEJ")</f>
        <v>NEJ</v>
      </c>
      <c r="H33" s="12" t="str">
        <f>IF([1]LogKontrollVariabelBesk!K39=1,"JA","NEJ")</f>
        <v>JA</v>
      </c>
      <c r="I33" s="13" t="str">
        <f>IF([1]LogKontrollVariabelBesk!L39="","",[1]LogKontrollVariabelBesk!L39)</f>
        <v xml:space="preserve">numeric </v>
      </c>
      <c r="J33" s="5" t="str">
        <f>IF([1]LogKontrollVariabelBesk!M39="","",[1]LogKontrollVariabelBesk!M39)</f>
        <v/>
      </c>
    </row>
    <row r="34" spans="1:10" ht="14.5" hidden="1" x14ac:dyDescent="0.35">
      <c r="A34" s="4" t="str">
        <f>CONCATENATE([1]LogKontrollVariabelBesk!C40,[1]LogKontrollVariabelBesk!D40)</f>
        <v>MHV1</v>
      </c>
      <c r="B34" s="9">
        <f>[1]LogKontrollVariabelBesk!B40</f>
        <v>30</v>
      </c>
      <c r="C34" s="5" t="str">
        <f>[1]MHV_Stage!I31</f>
        <v>Antal tidigare levande födda barn</v>
      </c>
      <c r="D34" s="14">
        <f>[1]LogKontrollVariabelBesk!G40</f>
        <v>2</v>
      </c>
      <c r="E34" s="11" t="str">
        <f>IF([1]MHV_Stage!M31="","",[1]MHV_Stage!M31)</f>
        <v/>
      </c>
      <c r="F34" s="5">
        <f>IF([1]LogKontrollVariabelBesk!I40="","",[1]LogKontrollVariabelBesk!I40)</f>
        <v>0</v>
      </c>
      <c r="G34" s="12" t="str">
        <f>IF([1]LogKontrollVariabelBesk!J40=1,"JA","NEJ")</f>
        <v>NEJ</v>
      </c>
      <c r="H34" s="12" t="str">
        <f>IF([1]LogKontrollVariabelBesk!K40=1,"JA","NEJ")</f>
        <v>JA</v>
      </c>
      <c r="I34" s="13" t="str">
        <f>IF([1]LogKontrollVariabelBesk!L40="","",[1]LogKontrollVariabelBesk!L40)</f>
        <v xml:space="preserve">numeric </v>
      </c>
      <c r="J34" s="5" t="str">
        <f>IF([1]LogKontrollVariabelBesk!M40="","",[1]LogKontrollVariabelBesk!M40)</f>
        <v/>
      </c>
    </row>
    <row r="35" spans="1:10" ht="53.5" hidden="1" x14ac:dyDescent="0.35">
      <c r="A35" s="4" t="str">
        <f>CONCATENATE([1]LogKontrollVariabelBesk!C41,[1]LogKontrollVariabelBesk!D41)</f>
        <v>MHV1</v>
      </c>
      <c r="B35" s="9">
        <f>[1]LogKontrollVariabelBesk!B41</f>
        <v>31</v>
      </c>
      <c r="C35" s="5" t="str">
        <f>[1]MHV_Stage!I32</f>
        <v>Assisterad befruktning inför graviditeten</v>
      </c>
      <c r="D35" s="14">
        <f>[1]LogKontrollVariabelBesk!G41</f>
        <v>1</v>
      </c>
      <c r="E35" s="11" t="str">
        <f>IF([1]MHV_Stage!M32="","",[1]MHV_Stage!M32)</f>
        <v/>
      </c>
      <c r="F35" s="5" t="str">
        <f>IF([1]LogKontrollVariabelBesk!I41="","",[1]LogKontrollVariabelBesk!I41)</f>
        <v>0 = nej 1 = ja, återföring av embryo befruktat genom standard-IVF 2 = ja, återföring av embryo befruktat genom Intra Cytoplasmic Sperm Injection (ICSI) 3 = ja, återföring av fryst embryo genom IVF/ICSI 4 = ja, embryodonation 5 = ja, insemination 6 = ja, ovulationsstimulering, men ej genom IVF/ICSI 7 = ja, men med annan metod än i alternativen 1–6</v>
      </c>
      <c r="G35" s="12" t="str">
        <f>IF([1]LogKontrollVariabelBesk!J41=1,"JA","NEJ")</f>
        <v>JA</v>
      </c>
      <c r="H35" s="12" t="str">
        <f>IF([1]LogKontrollVariabelBesk!K41=1,"JA","NEJ")</f>
        <v>JA</v>
      </c>
      <c r="I35" s="13" t="str">
        <f>IF([1]LogKontrollVariabelBesk!L41="","",[1]LogKontrollVariabelBesk!L41)</f>
        <v>0,1,2,3,4,5,6,7,_blank_</v>
      </c>
      <c r="J35" s="5" t="str">
        <f>IF([1]LogKontrollVariabelBesk!M41="","",[1]LogKontrollVariabelBesk!M41)</f>
        <v/>
      </c>
    </row>
    <row r="36" spans="1:10" ht="14.5" hidden="1" x14ac:dyDescent="0.35">
      <c r="A36" s="4" t="str">
        <f>CONCATENATE([1]LogKontrollVariabelBesk!C42,[1]LogKontrollVariabelBesk!D42)</f>
        <v>MHV1</v>
      </c>
      <c r="B36" s="9">
        <f>[1]LogKontrollVariabelBesk!B42</f>
        <v>32</v>
      </c>
      <c r="C36" s="5" t="str">
        <f>[1]MHV_Stage!I33</f>
        <v>Äggursprung vid IVF/ICSI</v>
      </c>
      <c r="D36" s="14">
        <f>[1]LogKontrollVariabelBesk!G42</f>
        <v>1</v>
      </c>
      <c r="E36" s="11" t="str">
        <f>IF([1]MHV_Stage!M33="","",[1]MHV_Stage!M33)</f>
        <v/>
      </c>
      <c r="F36" s="5" t="str">
        <f>IF([1]LogKontrollVariabelBesk!I42="","",[1]LogKontrollVariabelBesk!I42)</f>
        <v>1 = egna färska ägg 2 = egna frysta ägg 3 = donerade ägg</v>
      </c>
      <c r="G36" s="12" t="str">
        <f>IF([1]LogKontrollVariabelBesk!J42=1,"JA","NEJ")</f>
        <v>JA</v>
      </c>
      <c r="H36" s="12" t="str">
        <f>IF([1]LogKontrollVariabelBesk!K42=1,"JA","NEJ")</f>
        <v>JA</v>
      </c>
      <c r="I36" s="13" t="str">
        <f>IF([1]LogKontrollVariabelBesk!L42="","",[1]LogKontrollVariabelBesk!L42)</f>
        <v>1,2,3,_blank_</v>
      </c>
      <c r="J36" s="5" t="str">
        <f>IF([1]LogKontrollVariabelBesk!M42="","",[1]LogKontrollVariabelBesk!M42)</f>
        <v/>
      </c>
    </row>
    <row r="37" spans="1:10" ht="32.5" hidden="1" x14ac:dyDescent="0.35">
      <c r="A37" s="4" t="str">
        <f>CONCATENATE([1]LogKontrollVariabelBesk!C43,[1]LogKontrollVariabelBesk!D43)</f>
        <v>MHV1</v>
      </c>
      <c r="B37" s="9">
        <f>[1]LogKontrollVariabelBesk!B43</f>
        <v>33</v>
      </c>
      <c r="C37" s="5" t="str">
        <f>[1]MHV_Stage!I34</f>
        <v>Antal år av ofrivillig barnlöshet</v>
      </c>
      <c r="D37" s="14">
        <f>[1]LogKontrollVariabelBesk!G43</f>
        <v>2</v>
      </c>
      <c r="E37" s="11" t="str">
        <f>IF([1]MHV_Stage!M34="","",[1]MHV_Stage!M34)</f>
        <v/>
      </c>
      <c r="F37" s="5" t="str">
        <f>IF([1]LogKontrollVariabelBesk!I43="","",[1]LogKontrollVariabelBesk!I43)</f>
        <v>Ska anges som hela år, räknat från den tidpunkt då försöken att bli gravid påbörjades fram till graviditeten.  Om ofrivillig barnlöshet inte förelåg eller varade mindre än ett år, ska 0 anges.</v>
      </c>
      <c r="G37" s="12" t="str">
        <f>IF([1]LogKontrollVariabelBesk!J43=1,"JA","NEJ")</f>
        <v>NEJ</v>
      </c>
      <c r="H37" s="12" t="str">
        <f>IF([1]LogKontrollVariabelBesk!K43=1,"JA","NEJ")</f>
        <v>JA</v>
      </c>
      <c r="I37" s="13" t="str">
        <f>IF([1]LogKontrollVariabelBesk!L43="","",[1]LogKontrollVariabelBesk!L43)</f>
        <v xml:space="preserve">numeric </v>
      </c>
      <c r="J37" s="5" t="str">
        <f>IF([1]LogKontrollVariabelBesk!M43="","",[1]LogKontrollVariabelBesk!M43)</f>
        <v/>
      </c>
    </row>
    <row r="38" spans="1:10" ht="14.5" hidden="1" x14ac:dyDescent="0.35">
      <c r="A38" s="4" t="str">
        <f>CONCATENATE([1]LogKontrollVariabelBesk!C44,[1]LogKontrollVariabelBesk!D44)</f>
        <v>MHV1</v>
      </c>
      <c r="B38" s="9">
        <f>[1]LogKontrollVariabelBesk!B44</f>
        <v>34</v>
      </c>
      <c r="C38" s="5" t="str">
        <f>[1]MHV_Stage!I35</f>
        <v>Upprepade urinvägsinfektioner</v>
      </c>
      <c r="D38" s="14">
        <f>[1]LogKontrollVariabelBesk!G44</f>
        <v>1</v>
      </c>
      <c r="E38" s="11" t="str">
        <f>IF([1]MHV_Stage!M35="","",[1]MHV_Stage!M35)</f>
        <v/>
      </c>
      <c r="F38" s="5" t="str">
        <f>IF([1]LogKontrollVariabelBesk!I44="","",[1]LogKontrollVariabelBesk!I44)</f>
        <v>0 = nej 1 = ja 2 = information saknas</v>
      </c>
      <c r="G38" s="12" t="str">
        <f>IF([1]LogKontrollVariabelBesk!J44=1,"JA","NEJ")</f>
        <v>JA</v>
      </c>
      <c r="H38" s="12" t="str">
        <f>IF([1]LogKontrollVariabelBesk!K44=1,"JA","NEJ")</f>
        <v>NEJ</v>
      </c>
      <c r="I38" s="13" t="str">
        <f>IF([1]LogKontrollVariabelBesk!L44="","",[1]LogKontrollVariabelBesk!L44)</f>
        <v>0,1,2</v>
      </c>
      <c r="J38" s="5" t="str">
        <f>IF([1]LogKontrollVariabelBesk!M44="","",[1]LogKontrollVariabelBesk!M44)</f>
        <v/>
      </c>
    </row>
    <row r="39" spans="1:10" ht="14.5" hidden="1" x14ac:dyDescent="0.35">
      <c r="A39" s="4" t="str">
        <f>CONCATENATE([1]LogKontrollVariabelBesk!C45,[1]LogKontrollVariabelBesk!D45)</f>
        <v>MHV1</v>
      </c>
      <c r="B39" s="9">
        <f>[1]LogKontrollVariabelBesk!B45</f>
        <v>35</v>
      </c>
      <c r="C39" s="5" t="str">
        <f>[1]MHV_Stage!I36</f>
        <v>Kronisk njursjukdom</v>
      </c>
      <c r="D39" s="14">
        <f>[1]LogKontrollVariabelBesk!G45</f>
        <v>1</v>
      </c>
      <c r="E39" s="11" t="str">
        <f>IF([1]MHV_Stage!M36="","",[1]MHV_Stage!M36)</f>
        <v/>
      </c>
      <c r="F39" s="5" t="str">
        <f>IF([1]LogKontrollVariabelBesk!I45="","",[1]LogKontrollVariabelBesk!I45)</f>
        <v>0 = nej 1 = ja 2 = information saknas</v>
      </c>
      <c r="G39" s="12" t="str">
        <f>IF([1]LogKontrollVariabelBesk!J45=1,"JA","NEJ")</f>
        <v>JA</v>
      </c>
      <c r="H39" s="12" t="str">
        <f>IF([1]LogKontrollVariabelBesk!K45=1,"JA","NEJ")</f>
        <v>JA</v>
      </c>
      <c r="I39" s="13" t="str">
        <f>IF([1]LogKontrollVariabelBesk!L45="","",[1]LogKontrollVariabelBesk!L45)</f>
        <v>0,1,2</v>
      </c>
      <c r="J39" s="5" t="str">
        <f>IF([1]LogKontrollVariabelBesk!M45="","",[1]LogKontrollVariabelBesk!M45)</f>
        <v>Tillåter blanka 20260202</v>
      </c>
    </row>
    <row r="40" spans="1:10" ht="14.5" hidden="1" x14ac:dyDescent="0.35">
      <c r="A40" s="4" t="str">
        <f>CONCATENATE([1]LogKontrollVariabelBesk!C46,[1]LogKontrollVariabelBesk!D46)</f>
        <v>MHV1</v>
      </c>
      <c r="B40" s="9">
        <f>[1]LogKontrollVariabelBesk!B46</f>
        <v>36</v>
      </c>
      <c r="C40" s="5" t="str">
        <f>[1]MHV_Stage!I37</f>
        <v>Diabetes mellitus typ I</v>
      </c>
      <c r="D40" s="14">
        <f>[1]LogKontrollVariabelBesk!G46</f>
        <v>1</v>
      </c>
      <c r="E40" s="11" t="str">
        <f>IF([1]MHV_Stage!M37="","",[1]MHV_Stage!M37)</f>
        <v/>
      </c>
      <c r="F40" s="5" t="str">
        <f>IF([1]LogKontrollVariabelBesk!I46="","",[1]LogKontrollVariabelBesk!I46)</f>
        <v>0 = nej 1 = ja 2 = information saknas</v>
      </c>
      <c r="G40" s="12" t="str">
        <f>IF([1]LogKontrollVariabelBesk!J46=1,"JA","NEJ")</f>
        <v>JA</v>
      </c>
      <c r="H40" s="12" t="str">
        <f>IF([1]LogKontrollVariabelBesk!K46=1,"JA","NEJ")</f>
        <v>NEJ</v>
      </c>
      <c r="I40" s="13" t="str">
        <f>IF([1]LogKontrollVariabelBesk!L46="","",[1]LogKontrollVariabelBesk!L46)</f>
        <v>0,1,2</v>
      </c>
      <c r="J40" s="5" t="str">
        <f>IF([1]LogKontrollVariabelBesk!M46="","",[1]LogKontrollVariabelBesk!M46)</f>
        <v/>
      </c>
    </row>
    <row r="41" spans="1:10" ht="14.5" hidden="1" x14ac:dyDescent="0.35">
      <c r="A41" s="4" t="str">
        <f>CONCATENATE([1]LogKontrollVariabelBesk!C47,[1]LogKontrollVariabelBesk!D47)</f>
        <v>MHV1</v>
      </c>
      <c r="B41" s="9">
        <f>[1]LogKontrollVariabelBesk!B47</f>
        <v>37</v>
      </c>
      <c r="C41" s="5" t="str">
        <f>[1]MHV_Stage!I38</f>
        <v>Diabetes mellitus typ II</v>
      </c>
      <c r="D41" s="14">
        <f>[1]LogKontrollVariabelBesk!G47</f>
        <v>1</v>
      </c>
      <c r="E41" s="11" t="str">
        <f>IF([1]MHV_Stage!M38="","",[1]MHV_Stage!M38)</f>
        <v/>
      </c>
      <c r="F41" s="5" t="str">
        <f>IF([1]LogKontrollVariabelBesk!I47="","",[1]LogKontrollVariabelBesk!I47)</f>
        <v>0 = nej 1 = ja 2 = information saknas</v>
      </c>
      <c r="G41" s="12" t="str">
        <f>IF([1]LogKontrollVariabelBesk!J47=1,"JA","NEJ")</f>
        <v>JA</v>
      </c>
      <c r="H41" s="12" t="str">
        <f>IF([1]LogKontrollVariabelBesk!K47=1,"JA","NEJ")</f>
        <v>NEJ</v>
      </c>
      <c r="I41" s="13" t="str">
        <f>IF([1]LogKontrollVariabelBesk!L47="","",[1]LogKontrollVariabelBesk!L47)</f>
        <v>0,1,2</v>
      </c>
      <c r="J41" s="5" t="str">
        <f>IF([1]LogKontrollVariabelBesk!M47="","",[1]LogKontrollVariabelBesk!M47)</f>
        <v/>
      </c>
    </row>
    <row r="42" spans="1:10" ht="14.5" hidden="1" x14ac:dyDescent="0.35">
      <c r="A42" s="4" t="str">
        <f>CONCATENATE([1]LogKontrollVariabelBesk!C48,[1]LogKontrollVariabelBesk!D48)</f>
        <v>MHV1</v>
      </c>
      <c r="B42" s="9">
        <f>[1]LogKontrollVariabelBesk!B48</f>
        <v>38</v>
      </c>
      <c r="C42" s="5" t="str">
        <f>[1]MHV_Stage!I39</f>
        <v>Tidigare graviditetsdiabetes</v>
      </c>
      <c r="D42" s="14">
        <f>[1]LogKontrollVariabelBesk!G48</f>
        <v>1</v>
      </c>
      <c r="E42" s="11" t="str">
        <f>IF([1]MHV_Stage!M39="","",[1]MHV_Stage!M39)</f>
        <v/>
      </c>
      <c r="F42" s="5" t="str">
        <f>IF([1]LogKontrollVariabelBesk!I48="","",[1]LogKontrollVariabelBesk!I48)</f>
        <v>0 = nej 1 = ja 2 = information saknas</v>
      </c>
      <c r="G42" s="12" t="str">
        <f>IF([1]LogKontrollVariabelBesk!J48=1,"JA","NEJ")</f>
        <v>JA</v>
      </c>
      <c r="H42" s="12" t="str">
        <f>IF([1]LogKontrollVariabelBesk!K48=1,"JA","NEJ")</f>
        <v>NEJ</v>
      </c>
      <c r="I42" s="13" t="str">
        <f>IF([1]LogKontrollVariabelBesk!L48="","",[1]LogKontrollVariabelBesk!L48)</f>
        <v>0,1,2</v>
      </c>
      <c r="J42" s="5" t="str">
        <f>IF([1]LogKontrollVariabelBesk!M48="","",[1]LogKontrollVariabelBesk!M48)</f>
        <v/>
      </c>
    </row>
    <row r="43" spans="1:10" ht="14.5" hidden="1" x14ac:dyDescent="0.35">
      <c r="A43" s="4" t="str">
        <f>CONCATENATE([1]LogKontrollVariabelBesk!C49,[1]LogKontrollVariabelBesk!D49)</f>
        <v>MHV1</v>
      </c>
      <c r="B43" s="9">
        <f>[1]LogKontrollVariabelBesk!B49</f>
        <v>39</v>
      </c>
      <c r="C43" s="5" t="str">
        <f>[1]MHV_Stage!I40</f>
        <v>Epilepsi med pågående behandling</v>
      </c>
      <c r="D43" s="14">
        <f>[1]LogKontrollVariabelBesk!G49</f>
        <v>1</v>
      </c>
      <c r="E43" s="11" t="str">
        <f>IF([1]MHV_Stage!M40="","",[1]MHV_Stage!M40)</f>
        <v/>
      </c>
      <c r="F43" s="5" t="str">
        <f>IF([1]LogKontrollVariabelBesk!I49="","",[1]LogKontrollVariabelBesk!I49)</f>
        <v>0 = nej 1 = ja 2 = information saknas</v>
      </c>
      <c r="G43" s="12" t="str">
        <f>IF([1]LogKontrollVariabelBesk!J49=1,"JA","NEJ")</f>
        <v>JA</v>
      </c>
      <c r="H43" s="12" t="str">
        <f>IF([1]LogKontrollVariabelBesk!K49=1,"JA","NEJ")</f>
        <v>NEJ</v>
      </c>
      <c r="I43" s="13" t="str">
        <f>IF([1]LogKontrollVariabelBesk!L49="","",[1]LogKontrollVariabelBesk!L49)</f>
        <v>0,1,2</v>
      </c>
      <c r="J43" s="5" t="str">
        <f>IF([1]LogKontrollVariabelBesk!M49="","",[1]LogKontrollVariabelBesk!M49)</f>
        <v/>
      </c>
    </row>
    <row r="44" spans="1:10" ht="14.5" hidden="1" x14ac:dyDescent="0.35">
      <c r="A44" s="4" t="str">
        <f>CONCATENATE([1]LogKontrollVariabelBesk!C50,[1]LogKontrollVariabelBesk!D50)</f>
        <v>MHV1</v>
      </c>
      <c r="B44" s="9">
        <f>[1]LogKontrollVariabelBesk!B50</f>
        <v>40</v>
      </c>
      <c r="C44" s="5" t="str">
        <f>[1]MHV_Stage!I41</f>
        <v>Astma med pågående behandling</v>
      </c>
      <c r="D44" s="14">
        <f>[1]LogKontrollVariabelBesk!G50</f>
        <v>1</v>
      </c>
      <c r="E44" s="11" t="str">
        <f>IF([1]MHV_Stage!M41="","",[1]MHV_Stage!M41)</f>
        <v/>
      </c>
      <c r="F44" s="5" t="str">
        <f>IF([1]LogKontrollVariabelBesk!I50="","",[1]LogKontrollVariabelBesk!I50)</f>
        <v>0 = nej 1 = ja 2 = information saknas</v>
      </c>
      <c r="G44" s="12" t="str">
        <f>IF([1]LogKontrollVariabelBesk!J50=1,"JA","NEJ")</f>
        <v>JA</v>
      </c>
      <c r="H44" s="12" t="str">
        <f>IF([1]LogKontrollVariabelBesk!K50=1,"JA","NEJ")</f>
        <v>NEJ</v>
      </c>
      <c r="I44" s="13" t="str">
        <f>IF([1]LogKontrollVariabelBesk!L50="","",[1]LogKontrollVariabelBesk!L50)</f>
        <v>0,1,2</v>
      </c>
      <c r="J44" s="5" t="str">
        <f>IF([1]LogKontrollVariabelBesk!M50="","",[1]LogKontrollVariabelBesk!M50)</f>
        <v/>
      </c>
    </row>
    <row r="45" spans="1:10" ht="14.5" hidden="1" x14ac:dyDescent="0.35">
      <c r="A45" s="4" t="str">
        <f>CONCATENATE([1]LogKontrollVariabelBesk!C51,[1]LogKontrollVariabelBesk!D51)</f>
        <v>MHV1</v>
      </c>
      <c r="B45" s="9">
        <f>[1]LogKontrollVariabelBesk!B51</f>
        <v>41</v>
      </c>
      <c r="C45" s="5" t="str">
        <f>[1]MHV_Stage!I42</f>
        <v>Ulcerös colit eller Morbus Crohn</v>
      </c>
      <c r="D45" s="14">
        <f>[1]LogKontrollVariabelBesk!G51</f>
        <v>1</v>
      </c>
      <c r="E45" s="11" t="str">
        <f>IF([1]MHV_Stage!M42="","",[1]MHV_Stage!M42)</f>
        <v/>
      </c>
      <c r="F45" s="5" t="str">
        <f>IF([1]LogKontrollVariabelBesk!I51="","",[1]LogKontrollVariabelBesk!I51)</f>
        <v>0 = nej 1 = ja 2 = information saknas</v>
      </c>
      <c r="G45" s="12" t="str">
        <f>IF([1]LogKontrollVariabelBesk!J51=1,"JA","NEJ")</f>
        <v>JA</v>
      </c>
      <c r="H45" s="12" t="str">
        <f>IF([1]LogKontrollVariabelBesk!K51=1,"JA","NEJ")</f>
        <v>NEJ</v>
      </c>
      <c r="I45" s="13" t="str">
        <f>IF([1]LogKontrollVariabelBesk!L51="","",[1]LogKontrollVariabelBesk!L51)</f>
        <v>0,1,2</v>
      </c>
      <c r="J45" s="5" t="str">
        <f>IF([1]LogKontrollVariabelBesk!M51="","",[1]LogKontrollVariabelBesk!M51)</f>
        <v/>
      </c>
    </row>
    <row r="46" spans="1:10" ht="14.5" hidden="1" x14ac:dyDescent="0.35">
      <c r="A46" s="4" t="str">
        <f>CONCATENATE([1]LogKontrollVariabelBesk!C52,[1]LogKontrollVariabelBesk!D52)</f>
        <v>MHV1</v>
      </c>
      <c r="B46" s="9">
        <f>[1]LogKontrollVariabelBesk!B52</f>
        <v>42</v>
      </c>
      <c r="C46" s="5" t="str">
        <f>[1]MHV_Stage!I43</f>
        <v>Systemisk lupus erythematosus (SLE)</v>
      </c>
      <c r="D46" s="14">
        <f>[1]LogKontrollVariabelBesk!G52</f>
        <v>1</v>
      </c>
      <c r="E46" s="11" t="str">
        <f>IF([1]MHV_Stage!M43="","",[1]MHV_Stage!M43)</f>
        <v/>
      </c>
      <c r="F46" s="5" t="str">
        <f>IF([1]LogKontrollVariabelBesk!I52="","",[1]LogKontrollVariabelBesk!I52)</f>
        <v>0 = nej 1 = ja 2 = information saknas</v>
      </c>
      <c r="G46" s="12" t="str">
        <f>IF([1]LogKontrollVariabelBesk!J52=1,"JA","NEJ")</f>
        <v>JA</v>
      </c>
      <c r="H46" s="12" t="str">
        <f>IF([1]LogKontrollVariabelBesk!K52=1,"JA","NEJ")</f>
        <v>NEJ</v>
      </c>
      <c r="I46" s="13" t="str">
        <f>IF([1]LogKontrollVariabelBesk!L52="","",[1]LogKontrollVariabelBesk!L52)</f>
        <v>0,1,2</v>
      </c>
      <c r="J46" s="5" t="str">
        <f>IF([1]LogKontrollVariabelBesk!M52="","",[1]LogKontrollVariabelBesk!M52)</f>
        <v/>
      </c>
    </row>
    <row r="47" spans="1:10" ht="14.5" hidden="1" x14ac:dyDescent="0.35">
      <c r="A47" s="4" t="str">
        <f>CONCATENATE([1]LogKontrollVariabelBesk!C53,[1]LogKontrollVariabelBesk!D53)</f>
        <v>MHV1</v>
      </c>
      <c r="B47" s="9">
        <f>[1]LogKontrollVariabelBesk!B53</f>
        <v>43</v>
      </c>
      <c r="C47" s="5" t="str">
        <f>[1]MHV_Stage!I44</f>
        <v>Annan reumatisk sjukdom än SLE</v>
      </c>
      <c r="D47" s="14">
        <f>[1]LogKontrollVariabelBesk!G53</f>
        <v>1</v>
      </c>
      <c r="E47" s="11" t="str">
        <f>IF([1]MHV_Stage!M44="","",[1]MHV_Stage!M44)</f>
        <v/>
      </c>
      <c r="F47" s="5" t="str">
        <f>IF([1]LogKontrollVariabelBesk!I53="","",[1]LogKontrollVariabelBesk!I53)</f>
        <v>0 = nej 1 = ja 2 = information saknas</v>
      </c>
      <c r="G47" s="12" t="str">
        <f>IF([1]LogKontrollVariabelBesk!J53=1,"JA","NEJ")</f>
        <v>JA</v>
      </c>
      <c r="H47" s="12" t="str">
        <f>IF([1]LogKontrollVariabelBesk!K53=1,"JA","NEJ")</f>
        <v>NEJ</v>
      </c>
      <c r="I47" s="13" t="str">
        <f>IF([1]LogKontrollVariabelBesk!L53="","",[1]LogKontrollVariabelBesk!L53)</f>
        <v>0,1,2</v>
      </c>
      <c r="J47" s="5" t="str">
        <f>IF([1]LogKontrollVariabelBesk!M53="","",[1]LogKontrollVariabelBesk!M53)</f>
        <v/>
      </c>
    </row>
    <row r="48" spans="1:10" ht="14.5" hidden="1" x14ac:dyDescent="0.35">
      <c r="A48" s="4" t="str">
        <f>CONCATENATE([1]LogKontrollVariabelBesk!C54,[1]LogKontrollVariabelBesk!D54)</f>
        <v>MHV1</v>
      </c>
      <c r="B48" s="9">
        <f>[1]LogKontrollVariabelBesk!B54</f>
        <v>44</v>
      </c>
      <c r="C48" s="5" t="str">
        <f>[1]MHV_Stage!I45</f>
        <v>Antifosfolipidsyndrom (APS)</v>
      </c>
      <c r="D48" s="14">
        <f>[1]LogKontrollVariabelBesk!G54</f>
        <v>1</v>
      </c>
      <c r="E48" s="11" t="str">
        <f>IF([1]MHV_Stage!M45="","",[1]MHV_Stage!M45)</f>
        <v/>
      </c>
      <c r="F48" s="5" t="str">
        <f>IF([1]LogKontrollVariabelBesk!I54="","",[1]LogKontrollVariabelBesk!I54)</f>
        <v>0 = nej 1 = ja 2 = information saknas</v>
      </c>
      <c r="G48" s="12" t="str">
        <f>IF([1]LogKontrollVariabelBesk!J54=1,"JA","NEJ")</f>
        <v>JA</v>
      </c>
      <c r="H48" s="12" t="str">
        <f>IF([1]LogKontrollVariabelBesk!K54=1,"JA","NEJ")</f>
        <v>NEJ</v>
      </c>
      <c r="I48" s="13" t="str">
        <f>IF([1]LogKontrollVariabelBesk!L54="","",[1]LogKontrollVariabelBesk!L54)</f>
        <v>0,1,2</v>
      </c>
      <c r="J48" s="5" t="str">
        <f>IF([1]LogKontrollVariabelBesk!M54="","",[1]LogKontrollVariabelBesk!M54)</f>
        <v/>
      </c>
    </row>
    <row r="49" spans="1:10" ht="32.5" hidden="1" x14ac:dyDescent="0.35">
      <c r="A49" s="4" t="str">
        <f>CONCATENATE([1]LogKontrollVariabelBesk!C55,[1]LogKontrollVariabelBesk!D55)</f>
        <v>MHV1</v>
      </c>
      <c r="B49" s="9">
        <f>[1]LogKontrollVariabelBesk!B55</f>
        <v>45</v>
      </c>
      <c r="C49" s="5" t="str">
        <f>[1]MHV_Stage!I46</f>
        <v>Hypertoni</v>
      </c>
      <c r="D49" s="14">
        <f>[1]LogKontrollVariabelBesk!G55</f>
        <v>1</v>
      </c>
      <c r="E49" s="11" t="str">
        <f>IF([1]MHV_Stage!M46="","",[1]MHV_Stage!M46)</f>
        <v/>
      </c>
      <c r="F49" s="5" t="str">
        <f>IF([1]LogKontrollVariabelBesk!I55="","",[1]LogKontrollVariabelBesk!I55)</f>
        <v>0 = nej 1 = ja, före graviditeten eller under graviditeten t.o.m. graviditetsvecka 20 2 = ja, inducerad efter graviditetsvecka 20 3 = information saknas</v>
      </c>
      <c r="G49" s="12" t="str">
        <f>IF([1]LogKontrollVariabelBesk!J55=1,"JA","NEJ")</f>
        <v>JA</v>
      </c>
      <c r="H49" s="12" t="str">
        <f>IF([1]LogKontrollVariabelBesk!K55=1,"JA","NEJ")</f>
        <v>NEJ</v>
      </c>
      <c r="I49" s="13" t="str">
        <f>IF([1]LogKontrollVariabelBesk!L55="","",[1]LogKontrollVariabelBesk!L55)</f>
        <v>0,1,2,3</v>
      </c>
      <c r="J49" s="5" t="str">
        <f>IF([1]LogKontrollVariabelBesk!M55="","",[1]LogKontrollVariabelBesk!M55)</f>
        <v/>
      </c>
    </row>
    <row r="50" spans="1:10" ht="22" hidden="1" x14ac:dyDescent="0.35">
      <c r="A50" s="4" t="str">
        <f>CONCATENATE([1]LogKontrollVariabelBesk!C56,[1]LogKontrollVariabelBesk!D56)</f>
        <v>MHV1</v>
      </c>
      <c r="B50" s="9">
        <f>[1]LogKontrollVariabelBesk!B56</f>
        <v>46</v>
      </c>
      <c r="C50" s="5" t="str">
        <f>[1]MHV_Stage!I47</f>
        <v>Preeklampsi</v>
      </c>
      <c r="D50" s="14">
        <f>[1]LogKontrollVariabelBesk!G56</f>
        <v>1</v>
      </c>
      <c r="E50" s="11" t="str">
        <f>IF([1]MHV_Stage!M47="","",[1]MHV_Stage!M47)</f>
        <v/>
      </c>
      <c r="F50" s="5" t="str">
        <f>IF([1]LogKontrollVariabelBesk!I56="","",[1]LogKontrollVariabelBesk!I56)</f>
        <v>0 = nej 1 = ja, vid tidigare graviditet 2 = ja, under graviditeten 3 = ja, både vid tidigare graviditet och under graviditeten 4 = information saknas</v>
      </c>
      <c r="G50" s="12" t="str">
        <f>IF([1]LogKontrollVariabelBesk!J56=1,"JA","NEJ")</f>
        <v>JA</v>
      </c>
      <c r="H50" s="12" t="str">
        <f>IF([1]LogKontrollVariabelBesk!K56=1,"JA","NEJ")</f>
        <v>NEJ</v>
      </c>
      <c r="I50" s="13" t="str">
        <f>IF([1]LogKontrollVariabelBesk!L56="","",[1]LogKontrollVariabelBesk!L56)</f>
        <v>0,1,2,3,4</v>
      </c>
      <c r="J50" s="5" t="str">
        <f>IF([1]LogKontrollVariabelBesk!M56="","",[1]LogKontrollVariabelBesk!M56)</f>
        <v/>
      </c>
    </row>
    <row r="51" spans="1:10" ht="14.5" hidden="1" x14ac:dyDescent="0.35">
      <c r="A51" s="4" t="str">
        <f>CONCATENATE([1]LogKontrollVariabelBesk!C57,[1]LogKontrollVariabelBesk!D57)</f>
        <v>MHV1</v>
      </c>
      <c r="B51" s="9">
        <f>[1]LogKontrollVariabelBesk!B57</f>
        <v>47</v>
      </c>
      <c r="C51" s="5" t="str">
        <f>[1]MHV_Stage!I48</f>
        <v>Hjärtsjukdom</v>
      </c>
      <c r="D51" s="14">
        <f>[1]LogKontrollVariabelBesk!G57</f>
        <v>1</v>
      </c>
      <c r="E51" s="11" t="str">
        <f>IF([1]MHV_Stage!M48="","",[1]MHV_Stage!M48)</f>
        <v/>
      </c>
      <c r="F51" s="5" t="str">
        <f>IF([1]LogKontrollVariabelBesk!I57="","",[1]LogKontrollVariabelBesk!I57)</f>
        <v>0 = nej 1 = ja 2 = information saknas</v>
      </c>
      <c r="G51" s="12" t="str">
        <f>IF([1]LogKontrollVariabelBesk!J57=1,"JA","NEJ")</f>
        <v>JA</v>
      </c>
      <c r="H51" s="12" t="str">
        <f>IF([1]LogKontrollVariabelBesk!K57=1,"JA","NEJ")</f>
        <v>NEJ</v>
      </c>
      <c r="I51" s="13" t="str">
        <f>IF([1]LogKontrollVariabelBesk!L57="","",[1]LogKontrollVariabelBesk!L57)</f>
        <v>0,1,2</v>
      </c>
      <c r="J51" s="5" t="str">
        <f>IF([1]LogKontrollVariabelBesk!M57="","",[1]LogKontrollVariabelBesk!M57)</f>
        <v/>
      </c>
    </row>
    <row r="52" spans="1:10" ht="22" hidden="1" x14ac:dyDescent="0.35">
      <c r="A52" s="4" t="str">
        <f>CONCATENATE([1]LogKontrollVariabelBesk!C58,[1]LogKontrollVariabelBesk!D58)</f>
        <v>MHV1</v>
      </c>
      <c r="B52" s="9">
        <f>[1]LogKontrollVariabelBesk!B58</f>
        <v>48</v>
      </c>
      <c r="C52" s="5" t="str">
        <f>[1]MHV_Stage!I49</f>
        <v>Gynekologisk operation</v>
      </c>
      <c r="D52" s="14">
        <f>[1]LogKontrollVariabelBesk!G58</f>
        <v>1</v>
      </c>
      <c r="E52" s="11" t="str">
        <f>IF([1]MHV_Stage!M49="","",[1]MHV_Stage!M49)</f>
        <v/>
      </c>
      <c r="F52" s="5" t="str">
        <f>IF([1]LogKontrollVariabelBesk!I58="","",[1]LogKontrollVariabelBesk!I58)</f>
        <v>0 = nej 1 = ja, före graviditeten 2 = ja, under graviditeten 3 = ja, både före och under graviditeten 4 = information saknas</v>
      </c>
      <c r="G52" s="12" t="str">
        <f>IF([1]LogKontrollVariabelBesk!J58=1,"JA","NEJ")</f>
        <v>JA</v>
      </c>
      <c r="H52" s="12" t="str">
        <f>IF([1]LogKontrollVariabelBesk!K58=1,"JA","NEJ")</f>
        <v>NEJ</v>
      </c>
      <c r="I52" s="13" t="str">
        <f>IF([1]LogKontrollVariabelBesk!L58="","",[1]LogKontrollVariabelBesk!L58)</f>
        <v>0,1,2,3,4</v>
      </c>
      <c r="J52" s="5" t="str">
        <f>IF([1]LogKontrollVariabelBesk!M58="","",[1]LogKontrollVariabelBesk!M58)</f>
        <v/>
      </c>
    </row>
    <row r="53" spans="1:10" ht="14.5" hidden="1" x14ac:dyDescent="0.35">
      <c r="A53" s="4" t="str">
        <f>CONCATENATE([1]LogKontrollVariabelBesk!C59,[1]LogKontrollVariabelBesk!D59)</f>
        <v>MHV1</v>
      </c>
      <c r="B53" s="9">
        <f>[1]LogKontrollVariabelBesk!B59</f>
        <v>49</v>
      </c>
      <c r="C53" s="5" t="str">
        <f>[1]MHV_Stage!I50</f>
        <v>Tidigare venös tromboembolism (VTE)</v>
      </c>
      <c r="D53" s="14">
        <f>[1]LogKontrollVariabelBesk!G59</f>
        <v>1</v>
      </c>
      <c r="E53" s="11" t="str">
        <f>IF([1]MHV_Stage!M50="","",[1]MHV_Stage!M50)</f>
        <v/>
      </c>
      <c r="F53" s="5" t="str">
        <f>IF([1]LogKontrollVariabelBesk!I59="","",[1]LogKontrollVariabelBesk!I59)</f>
        <v>0 = nej 1 = ja 2 = information saknas</v>
      </c>
      <c r="G53" s="12" t="str">
        <f>IF([1]LogKontrollVariabelBesk!J59=1,"JA","NEJ")</f>
        <v>JA</v>
      </c>
      <c r="H53" s="12" t="str">
        <f>IF([1]LogKontrollVariabelBesk!K59=1,"JA","NEJ")</f>
        <v>NEJ</v>
      </c>
      <c r="I53" s="13" t="str">
        <f>IF([1]LogKontrollVariabelBesk!L59="","",[1]LogKontrollVariabelBesk!L59)</f>
        <v>0,1,2</v>
      </c>
      <c r="J53" s="5" t="str">
        <f>IF([1]LogKontrollVariabelBesk!M59="","",[1]LogKontrollVariabelBesk!M59)</f>
        <v/>
      </c>
    </row>
    <row r="54" spans="1:10" ht="14.5" hidden="1" x14ac:dyDescent="0.35">
      <c r="A54" s="4" t="str">
        <f>CONCATENATE([1]LogKontrollVariabelBesk!C60,[1]LogKontrollVariabelBesk!D60)</f>
        <v>MHV1</v>
      </c>
      <c r="B54" s="9">
        <f>[1]LogKontrollVariabelBesk!B60</f>
        <v>50</v>
      </c>
      <c r="C54" s="5" t="str">
        <f>[1]MHV_Stage!I51</f>
        <v>Tidigare genomgången överviktskirurgi</v>
      </c>
      <c r="D54" s="14">
        <f>[1]LogKontrollVariabelBesk!G60</f>
        <v>1</v>
      </c>
      <c r="E54" s="11" t="str">
        <f>IF([1]MHV_Stage!M51="","",[1]MHV_Stage!M51)</f>
        <v/>
      </c>
      <c r="F54" s="5" t="str">
        <f>IF([1]LogKontrollVariabelBesk!I60="","",[1]LogKontrollVariabelBesk!I60)</f>
        <v>0 = nej 1 = ja 2 = information saknas</v>
      </c>
      <c r="G54" s="12" t="str">
        <f>IF([1]LogKontrollVariabelBesk!J60=1,"JA","NEJ")</f>
        <v>JA</v>
      </c>
      <c r="H54" s="12" t="str">
        <f>IF([1]LogKontrollVariabelBesk!K60=1,"JA","NEJ")</f>
        <v>NEJ</v>
      </c>
      <c r="I54" s="13" t="str">
        <f>IF([1]LogKontrollVariabelBesk!L60="","",[1]LogKontrollVariabelBesk!L60)</f>
        <v>0,1,2</v>
      </c>
      <c r="J54" s="5" t="str">
        <f>IF([1]LogKontrollVariabelBesk!M60="","",[1]LogKontrollVariabelBesk!M60)</f>
        <v/>
      </c>
    </row>
    <row r="55" spans="1:10" ht="22" hidden="1" x14ac:dyDescent="0.35">
      <c r="A55" s="4" t="str">
        <f>CONCATENATE([1]LogKontrollVariabelBesk!C61,[1]LogKontrollVariabelBesk!D61)</f>
        <v>MHV1</v>
      </c>
      <c r="B55" s="9">
        <f>[1]LogKontrollVariabelBesk!B61</f>
        <v>51</v>
      </c>
      <c r="C55" s="5" t="str">
        <f>[1]MHV_Stage!I52</f>
        <v>Tyreoideasjukdom</v>
      </c>
      <c r="D55" s="14">
        <f>[1]LogKontrollVariabelBesk!G61</f>
        <v>1</v>
      </c>
      <c r="E55" s="11" t="str">
        <f>IF([1]MHV_Stage!M52="","",[1]MHV_Stage!M52)</f>
        <v/>
      </c>
      <c r="F55" s="5" t="str">
        <f>IF([1]LogKontrollVariabelBesk!I61="","",[1]LogKontrollVariabelBesk!I61)</f>
        <v>0 = nej 1 = ja, diagnostiserad före graviditeten 2 = ja, diagnostiserad under graviditeten 3 = information saknas</v>
      </c>
      <c r="G55" s="12" t="str">
        <f>IF([1]LogKontrollVariabelBesk!J61=1,"JA","NEJ")</f>
        <v>JA</v>
      </c>
      <c r="H55" s="12" t="str">
        <f>IF([1]LogKontrollVariabelBesk!K61=1,"JA","NEJ")</f>
        <v>NEJ</v>
      </c>
      <c r="I55" s="13" t="str">
        <f>IF([1]LogKontrollVariabelBesk!L61="","",[1]LogKontrollVariabelBesk!L61)</f>
        <v>0,1,2,3</v>
      </c>
      <c r="J55" s="5" t="str">
        <f>IF([1]LogKontrollVariabelBesk!M61="","",[1]LogKontrollVariabelBesk!M61)</f>
        <v/>
      </c>
    </row>
    <row r="56" spans="1:10" ht="14.5" hidden="1" x14ac:dyDescent="0.35">
      <c r="A56" s="4" t="str">
        <f>CONCATENATE([1]LogKontrollVariabelBesk!C62,[1]LogKontrollVariabelBesk!D62)</f>
        <v>MHV1</v>
      </c>
      <c r="B56" s="9">
        <f>[1]LogKontrollVariabelBesk!B62</f>
        <v>52</v>
      </c>
      <c r="C56" s="5" t="str">
        <f>[1]MHV_Stage!I53</f>
        <v>Tidigare sfinkterskada av grad 3 eller 4</v>
      </c>
      <c r="D56" s="14">
        <f>[1]LogKontrollVariabelBesk!G62</f>
        <v>1</v>
      </c>
      <c r="E56" s="11" t="str">
        <f>IF([1]MHV_Stage!M53="","",[1]MHV_Stage!M53)</f>
        <v/>
      </c>
      <c r="F56" s="5" t="str">
        <f>IF([1]LogKontrollVariabelBesk!I62="","",[1]LogKontrollVariabelBesk!I62)</f>
        <v>0 = nej 1 = ja 2 = information saknas</v>
      </c>
      <c r="G56" s="12" t="str">
        <f>IF([1]LogKontrollVariabelBesk!J62=1,"JA","NEJ")</f>
        <v>JA</v>
      </c>
      <c r="H56" s="12" t="str">
        <f>IF([1]LogKontrollVariabelBesk!K62=1,"JA","NEJ")</f>
        <v>NEJ</v>
      </c>
      <c r="I56" s="13" t="str">
        <f>IF([1]LogKontrollVariabelBesk!L62="","",[1]LogKontrollVariabelBesk!L62)</f>
        <v>0,1,2</v>
      </c>
      <c r="J56" s="5" t="str">
        <f>IF([1]LogKontrollVariabelBesk!M62="","",[1]LogKontrollVariabelBesk!M62)</f>
        <v/>
      </c>
    </row>
    <row r="57" spans="1:10" ht="14.5" hidden="1" x14ac:dyDescent="0.35">
      <c r="A57" s="4" t="str">
        <f>CONCATENATE([1]LogKontrollVariabelBesk!C63,[1]LogKontrollVariabelBesk!D63)</f>
        <v>MHV1</v>
      </c>
      <c r="B57" s="9">
        <f>[1]LogKontrollVariabelBesk!B63</f>
        <v>53</v>
      </c>
      <c r="C57" s="5" t="str">
        <f>[1]MHV_Stage!I54</f>
        <v>Spiral kvar i livmodern under graviditeten</v>
      </c>
      <c r="D57" s="14">
        <f>[1]LogKontrollVariabelBesk!G63</f>
        <v>1</v>
      </c>
      <c r="E57" s="11" t="str">
        <f>IF([1]MHV_Stage!M54="","",[1]MHV_Stage!M54)</f>
        <v/>
      </c>
      <c r="F57" s="5" t="str">
        <f>IF([1]LogKontrollVariabelBesk!I63="","",[1]LogKontrollVariabelBesk!I63)</f>
        <v>0 = nej 1 = ja 2 = information saknas</v>
      </c>
      <c r="G57" s="12" t="str">
        <f>IF([1]LogKontrollVariabelBesk!J63=1,"JA","NEJ")</f>
        <v>JA</v>
      </c>
      <c r="H57" s="12" t="str">
        <f>IF([1]LogKontrollVariabelBesk!K63=1,"JA","NEJ")</f>
        <v>NEJ</v>
      </c>
      <c r="I57" s="13" t="str">
        <f>IF([1]LogKontrollVariabelBesk!L63="","",[1]LogKontrollVariabelBesk!L63)</f>
        <v>0,1,2</v>
      </c>
      <c r="J57" s="5" t="str">
        <f>IF([1]LogKontrollVariabelBesk!M63="","",[1]LogKontrollVariabelBesk!M63)</f>
        <v/>
      </c>
    </row>
    <row r="58" spans="1:10" ht="32.5" hidden="1" x14ac:dyDescent="0.35">
      <c r="A58" s="4" t="str">
        <f>CONCATENATE([1]LogKontrollVariabelBesk!C64,[1]LogKontrollVariabelBesk!D64)</f>
        <v>MHV1</v>
      </c>
      <c r="B58" s="9">
        <f>[1]LogKontrollVariabelBesk!B64</f>
        <v>54</v>
      </c>
      <c r="C58" s="5" t="str">
        <f>[1]MHV_Stage!I55</f>
        <v>Intag av folsyra 3 månader före graviditeten.Intag av minst 400 µg/dag. Ska ej avse folat genom kosten.</v>
      </c>
      <c r="D58" s="14">
        <f>[1]LogKontrollVariabelBesk!G64</f>
        <v>1</v>
      </c>
      <c r="E58" s="11" t="str">
        <f>IF([1]MHV_Stage!M55="","",[1]MHV_Stage!M55)</f>
        <v/>
      </c>
      <c r="F58" s="5" t="str">
        <f>IF([1]LogKontrollVariabelBesk!I64="","",[1]LogKontrollVariabelBesk!I64)</f>
        <v>0 = nej 1 = ja 2 = information saknas</v>
      </c>
      <c r="G58" s="12" t="str">
        <f>IF([1]LogKontrollVariabelBesk!J64=1,"JA","NEJ")</f>
        <v>JA</v>
      </c>
      <c r="H58" s="12" t="str">
        <f>IF([1]LogKontrollVariabelBesk!K64=1,"JA","NEJ")</f>
        <v>NEJ</v>
      </c>
      <c r="I58" s="13" t="str">
        <f>IF([1]LogKontrollVariabelBesk!L64="","",[1]LogKontrollVariabelBesk!L64)</f>
        <v>0,1,2</v>
      </c>
      <c r="J58" s="5" t="str">
        <f>IF([1]LogKontrollVariabelBesk!M64="","",[1]LogKontrollVariabelBesk!M64)</f>
        <v/>
      </c>
    </row>
    <row r="59" spans="1:10" ht="14.5" hidden="1" x14ac:dyDescent="0.35">
      <c r="A59" s="4" t="str">
        <f>CONCATENATE([1]LogKontrollVariabelBesk!C65,[1]LogKontrollVariabelBesk!D65)</f>
        <v>MHV1</v>
      </c>
      <c r="B59" s="9">
        <f>[1]LogKontrollVariabelBesk!B65</f>
        <v>55</v>
      </c>
      <c r="C59" s="5" t="str">
        <f>[1]MHV_Stage!I56</f>
        <v>Intag av folsyra vid inskrivningen i MHV</v>
      </c>
      <c r="D59" s="14">
        <f>[1]LogKontrollVariabelBesk!G65</f>
        <v>1</v>
      </c>
      <c r="E59" s="11" t="str">
        <f>IF([1]MHV_Stage!M56="","",[1]MHV_Stage!M56)</f>
        <v/>
      </c>
      <c r="F59" s="5" t="str">
        <f>IF([1]LogKontrollVariabelBesk!I65="","",[1]LogKontrollVariabelBesk!I65)</f>
        <v>0 = nej 1 = ja 2 = information saknas</v>
      </c>
      <c r="G59" s="12" t="str">
        <f>IF([1]LogKontrollVariabelBesk!J65=1,"JA","NEJ")</f>
        <v>JA</v>
      </c>
      <c r="H59" s="12" t="str">
        <f>IF([1]LogKontrollVariabelBesk!K65=1,"JA","NEJ")</f>
        <v>NEJ</v>
      </c>
      <c r="I59" s="13" t="str">
        <f>IF([1]LogKontrollVariabelBesk!L65="","",[1]LogKontrollVariabelBesk!L65)</f>
        <v>0,1,2</v>
      </c>
      <c r="J59" s="5" t="str">
        <f>IF([1]LogKontrollVariabelBesk!M65="","",[1]LogKontrollVariabelBesk!M65)</f>
        <v/>
      </c>
    </row>
    <row r="60" spans="1:10" ht="22" hidden="1" x14ac:dyDescent="0.35">
      <c r="A60" s="4" t="str">
        <f>CONCATENATE([1]LogKontrollVariabelBesk!C66,[1]LogKontrollVariabelBesk!D66)</f>
        <v>MHV1</v>
      </c>
      <c r="B60" s="9">
        <f>[1]LogKontrollVariabelBesk!B66</f>
        <v>56</v>
      </c>
      <c r="C60" s="5" t="str">
        <f>[1]MHV_Stage!I57</f>
        <v>Graviditetsvecka när intag av folsyra påbörjades</v>
      </c>
      <c r="D60" s="14">
        <f>[1]LogKontrollVariabelBesk!G66</f>
        <v>2</v>
      </c>
      <c r="E60" s="11" t="str">
        <f>IF([1]MHV_Stage!M57="","",[1]MHV_Stage!M57)</f>
        <v/>
      </c>
      <c r="F60" s="5" t="str">
        <f>IF([1]LogKontrollVariabelBesk!I66="","",[1]LogKontrollVariabelBesk!I66)</f>
        <v>Om intaget av folsyra påbörjades före graviditeten, ska 0 anges.</v>
      </c>
      <c r="G60" s="12" t="str">
        <f>IF([1]LogKontrollVariabelBesk!J66=1,"JA","NEJ")</f>
        <v>NEJ</v>
      </c>
      <c r="H60" s="12" t="str">
        <f>IF([1]LogKontrollVariabelBesk!K66=1,"JA","NEJ")</f>
        <v>JA</v>
      </c>
      <c r="I60" s="13" t="str">
        <f>IF([1]LogKontrollVariabelBesk!L66="","",[1]LogKontrollVariabelBesk!L66)</f>
        <v xml:space="preserve">numeric </v>
      </c>
      <c r="J60" s="5" t="str">
        <f>IF([1]LogKontrollVariabelBesk!M66="","",[1]LogKontrollVariabelBesk!M66)</f>
        <v/>
      </c>
    </row>
    <row r="61" spans="1:10" ht="14.5" hidden="1" x14ac:dyDescent="0.35">
      <c r="A61" s="4" t="str">
        <f>CONCATENATE([1]LogKontrollVariabelBesk!C67,[1]LogKontrollVariabelBesk!D67)</f>
        <v>MHV1</v>
      </c>
      <c r="B61" s="9">
        <f>[1]LogKontrollVariabelBesk!B67</f>
        <v>57</v>
      </c>
      <c r="C61" s="5" t="str">
        <f>[1]MHV_Stage!I58</f>
        <v>Första blodtrycksmätningstillfälle</v>
      </c>
      <c r="D61" s="14">
        <f>[1]LogKontrollVariabelBesk!G67</f>
        <v>8</v>
      </c>
      <c r="E61" s="11" t="str">
        <f>IF([1]MHV_Stage!M58="","",[1]MHV_Stage!M58)</f>
        <v>ÅÅÅÅMMDD</v>
      </c>
      <c r="F61" s="5">
        <f>IF([1]LogKontrollVariabelBesk!I67="","",[1]LogKontrollVariabelBesk!I67)</f>
        <v>0</v>
      </c>
      <c r="G61" s="12" t="str">
        <f>IF([1]LogKontrollVariabelBesk!J67=1,"JA","NEJ")</f>
        <v>NEJ</v>
      </c>
      <c r="H61" s="12" t="str">
        <f>IF([1]LogKontrollVariabelBesk!K67=1,"JA","NEJ")</f>
        <v>JA</v>
      </c>
      <c r="I61" s="13" t="str">
        <f>IF([1]LogKontrollVariabelBesk!L67="","",[1]LogKontrollVariabelBesk!L67)</f>
        <v/>
      </c>
      <c r="J61" s="5" t="str">
        <f>IF([1]LogKontrollVariabelBesk!M67="","",[1]LogKontrollVariabelBesk!M67)</f>
        <v/>
      </c>
    </row>
    <row r="62" spans="1:10" ht="14.5" hidden="1" x14ac:dyDescent="0.35">
      <c r="A62" s="4" t="str">
        <f>CONCATENATE([1]LogKontrollVariabelBesk!C68,[1]LogKontrollVariabelBesk!D68)</f>
        <v>MHV1</v>
      </c>
      <c r="B62" s="9">
        <f>[1]LogKontrollVariabelBesk!B68</f>
        <v>58</v>
      </c>
      <c r="C62" s="5" t="str">
        <f>[1]MHV_Stage!I59</f>
        <v>Första uppmätta systoliska blodtryck</v>
      </c>
      <c r="D62" s="14">
        <f>[1]LogKontrollVariabelBesk!G68</f>
        <v>3</v>
      </c>
      <c r="E62" s="11" t="str">
        <f>IF([1]MHV_Stage!M59="","",[1]MHV_Stage!M59)</f>
        <v/>
      </c>
      <c r="F62" s="5" t="str">
        <f>IF([1]LogKontrollVariabelBesk!I68="","",[1]LogKontrollVariabelBesk!I68)</f>
        <v>Ska anges i mmHg.  Ska anges i heltal.</v>
      </c>
      <c r="G62" s="12" t="str">
        <f>IF([1]LogKontrollVariabelBesk!J68=1,"JA","NEJ")</f>
        <v>NEJ</v>
      </c>
      <c r="H62" s="12" t="str">
        <f>IF([1]LogKontrollVariabelBesk!K68=1,"JA","NEJ")</f>
        <v>JA</v>
      </c>
      <c r="I62" s="13" t="str">
        <f>IF([1]LogKontrollVariabelBesk!L68="","",[1]LogKontrollVariabelBesk!L68)</f>
        <v xml:space="preserve">numeric </v>
      </c>
      <c r="J62" s="5" t="str">
        <f>IF([1]LogKontrollVariabelBesk!M68="","",[1]LogKontrollVariabelBesk!M68)</f>
        <v/>
      </c>
    </row>
    <row r="63" spans="1:10" ht="14.5" hidden="1" x14ac:dyDescent="0.35">
      <c r="A63" s="4" t="str">
        <f>CONCATENATE([1]LogKontrollVariabelBesk!C69,[1]LogKontrollVariabelBesk!D69)</f>
        <v>MHV1</v>
      </c>
      <c r="B63" s="9">
        <f>[1]LogKontrollVariabelBesk!B69</f>
        <v>59</v>
      </c>
      <c r="C63" s="5" t="str">
        <f>[1]MHV_Stage!I60</f>
        <v>Första uppmätta diastoliska blodtryck</v>
      </c>
      <c r="D63" s="14">
        <f>[1]LogKontrollVariabelBesk!G69</f>
        <v>3</v>
      </c>
      <c r="E63" s="11" t="str">
        <f>IF([1]MHV_Stage!M60="","",[1]MHV_Stage!M60)</f>
        <v/>
      </c>
      <c r="F63" s="5" t="str">
        <f>IF([1]LogKontrollVariabelBesk!I69="","",[1]LogKontrollVariabelBesk!I69)</f>
        <v>Ska anges i mmHg.  Ska anges i heltal.</v>
      </c>
      <c r="G63" s="12" t="str">
        <f>IF([1]LogKontrollVariabelBesk!J69=1,"JA","NEJ")</f>
        <v>NEJ</v>
      </c>
      <c r="H63" s="12" t="str">
        <f>IF([1]LogKontrollVariabelBesk!K69=1,"JA","NEJ")</f>
        <v>JA</v>
      </c>
      <c r="I63" s="13" t="str">
        <f>IF([1]LogKontrollVariabelBesk!L69="","",[1]LogKontrollVariabelBesk!L69)</f>
        <v xml:space="preserve">numeric </v>
      </c>
      <c r="J63" s="5" t="str">
        <f>IF([1]LogKontrollVariabelBesk!M69="","",[1]LogKontrollVariabelBesk!M69)</f>
        <v/>
      </c>
    </row>
    <row r="64" spans="1:10" ht="14.5" hidden="1" x14ac:dyDescent="0.35">
      <c r="A64" s="4" t="str">
        <f>CONCATENATE([1]LogKontrollVariabelBesk!C70,[1]LogKontrollVariabelBesk!D70)</f>
        <v>MHV1</v>
      </c>
      <c r="B64" s="9">
        <f>[1]LogKontrollVariabelBesk!B70</f>
        <v>60</v>
      </c>
      <c r="C64" s="5" t="str">
        <f>[1]MHV_Stage!I61</f>
        <v>Fullständig glukosbelastning</v>
      </c>
      <c r="D64" s="14">
        <f>[1]LogKontrollVariabelBesk!G70</f>
        <v>1</v>
      </c>
      <c r="E64" s="11" t="str">
        <f>IF([1]MHV_Stage!M61="","",[1]MHV_Stage!M61)</f>
        <v/>
      </c>
      <c r="F64" s="5" t="str">
        <f>IF([1]LogKontrollVariabelBesk!I70="","",[1]LogKontrollVariabelBesk!I70)</f>
        <v>0 = nej 1 = ja</v>
      </c>
      <c r="G64" s="12" t="str">
        <f>IF([1]LogKontrollVariabelBesk!J70=1,"JA","NEJ")</f>
        <v>JA</v>
      </c>
      <c r="H64" s="12" t="str">
        <f>IF([1]LogKontrollVariabelBesk!K70=1,"JA","NEJ")</f>
        <v>JA</v>
      </c>
      <c r="I64" s="13" t="str">
        <f>IF([1]LogKontrollVariabelBesk!L70="","",[1]LogKontrollVariabelBesk!L70)</f>
        <v>0,1,_blank_</v>
      </c>
      <c r="J64" s="5" t="str">
        <f>IF([1]LogKontrollVariabelBesk!M70="","",[1]LogKontrollVariabelBesk!M70)</f>
        <v/>
      </c>
    </row>
    <row r="65" spans="1:10" ht="14.5" hidden="1" x14ac:dyDescent="0.35">
      <c r="A65" s="4" t="str">
        <f>CONCATENATE([1]LogKontrollVariabelBesk!C71,[1]LogKontrollVariabelBesk!D71)</f>
        <v>MHV1</v>
      </c>
      <c r="B65" s="9">
        <f>[1]LogKontrollVariabelBesk!B71</f>
        <v>61</v>
      </c>
      <c r="C65" s="5" t="str">
        <f>[1]MHV_Stage!I62</f>
        <v>Sista fullständiga glukosbelastningstillfälle</v>
      </c>
      <c r="D65" s="14">
        <f>[1]LogKontrollVariabelBesk!G71</f>
        <v>8</v>
      </c>
      <c r="E65" s="11" t="str">
        <f>IF([1]MHV_Stage!M62="","",[1]MHV_Stage!M62)</f>
        <v>ÅÅÅÅMMDD</v>
      </c>
      <c r="F65" s="5">
        <f>IF([1]LogKontrollVariabelBesk!I71="","",[1]LogKontrollVariabelBesk!I71)</f>
        <v>0</v>
      </c>
      <c r="G65" s="12" t="str">
        <f>IF([1]LogKontrollVariabelBesk!J71=1,"JA","NEJ")</f>
        <v>NEJ</v>
      </c>
      <c r="H65" s="12" t="str">
        <f>IF([1]LogKontrollVariabelBesk!K71=1,"JA","NEJ")</f>
        <v>JA</v>
      </c>
      <c r="I65" s="13" t="str">
        <f>IF([1]LogKontrollVariabelBesk!L71="","",[1]LogKontrollVariabelBesk!L71)</f>
        <v/>
      </c>
      <c r="J65" s="5" t="str">
        <f>IF([1]LogKontrollVariabelBesk!M71="","",[1]LogKontrollVariabelBesk!M71)</f>
        <v/>
      </c>
    </row>
    <row r="66" spans="1:10" ht="22" hidden="1" x14ac:dyDescent="0.35">
      <c r="A66" s="4" t="str">
        <f>CONCATENATE([1]LogKontrollVariabelBesk!C72,[1]LogKontrollVariabelBesk!D72)</f>
        <v>MHV1</v>
      </c>
      <c r="B66" s="9">
        <f>[1]LogKontrollVariabelBesk!B72</f>
        <v>62</v>
      </c>
      <c r="C66" s="5" t="str">
        <f>[1]MHV_Stage!I63</f>
        <v>Metod för sista fullständiga glukosbelastningen</v>
      </c>
      <c r="D66" s="14">
        <f>[1]LogKontrollVariabelBesk!G72</f>
        <v>1</v>
      </c>
      <c r="E66" s="11" t="str">
        <f>IF([1]MHV_Stage!M63="","",[1]MHV_Stage!M63)</f>
        <v/>
      </c>
      <c r="F66" s="5" t="str">
        <f>IF([1]LogKontrollVariabelBesk!I72="","",[1]LogKontrollVariabelBesk!I72)</f>
        <v>1 = venös provtagning 2 = kapillär provtagning</v>
      </c>
      <c r="G66" s="12" t="str">
        <f>IF([1]LogKontrollVariabelBesk!J72=1,"JA","NEJ")</f>
        <v>JA</v>
      </c>
      <c r="H66" s="12" t="str">
        <f>IF([1]LogKontrollVariabelBesk!K72=1,"JA","NEJ")</f>
        <v>JA</v>
      </c>
      <c r="I66" s="13" t="str">
        <f>IF([1]LogKontrollVariabelBesk!L72="","",[1]LogKontrollVariabelBesk!L72)</f>
        <v>1,2,_blank_</v>
      </c>
      <c r="J66" s="5" t="str">
        <f>IF([1]LogKontrollVariabelBesk!M72="","",[1]LogKontrollVariabelBesk!M72)</f>
        <v/>
      </c>
    </row>
    <row r="67" spans="1:10" ht="22" hidden="1" x14ac:dyDescent="0.35">
      <c r="A67" s="4" t="str">
        <f>CONCATENATE([1]LogKontrollVariabelBesk!C73,[1]LogKontrollVariabelBesk!D73)</f>
        <v>MHV1</v>
      </c>
      <c r="B67" s="9">
        <f>[1]LogKontrollVariabelBesk!B73</f>
        <v>63</v>
      </c>
      <c r="C67" s="5" t="str">
        <f>[1]MHV_Stage!I64</f>
        <v>Fastevärde plasmaglukos före den senast gjorda fullständiga glukosbelastningen</v>
      </c>
      <c r="D67" s="14">
        <f>[1]LogKontrollVariabelBesk!G73</f>
        <v>4</v>
      </c>
      <c r="E67" s="11" t="str">
        <f>IF([1]MHV_Stage!M64="","",[1]MHV_Stage!M64)</f>
        <v/>
      </c>
      <c r="F67" s="5" t="str">
        <f>IF([1]LogKontrollVariabelBesk!I73="","",[1]LogKontrollVariabelBesk!I73)</f>
        <v>Ska anges i mmol/L.  Ska anges med maximalt en decimal. Heltal och decimal ska skiljas åt med en punkt.</v>
      </c>
      <c r="G67" s="12" t="str">
        <f>IF([1]LogKontrollVariabelBesk!J73=1,"JA","NEJ")</f>
        <v>NEJ</v>
      </c>
      <c r="H67" s="12" t="str">
        <f>IF([1]LogKontrollVariabelBesk!K73=1,"JA","NEJ")</f>
        <v>JA</v>
      </c>
      <c r="I67" s="13" t="str">
        <f>IF([1]LogKontrollVariabelBesk!L73="","",[1]LogKontrollVariabelBesk!L73)</f>
        <v xml:space="preserve">numeric </v>
      </c>
      <c r="J67" s="5" t="str">
        <f>IF([1]LogKontrollVariabelBesk!M73="","",[1]LogKontrollVariabelBesk!M73)</f>
        <v/>
      </c>
    </row>
    <row r="68" spans="1:10" ht="22" hidden="1" x14ac:dyDescent="0.35">
      <c r="A68" s="4" t="str">
        <f>CONCATENATE([1]LogKontrollVariabelBesk!C74,[1]LogKontrollVariabelBesk!D74)</f>
        <v>MHV1</v>
      </c>
      <c r="B68" s="9">
        <f>[1]LogKontrollVariabelBesk!B74</f>
        <v>64</v>
      </c>
      <c r="C68" s="5" t="str">
        <f>[1]MHV_Stage!I65</f>
        <v>Plasmaglukosvärde två timmar efter den senast gjorda fullständiga glukosbelastningen</v>
      </c>
      <c r="D68" s="14">
        <f>[1]LogKontrollVariabelBesk!G74</f>
        <v>4</v>
      </c>
      <c r="E68" s="11" t="str">
        <f>IF([1]MHV_Stage!M65="","",[1]MHV_Stage!M65)</f>
        <v/>
      </c>
      <c r="F68" s="5" t="str">
        <f>IF([1]LogKontrollVariabelBesk!I74="","",[1]LogKontrollVariabelBesk!I74)</f>
        <v>Ska anges i mmol/L.  Ska anges med maximalt en decimal. Heltal och decimal ska skiljas åt med en punkt.</v>
      </c>
      <c r="G68" s="12" t="str">
        <f>IF([1]LogKontrollVariabelBesk!J74=1,"JA","NEJ")</f>
        <v>NEJ</v>
      </c>
      <c r="H68" s="12" t="str">
        <f>IF([1]LogKontrollVariabelBesk!K74=1,"JA","NEJ")</f>
        <v>JA</v>
      </c>
      <c r="I68" s="13" t="str">
        <f>IF([1]LogKontrollVariabelBesk!L74="","",[1]LogKontrollVariabelBesk!L74)</f>
        <v xml:space="preserve">numeric </v>
      </c>
      <c r="J68" s="5" t="str">
        <f>IF([1]LogKontrollVariabelBesk!M74="","",[1]LogKontrollVariabelBesk!M74)</f>
        <v/>
      </c>
    </row>
    <row r="69" spans="1:10" ht="14.5" hidden="1" x14ac:dyDescent="0.35">
      <c r="A69" s="4" t="str">
        <f>CONCATENATE([1]LogKontrollVariabelBesk!C75,[1]LogKontrollVariabelBesk!D75)</f>
        <v>MHV1</v>
      </c>
      <c r="B69" s="9">
        <f>[1]LogKontrollVariabelBesk!B75</f>
        <v>65</v>
      </c>
      <c r="C69" s="5" t="str">
        <f>[1]MHV_Stage!I66</f>
        <v>Graviditetsdiabetes diagnostiserad</v>
      </c>
      <c r="D69" s="14">
        <f>[1]LogKontrollVariabelBesk!G75</f>
        <v>1</v>
      </c>
      <c r="E69" s="11" t="str">
        <f>IF([1]MHV_Stage!M66="","",[1]MHV_Stage!M66)</f>
        <v/>
      </c>
      <c r="F69" s="5" t="str">
        <f>IF([1]LogKontrollVariabelBesk!I75="","",[1]LogKontrollVariabelBesk!I75)</f>
        <v>0 = nej 1 = ja</v>
      </c>
      <c r="G69" s="12" t="str">
        <f>IF([1]LogKontrollVariabelBesk!J75=1,"JA","NEJ")</f>
        <v>JA</v>
      </c>
      <c r="H69" s="12" t="str">
        <f>IF([1]LogKontrollVariabelBesk!K75=1,"JA","NEJ")</f>
        <v>JA</v>
      </c>
      <c r="I69" s="13" t="str">
        <f>IF([1]LogKontrollVariabelBesk!L75="","",[1]LogKontrollVariabelBesk!L75)</f>
        <v>0,1,_blank_</v>
      </c>
      <c r="J69" s="5" t="str">
        <f>IF([1]LogKontrollVariabelBesk!M75="","",[1]LogKontrollVariabelBesk!M75)</f>
        <v/>
      </c>
    </row>
    <row r="70" spans="1:10" ht="14.5" hidden="1" x14ac:dyDescent="0.35">
      <c r="A70" s="4" t="str">
        <f>CONCATENATE([1]LogKontrollVariabelBesk!C76,[1]LogKontrollVariabelBesk!D76)</f>
        <v>MHV1</v>
      </c>
      <c r="B70" s="9">
        <f>[1]LogKontrollVariabelBesk!B76</f>
        <v>66</v>
      </c>
      <c r="C70" s="5" t="str">
        <f>[1]MHV_Stage!I67</f>
        <v>Antal fysiska besök</v>
      </c>
      <c r="D70" s="14">
        <f>[1]LogKontrollVariabelBesk!G76</f>
        <v>2</v>
      </c>
      <c r="E70" s="11" t="str">
        <f>IF([1]MHV_Stage!M67="","",[1]MHV_Stage!M67)</f>
        <v/>
      </c>
      <c r="F70" s="5">
        <f>IF([1]LogKontrollVariabelBesk!I76="","",[1]LogKontrollVariabelBesk!I76)</f>
        <v>0</v>
      </c>
      <c r="G70" s="12" t="str">
        <f>IF([1]LogKontrollVariabelBesk!J76=1,"JA","NEJ")</f>
        <v>NEJ</v>
      </c>
      <c r="H70" s="12" t="str">
        <f>IF([1]LogKontrollVariabelBesk!K76=1,"JA","NEJ")</f>
        <v>JA</v>
      </c>
      <c r="I70" s="13" t="str">
        <f>IF([1]LogKontrollVariabelBesk!L76="","",[1]LogKontrollVariabelBesk!L76)</f>
        <v xml:space="preserve">numeric </v>
      </c>
      <c r="J70" s="5" t="str">
        <f>IF([1]LogKontrollVariabelBesk!M76="","",[1]LogKontrollVariabelBesk!M76)</f>
        <v/>
      </c>
    </row>
    <row r="71" spans="1:10" ht="14.5" hidden="1" x14ac:dyDescent="0.35">
      <c r="A71" s="4" t="str">
        <f>CONCATENATE([1]LogKontrollVariabelBesk!C77,[1]LogKontrollVariabelBesk!D77)</f>
        <v>MHV1</v>
      </c>
      <c r="B71" s="9">
        <f>[1]LogKontrollVariabelBesk!B77</f>
        <v>67</v>
      </c>
      <c r="C71" s="5" t="str">
        <f>[1]MHV_Stage!I68</f>
        <v>Antal distanskontakter</v>
      </c>
      <c r="D71" s="14">
        <f>[1]LogKontrollVariabelBesk!G77</f>
        <v>2</v>
      </c>
      <c r="E71" s="11" t="str">
        <f>IF([1]MHV_Stage!M68="","",[1]MHV_Stage!M68)</f>
        <v/>
      </c>
      <c r="F71" s="5">
        <f>IF([1]LogKontrollVariabelBesk!I77="","",[1]LogKontrollVariabelBesk!I77)</f>
        <v>0</v>
      </c>
      <c r="G71" s="12" t="str">
        <f>IF([1]LogKontrollVariabelBesk!J77=1,"JA","NEJ")</f>
        <v>NEJ</v>
      </c>
      <c r="H71" s="12" t="str">
        <f>IF([1]LogKontrollVariabelBesk!K77=1,"JA","NEJ")</f>
        <v>JA</v>
      </c>
      <c r="I71" s="13" t="str">
        <f>IF([1]LogKontrollVariabelBesk!L77="","",[1]LogKontrollVariabelBesk!L77)</f>
        <v xml:space="preserve">numeric </v>
      </c>
      <c r="J71" s="5" t="str">
        <f>IF([1]LogKontrollVariabelBesk!M77="","",[1]LogKontrollVariabelBesk!M77)</f>
        <v/>
      </c>
    </row>
    <row r="72" spans="1:10" ht="32.5" hidden="1" x14ac:dyDescent="0.35">
      <c r="A72" s="4" t="str">
        <f>CONCATENATE([1]LogKontrollVariabelBesk!C78,[1]LogKontrollVariabelBesk!D78)</f>
        <v>MHV2</v>
      </c>
      <c r="B72" s="9">
        <f>[1]LogKontrollVariabelBesk!B78</f>
        <v>1</v>
      </c>
      <c r="C72" s="5" t="str">
        <f>[1]MHV_Stage!I69</f>
        <v>Graviditets-id</v>
      </c>
      <c r="D72" s="14">
        <f>[1]LogKontrollVariabelBesk!G78</f>
        <v>30</v>
      </c>
      <c r="E72" s="11" t="str">
        <f>IF([1]MHV_Stage!M69="","",[1]MHV_Stage!M69)</f>
        <v/>
      </c>
      <c r="F72" s="5" t="str">
        <f>IF([1]LogKontrollVariabelBesk!I78="","",[1]LogKontrollVariabelBesk!I78)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72" s="12" t="str">
        <f>IF([1]LogKontrollVariabelBesk!J78=1,"JA","NEJ")</f>
        <v>JA</v>
      </c>
      <c r="H72" s="12" t="str">
        <f>IF([1]LogKontrollVariabelBesk!K78=1,"JA","NEJ")</f>
        <v>NEJ</v>
      </c>
      <c r="I72" s="13" t="str">
        <f>IF([1]LogKontrollVariabelBesk!L78="","",[1]LogKontrollVariabelBesk!L78)</f>
        <v/>
      </c>
      <c r="J72" s="5" t="str">
        <f>IF([1]LogKontrollVariabelBesk!M78="","",[1]LogKontrollVariabelBesk!M78)</f>
        <v/>
      </c>
    </row>
    <row r="73" spans="1:10" ht="32.5" hidden="1" x14ac:dyDescent="0.35">
      <c r="A73" s="4" t="str">
        <f>CONCATENATE([1]LogKontrollVariabelBesk!C79,[1]LogKontrollVariabelBesk!D79)</f>
        <v>MHV2</v>
      </c>
      <c r="B73" s="9">
        <f>[1]LogKontrollVariabelBesk!B79</f>
        <v>2</v>
      </c>
      <c r="C73" s="5" t="str">
        <f>[1]MHV_Stage!I70</f>
        <v>Kontakttillfälle då den gravida lämnade information om sin läkemedelsanvändning under graviditeten</v>
      </c>
      <c r="D73" s="14">
        <f>[1]LogKontrollVariabelBesk!G79</f>
        <v>8</v>
      </c>
      <c r="E73" s="11" t="str">
        <f>IF([1]MHV_Stage!M70="","",[1]MHV_Stage!M70)</f>
        <v>ÅÅÅÅMMDD</v>
      </c>
      <c r="F73" s="5">
        <f>IF([1]LogKontrollVariabelBesk!I79="","",[1]LogKontrollVariabelBesk!I79)</f>
        <v>0</v>
      </c>
      <c r="G73" s="12" t="str">
        <f>IF([1]LogKontrollVariabelBesk!J79=1,"JA","NEJ")</f>
        <v>NEJ</v>
      </c>
      <c r="H73" s="12" t="str">
        <f>IF([1]LogKontrollVariabelBesk!K79=1,"JA","NEJ")</f>
        <v>JA</v>
      </c>
      <c r="I73" s="13" t="str">
        <f>IF([1]LogKontrollVariabelBesk!L79="","",[1]LogKontrollVariabelBesk!L79)</f>
        <v/>
      </c>
      <c r="J73" s="5" t="str">
        <f>IF([1]LogKontrollVariabelBesk!M79="","",[1]LogKontrollVariabelBesk!M79)</f>
        <v/>
      </c>
    </row>
    <row r="74" spans="1:10" ht="22" hidden="1" x14ac:dyDescent="0.35">
      <c r="A74" s="4" t="str">
        <f>CONCATENATE([1]LogKontrollVariabelBesk!C80,[1]LogKontrollVariabelBesk!D80)</f>
        <v>MHV2</v>
      </c>
      <c r="B74" s="9">
        <f>[1]LogKontrollVariabelBesk!B80</f>
        <v>3</v>
      </c>
      <c r="C74" s="5" t="str">
        <f>[1]MHV_Stage!I71</f>
        <v>Behandlingsperiod</v>
      </c>
      <c r="D74" s="14">
        <f>[1]LogKontrollVariabelBesk!G80</f>
        <v>1</v>
      </c>
      <c r="E74" s="11" t="str">
        <f>IF([1]MHV_Stage!M71="","",[1]MHV_Stage!M71)</f>
        <v/>
      </c>
      <c r="F74" s="5" t="str">
        <f>IF([1]LogKontrollVariabelBesk!I80="","",[1]LogKontrollVariabelBesk!I80)</f>
        <v>1 = vid behov 2 = regelbundet utan tidsbegränsning 3 = under en begränsad tid 4 = vid ett tillfälle 5 = information saknas</v>
      </c>
      <c r="G74" s="12" t="str">
        <f>IF([1]LogKontrollVariabelBesk!J80=1,"JA","NEJ")</f>
        <v>JA</v>
      </c>
      <c r="H74" s="12" t="str">
        <f>IF([1]LogKontrollVariabelBesk!K80=1,"JA","NEJ")</f>
        <v>NEJ</v>
      </c>
      <c r="I74" s="13" t="str">
        <f>IF([1]LogKontrollVariabelBesk!L80="","",[1]LogKontrollVariabelBesk!L80)</f>
        <v>1,2,3,4,5</v>
      </c>
      <c r="J74" s="5" t="str">
        <f>IF([1]LogKontrollVariabelBesk!M80="","",[1]LogKontrollVariabelBesk!M80)</f>
        <v/>
      </c>
    </row>
    <row r="75" spans="1:10" ht="22" hidden="1" x14ac:dyDescent="0.35">
      <c r="A75" s="4" t="str">
        <f>CONCATENATE([1]LogKontrollVariabelBesk!C81,[1]LogKontrollVariabelBesk!D81)</f>
        <v>MHV2</v>
      </c>
      <c r="B75" s="9">
        <f>[1]LogKontrollVariabelBesk!B81</f>
        <v>4</v>
      </c>
      <c r="C75" s="5" t="str">
        <f>[1]MHV_Stage!I72</f>
        <v>Första behandlingstillfälle</v>
      </c>
      <c r="D75" s="14">
        <f>[1]LogKontrollVariabelBesk!G81</f>
        <v>8</v>
      </c>
      <c r="E75" s="11" t="str">
        <f>IF([1]MHV_Stage!M72="","",[1]MHV_Stage!M72)</f>
        <v>ÅÅÅÅMMDD</v>
      </c>
      <c r="F75" s="5" t="str">
        <f>IF([1]LogKontrollVariabelBesk!I81="","",[1]LogKontrollVariabelBesk!I81)</f>
        <v>Om information om datum saknas, ska i stället i nr 6 anges under vilken period behandlingen påbörjades.</v>
      </c>
      <c r="G75" s="12" t="str">
        <f>IF([1]LogKontrollVariabelBesk!J81=1,"JA","NEJ")</f>
        <v>NEJ</v>
      </c>
      <c r="H75" s="12" t="str">
        <f>IF([1]LogKontrollVariabelBesk!K81=1,"JA","NEJ")</f>
        <v>JA</v>
      </c>
      <c r="I75" s="13" t="str">
        <f>IF([1]LogKontrollVariabelBesk!L81="","",[1]LogKontrollVariabelBesk!L81)</f>
        <v/>
      </c>
      <c r="J75" s="5" t="str">
        <f>IF([1]LogKontrollVariabelBesk!M81="","",[1]LogKontrollVariabelBesk!M81)</f>
        <v/>
      </c>
    </row>
    <row r="76" spans="1:10" ht="22" hidden="1" x14ac:dyDescent="0.35">
      <c r="A76" s="4" t="str">
        <f>CONCATENATE([1]LogKontrollVariabelBesk!C82,[1]LogKontrollVariabelBesk!D82)</f>
        <v>MHV2</v>
      </c>
      <c r="B76" s="9">
        <f>[1]LogKontrollVariabelBesk!B82</f>
        <v>5</v>
      </c>
      <c r="C76" s="5" t="str">
        <f>[1]MHV_Stage!I73</f>
        <v>Sista behandlingstillfälle</v>
      </c>
      <c r="D76" s="14">
        <f>[1]LogKontrollVariabelBesk!G82</f>
        <v>8</v>
      </c>
      <c r="E76" s="11" t="str">
        <f>IF([1]MHV_Stage!M73="","",[1]MHV_Stage!M73)</f>
        <v>ÅÅÅÅMMDD</v>
      </c>
      <c r="F76" s="5" t="str">
        <f>IF([1]LogKontrollVariabelBesk!I82="","",[1]LogKontrollVariabelBesk!I82)</f>
        <v>Om information om datum saknas, ska i stället i nr 7 anges under vilken period behandlingen avslutades.</v>
      </c>
      <c r="G76" s="12" t="str">
        <f>IF([1]LogKontrollVariabelBesk!J82=1,"JA","NEJ")</f>
        <v>NEJ</v>
      </c>
      <c r="H76" s="12" t="str">
        <f>IF([1]LogKontrollVariabelBesk!K82=1,"JA","NEJ")</f>
        <v>JA</v>
      </c>
      <c r="I76" s="13" t="str">
        <f>IF([1]LogKontrollVariabelBesk!L82="","",[1]LogKontrollVariabelBesk!L82)</f>
        <v/>
      </c>
      <c r="J76" s="5" t="str">
        <f>IF([1]LogKontrollVariabelBesk!M82="","",[1]LogKontrollVariabelBesk!M82)</f>
        <v/>
      </c>
    </row>
    <row r="77" spans="1:10" ht="43" hidden="1" x14ac:dyDescent="0.35">
      <c r="A77" s="4" t="str">
        <f>CONCATENATE([1]LogKontrollVariabelBesk!C83,[1]LogKontrollVariabelBesk!D83)</f>
        <v>MHV2</v>
      </c>
      <c r="B77" s="9">
        <f>[1]LogKontrollVariabelBesk!B83</f>
        <v>6</v>
      </c>
      <c r="C77" s="5" t="str">
        <f>[1]MHV_Stage!I74</f>
        <v>Behandlingen påbörjades</v>
      </c>
      <c r="D77" s="14">
        <f>[1]LogKontrollVariabelBesk!G83</f>
        <v>1</v>
      </c>
      <c r="E77" s="11" t="str">
        <f>IF([1]MHV_Stage!M74="","",[1]MHV_Stage!M74)</f>
        <v/>
      </c>
      <c r="F77" s="5" t="str">
        <f>IF([1]LogKontrollVariabelBesk!I83="","",[1]LogKontrollVariabelBesk!I83)</f>
        <v>0 = före graviditeten 1 = under första trimestern, dvs. perioden före graviditetsvecka 14 + 0 2 = under andra trimestern, dvs. perioden mellan graviditetsvecka 14 + 0 och 27 + 6 3 = under tredje trimestern, dvs. perioden efter graviditetsvecka 27 + 6 4 = information saknas</v>
      </c>
      <c r="G77" s="12" t="str">
        <f>IF([1]LogKontrollVariabelBesk!J83=1,"JA","NEJ")</f>
        <v>JA</v>
      </c>
      <c r="H77" s="12" t="str">
        <f>IF([1]LogKontrollVariabelBesk!K83=1,"JA","NEJ")</f>
        <v>JA</v>
      </c>
      <c r="I77" s="13" t="str">
        <f>IF([1]LogKontrollVariabelBesk!L83="","",[1]LogKontrollVariabelBesk!L83)</f>
        <v>0,1,2,3,4_blank_</v>
      </c>
      <c r="J77" s="5" t="str">
        <f>IF([1]LogKontrollVariabelBesk!M83="","",[1]LogKontrollVariabelBesk!M83)</f>
        <v>Kan vara blank endast om uppgift 4 är ifylld.</v>
      </c>
    </row>
    <row r="78" spans="1:10" ht="53.5" hidden="1" x14ac:dyDescent="0.35">
      <c r="A78" s="4" t="str">
        <f>CONCATENATE([1]LogKontrollVariabelBesk!C84,[1]LogKontrollVariabelBesk!D84)</f>
        <v>MHV2</v>
      </c>
      <c r="B78" s="9">
        <f>[1]LogKontrollVariabelBesk!B84</f>
        <v>7</v>
      </c>
      <c r="C78" s="5" t="str">
        <f>[1]MHV_Stage!I75</f>
        <v>Behandlingen avslutades</v>
      </c>
      <c r="D78" s="14">
        <f>[1]LogKontrollVariabelBesk!G84</f>
        <v>1</v>
      </c>
      <c r="E78" s="11" t="str">
        <f>IF([1]MHV_Stage!M75="","",[1]MHV_Stage!M75)</f>
        <v/>
      </c>
      <c r="F78" s="5" t="str">
        <f>IF([1]LogKontrollVariabelBesk!I84="","",[1]LogKontrollVariabelBesk!I84)</f>
        <v>0 = ej, utan fortsatte resten av graviditeten 1 = under första trimestern, dvs. perioden före graviditetsvecka 14 + 0 2 = under andra trimestern, dvs. perioden mellan graviditetsvecka 14 + 0 och 27 + 6 3 = under tredje trimestern, dvs. perioden efter graviditetsvecka 27 + 6 4 = information saknas</v>
      </c>
      <c r="G78" s="12" t="str">
        <f>IF([1]LogKontrollVariabelBesk!J84=1,"JA","NEJ")</f>
        <v>JA</v>
      </c>
      <c r="H78" s="12" t="str">
        <f>IF([1]LogKontrollVariabelBesk!K84=1,"JA","NEJ")</f>
        <v>JA</v>
      </c>
      <c r="I78" s="13" t="str">
        <f>IF([1]LogKontrollVariabelBesk!L84="","",[1]LogKontrollVariabelBesk!L84)</f>
        <v>0,1,2,3,4_blank_</v>
      </c>
      <c r="J78" s="5" t="str">
        <f>IF([1]LogKontrollVariabelBesk!M84="","",[1]LogKontrollVariabelBesk!M84)</f>
        <v>Kan vara blank endast om uppgift 5 är ifylld.</v>
      </c>
    </row>
    <row r="79" spans="1:10" ht="22" hidden="1" x14ac:dyDescent="0.35">
      <c r="A79" s="4" t="str">
        <f>CONCATENATE([1]LogKontrollVariabelBesk!C85,[1]LogKontrollVariabelBesk!D85)</f>
        <v>MHV2</v>
      </c>
      <c r="B79" s="9">
        <f>[1]LogKontrollVariabelBesk!B85</f>
        <v>8</v>
      </c>
      <c r="C79" s="5" t="str">
        <f>[1]MHV_Stage!I76</f>
        <v>ATC-kod</v>
      </c>
      <c r="D79" s="14">
        <f>[1]LogKontrollVariabelBesk!G85</f>
        <v>7</v>
      </c>
      <c r="E79" s="11" t="str">
        <f>IF([1]MHV_Stage!M76="","",[1]MHV_Stage!M76)</f>
        <v/>
      </c>
      <c r="F79" s="5" t="str">
        <f>IF([1]LogKontrollVariabelBesk!I85="","",[1]LogKontrollVariabelBesk!I85)</f>
        <v>Ska anges för både receptbelagt och icke-receptbelagt läkemedel.  Koden ska anges på så detaljerad nivå som möjligt.</v>
      </c>
      <c r="G79" s="12" t="str">
        <f>IF([1]LogKontrollVariabelBesk!J85=1,"JA","NEJ")</f>
        <v>JA</v>
      </c>
      <c r="H79" s="12" t="str">
        <f>IF([1]LogKontrollVariabelBesk!K85=1,"JA","NEJ")</f>
        <v>NEJ</v>
      </c>
      <c r="I79" s="13" t="str">
        <f>IF([1]LogKontrollVariabelBesk!L85="","",[1]LogKontrollVariabelBesk!L85)</f>
        <v/>
      </c>
      <c r="J79" s="5" t="str">
        <f>IF([1]LogKontrollVariabelBesk!M85="","",[1]LogKontrollVariabelBesk!M85)</f>
        <v/>
      </c>
    </row>
    <row r="80" spans="1:10" ht="22" hidden="1" x14ac:dyDescent="0.35">
      <c r="A80" s="4" t="str">
        <f>CONCATENATE([1]LogKontrollVariabelBesk!C86,[1]LogKontrollVariabelBesk!D86)</f>
        <v>MHV2</v>
      </c>
      <c r="B80" s="9">
        <f>[1]LogKontrollVariabelBesk!B86</f>
        <v>9</v>
      </c>
      <c r="C80" s="5" t="str">
        <f>[1]MHV_Stage!I77</f>
        <v>Behandlingsfrekvens</v>
      </c>
      <c r="D80" s="14">
        <f>[1]LogKontrollVariabelBesk!G86</f>
        <v>1</v>
      </c>
      <c r="E80" s="11" t="str">
        <f>IF([1]MHV_Stage!M77="","",[1]MHV_Stage!M77)</f>
        <v/>
      </c>
      <c r="F80" s="5" t="str">
        <f>IF([1]LogKontrollVariabelBesk!I86="","",[1]LogKontrollVariabelBesk!I86)</f>
        <v>1 = dagligen 2 = en eller några gånger/vecka 3 = en eller några gånger/månad 4 = mer sällan än i alternativen 1–3 5 = information saknas</v>
      </c>
      <c r="G80" s="12" t="str">
        <f>IF([1]LogKontrollVariabelBesk!J86=1,"JA","NEJ")</f>
        <v>JA</v>
      </c>
      <c r="H80" s="12" t="str">
        <f>IF([1]LogKontrollVariabelBesk!K86=1,"JA","NEJ")</f>
        <v>NEJ</v>
      </c>
      <c r="I80" s="13" t="str">
        <f>IF([1]LogKontrollVariabelBesk!L86="","",[1]LogKontrollVariabelBesk!L86)</f>
        <v>1,2,3,4,5</v>
      </c>
      <c r="J80" s="5" t="str">
        <f>IF([1]LogKontrollVariabelBesk!M86="","",[1]LogKontrollVariabelBesk!M86)</f>
        <v/>
      </c>
    </row>
    <row r="81" spans="1:10" ht="32.5" hidden="1" x14ac:dyDescent="0.35">
      <c r="A81" s="4" t="str">
        <f>CONCATENATE([1]LogKontrollVariabelBesk!C87,[1]LogKontrollVariabelBesk!D87)</f>
        <v>MHV3</v>
      </c>
      <c r="B81" s="9">
        <f>[1]LogKontrollVariabelBesk!B87</f>
        <v>1</v>
      </c>
      <c r="C81" s="5" t="str">
        <f>[1]MHV_Stage!I78</f>
        <v>Graviditets-id</v>
      </c>
      <c r="D81" s="14">
        <f>[1]LogKontrollVariabelBesk!G87</f>
        <v>30</v>
      </c>
      <c r="E81" s="11" t="str">
        <f>IF([1]MHV_Stage!M78="","",[1]MHV_Stage!M78)</f>
        <v/>
      </c>
      <c r="F81" s="5" t="str">
        <f>IF([1]LogKontrollVariabelBesk!I87="","",[1]LogKontrollVariabelBesk!I87)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81" s="12" t="str">
        <f>IF([1]LogKontrollVariabelBesk!J87=1,"JA","NEJ")</f>
        <v>JA</v>
      </c>
      <c r="H81" s="12" t="str">
        <f>IF([1]LogKontrollVariabelBesk!K87=1,"JA","NEJ")</f>
        <v>NEJ</v>
      </c>
      <c r="I81" s="13" t="str">
        <f>IF([1]LogKontrollVariabelBesk!L87="","",[1]LogKontrollVariabelBesk!L87)</f>
        <v/>
      </c>
      <c r="J81" s="5" t="str">
        <f>IF([1]LogKontrollVariabelBesk!M87="","",[1]LogKontrollVariabelBesk!M87)</f>
        <v/>
      </c>
    </row>
    <row r="82" spans="1:10" ht="22" hidden="1" x14ac:dyDescent="0.35">
      <c r="A82" s="4" t="str">
        <f>CONCATENATE([1]LogKontrollVariabelBesk!C88,[1]LogKontrollVariabelBesk!D88)</f>
        <v>MHV3</v>
      </c>
      <c r="B82" s="9">
        <f>[1]LogKontrollVariabelBesk!B88</f>
        <v>2</v>
      </c>
      <c r="C82" s="5" t="str">
        <f>[1]MHV_Stage!I79</f>
        <v xml:space="preserve">Ultraljudsundersökning  </v>
      </c>
      <c r="D82" s="14">
        <f>[1]LogKontrollVariabelBesk!G88</f>
        <v>1</v>
      </c>
      <c r="E82" s="11" t="str">
        <f>IF([1]MHV_Stage!M79="","",[1]MHV_Stage!M79)</f>
        <v/>
      </c>
      <c r="F82" s="5" t="str">
        <f>IF([1]LogKontrollVariabelBesk!I88="","",[1]LogKontrollVariabelBesk!I88)</f>
        <v xml:space="preserve">1 = ja, enligt basprogrammet 2 = ja, p.g.a. fosterdiagnostik 3 = ja, annat än i alternativen 1 och 2  </v>
      </c>
      <c r="G82" s="12" t="str">
        <f>IF([1]LogKontrollVariabelBesk!J88=1,"JA","NEJ")</f>
        <v>JA</v>
      </c>
      <c r="H82" s="12" t="str">
        <f>IF([1]LogKontrollVariabelBesk!K88=1,"JA","NEJ")</f>
        <v>NEJ</v>
      </c>
      <c r="I82" s="13" t="str">
        <f>IF([1]LogKontrollVariabelBesk!L88="","",[1]LogKontrollVariabelBesk!L88)</f>
        <v>1,2,3</v>
      </c>
      <c r="J82" s="5" t="str">
        <f>IF([1]LogKontrollVariabelBesk!M88="","",[1]LogKontrollVariabelBesk!M88)</f>
        <v/>
      </c>
    </row>
    <row r="83" spans="1:10" ht="14.5" hidden="1" x14ac:dyDescent="0.35">
      <c r="A83" s="4" t="str">
        <f>CONCATENATE([1]LogKontrollVariabelBesk!C89,[1]LogKontrollVariabelBesk!D89)</f>
        <v>MHV3</v>
      </c>
      <c r="B83" s="9">
        <f>[1]LogKontrollVariabelBesk!B89</f>
        <v>3</v>
      </c>
      <c r="C83" s="5" t="str">
        <f>[1]MHV_Stage!I80</f>
        <v>Ultraljudsundersökningstillfälle</v>
      </c>
      <c r="D83" s="14">
        <f>[1]LogKontrollVariabelBesk!G89</f>
        <v>8</v>
      </c>
      <c r="E83" s="11" t="str">
        <f>IF([1]MHV_Stage!M80="","",[1]MHV_Stage!M80)</f>
        <v>ÅÅÅÅMMDD</v>
      </c>
      <c r="F83" s="5">
        <f>IF([1]LogKontrollVariabelBesk!I89="","",[1]LogKontrollVariabelBesk!I89)</f>
        <v>0</v>
      </c>
      <c r="G83" s="12" t="str">
        <f>IF([1]LogKontrollVariabelBesk!J89=1,"JA","NEJ")</f>
        <v>NEJ</v>
      </c>
      <c r="H83" s="12" t="str">
        <f>IF([1]LogKontrollVariabelBesk!K89=1,"JA","NEJ")</f>
        <v>JA</v>
      </c>
      <c r="I83" s="13" t="str">
        <f>IF([1]LogKontrollVariabelBesk!L89="","",[1]LogKontrollVariabelBesk!L89)</f>
        <v/>
      </c>
      <c r="J83" s="5" t="str">
        <f>IF([1]LogKontrollVariabelBesk!M89="","",[1]LogKontrollVariabelBesk!M89)</f>
        <v/>
      </c>
    </row>
    <row r="84" spans="1:10" ht="14.5" hidden="1" x14ac:dyDescent="0.35">
      <c r="A84" s="4" t="str">
        <f>CONCATENATE([1]LogKontrollVariabelBesk!C90,[1]LogKontrollVariabelBesk!D90)</f>
        <v>MHV3</v>
      </c>
      <c r="B84" s="9">
        <f>[1]LogKontrollVariabelBesk!B90</f>
        <v>4</v>
      </c>
      <c r="C84" s="5" t="str">
        <f>[1]MHV_Stage!I81</f>
        <v>Unikt nummer för fostret vid flerbörd</v>
      </c>
      <c r="D84" s="14">
        <f>[1]LogKontrollVariabelBesk!G90</f>
        <v>1</v>
      </c>
      <c r="E84" s="11" t="str">
        <f>IF([1]MHV_Stage!M81="","",[1]MHV_Stage!M81)</f>
        <v/>
      </c>
      <c r="F84" s="5">
        <f>IF([1]LogKontrollVariabelBesk!I90="","",[1]LogKontrollVariabelBesk!I90)</f>
        <v>0</v>
      </c>
      <c r="G84" s="12" t="str">
        <f>IF([1]LogKontrollVariabelBesk!J90=1,"JA","NEJ")</f>
        <v>NEJ</v>
      </c>
      <c r="H84" s="12" t="str">
        <f>IF([1]LogKontrollVariabelBesk!K90=1,"JA","NEJ")</f>
        <v>JA</v>
      </c>
      <c r="I84" s="13" t="str">
        <f>IF([1]LogKontrollVariabelBesk!L90="","",[1]LogKontrollVariabelBesk!L90)</f>
        <v/>
      </c>
      <c r="J84" s="5" t="str">
        <f>IF([1]LogKontrollVariabelBesk!M90="","",[1]LogKontrollVariabelBesk!M90)</f>
        <v/>
      </c>
    </row>
    <row r="85" spans="1:10" ht="22" hidden="1" x14ac:dyDescent="0.35">
      <c r="A85" s="4" t="str">
        <f>CONCATENATE([1]LogKontrollVariabelBesk!C91,[1]LogKontrollVariabelBesk!D91)</f>
        <v>MHV3</v>
      </c>
      <c r="B85" s="9">
        <f>[1]LogKontrollVariabelBesk!B91</f>
        <v>5</v>
      </c>
      <c r="C85" s="5" t="str">
        <f>[1]MHV_Stage!I82</f>
        <v>Mätresultat crown-rump length (CRL)</v>
      </c>
      <c r="D85" s="14">
        <f>[1]LogKontrollVariabelBesk!G91</f>
        <v>3</v>
      </c>
      <c r="E85" s="11" t="str">
        <f>IF([1]MHV_Stage!M82="","",[1]MHV_Stage!M82)</f>
        <v/>
      </c>
      <c r="F85" s="5" t="str">
        <f>IF([1]LogKontrollVariabelBesk!I91="","",[1]LogKontrollVariabelBesk!I91)</f>
        <v xml:space="preserve">Ska anges i millimeter.  Ska anges med maximalt en decimal. Heltal och decimal ska skiljas åt med en punkt. Ska anges i millimeter. </v>
      </c>
      <c r="G85" s="12" t="str">
        <f>IF([1]LogKontrollVariabelBesk!J91=1,"JA","NEJ")</f>
        <v>NEJ</v>
      </c>
      <c r="H85" s="12" t="str">
        <f>IF([1]LogKontrollVariabelBesk!K91=1,"JA","NEJ")</f>
        <v>JA</v>
      </c>
      <c r="I85" s="13" t="str">
        <f>IF([1]LogKontrollVariabelBesk!L91="","",[1]LogKontrollVariabelBesk!L91)</f>
        <v xml:space="preserve">numeric </v>
      </c>
      <c r="J85" s="5" t="str">
        <f>IF([1]LogKontrollVariabelBesk!M91="","",[1]LogKontrollVariabelBesk!M91)</f>
        <v/>
      </c>
    </row>
    <row r="86" spans="1:10" ht="22" hidden="1" x14ac:dyDescent="0.35">
      <c r="A86" s="4" t="str">
        <f>CONCATENATE([1]LogKontrollVariabelBesk!C92,[1]LogKontrollVariabelBesk!D92)</f>
        <v>MHV3</v>
      </c>
      <c r="B86" s="9">
        <f>[1]LogKontrollVariabelBesk!B92</f>
        <v>6</v>
      </c>
      <c r="C86" s="5" t="str">
        <f>[1]MHV_Stage!I83</f>
        <v>Mätresultat biparietal diameter (BPD)</v>
      </c>
      <c r="D86" s="14">
        <f>[1]LogKontrollVariabelBesk!G92</f>
        <v>3</v>
      </c>
      <c r="E86" s="11" t="str">
        <f>IF([1]MHV_Stage!M83="","",[1]MHV_Stage!M83)</f>
        <v/>
      </c>
      <c r="F86" s="5" t="str">
        <f>IF([1]LogKontrollVariabelBesk!I92="","",[1]LogKontrollVariabelBesk!I92)</f>
        <v xml:space="preserve">Ska anges i millimeter.  Ska anges med maximalt en decimal. Heltal och decimal ska skiljas åt med en punkt. Ska anges i millimeter. </v>
      </c>
      <c r="G86" s="12" t="str">
        <f>IF([1]LogKontrollVariabelBesk!J92=1,"JA","NEJ")</f>
        <v>NEJ</v>
      </c>
      <c r="H86" s="12" t="str">
        <f>IF([1]LogKontrollVariabelBesk!K92=1,"JA","NEJ")</f>
        <v>JA</v>
      </c>
      <c r="I86" s="13" t="str">
        <f>IF([1]LogKontrollVariabelBesk!L92="","",[1]LogKontrollVariabelBesk!L92)</f>
        <v xml:space="preserve">numeric </v>
      </c>
      <c r="J86" s="5" t="str">
        <f>IF([1]LogKontrollVariabelBesk!M92="","",[1]LogKontrollVariabelBesk!M92)</f>
        <v/>
      </c>
    </row>
    <row r="87" spans="1:10" ht="22" hidden="1" x14ac:dyDescent="0.35">
      <c r="A87" s="4" t="str">
        <f>CONCATENATE([1]LogKontrollVariabelBesk!C93,[1]LogKontrollVariabelBesk!D93)</f>
        <v>MHV3</v>
      </c>
      <c r="B87" s="9">
        <f>[1]LogKontrollVariabelBesk!B93</f>
        <v>7</v>
      </c>
      <c r="C87" s="5" t="str">
        <f>[1]MHV_Stage!I84</f>
        <v>Mätresultat femur length (FL)</v>
      </c>
      <c r="D87" s="14">
        <f>[1]LogKontrollVariabelBesk!G93</f>
        <v>3</v>
      </c>
      <c r="E87" s="11" t="str">
        <f>IF([1]MHV_Stage!M84="","",[1]MHV_Stage!M84)</f>
        <v/>
      </c>
      <c r="F87" s="5" t="str">
        <f>IF([1]LogKontrollVariabelBesk!I93="","",[1]LogKontrollVariabelBesk!I93)</f>
        <v xml:space="preserve">Ska anges i millimeter.  Ska anges med maximalt en decimal. Heltal och decimal ska skiljas åt med en punkt. Ska anges i millimeter. </v>
      </c>
      <c r="G87" s="12" t="str">
        <f>IF([1]LogKontrollVariabelBesk!J93=1,"JA","NEJ")</f>
        <v>NEJ</v>
      </c>
      <c r="H87" s="12" t="str">
        <f>IF([1]LogKontrollVariabelBesk!K93=1,"JA","NEJ")</f>
        <v>JA</v>
      </c>
      <c r="I87" s="13" t="str">
        <f>IF([1]LogKontrollVariabelBesk!L93="","",[1]LogKontrollVariabelBesk!L93)</f>
        <v xml:space="preserve">numeric </v>
      </c>
      <c r="J87" s="5" t="str">
        <f>IF([1]LogKontrollVariabelBesk!M93="","",[1]LogKontrollVariabelBesk!M93)</f>
        <v/>
      </c>
    </row>
    <row r="88" spans="1:10" ht="22" hidden="1" x14ac:dyDescent="0.35">
      <c r="A88" s="4" t="str">
        <f>CONCATENATE([1]LogKontrollVariabelBesk!C94,[1]LogKontrollVariabelBesk!D94)</f>
        <v>MHV3</v>
      </c>
      <c r="B88" s="9">
        <f>[1]LogKontrollVariabelBesk!B94</f>
        <v>8</v>
      </c>
      <c r="C88" s="5" t="str">
        <f>[1]MHV_Stage!I85</f>
        <v>Mätresultat abdomen diameter (AD)</v>
      </c>
      <c r="D88" s="14">
        <f>[1]LogKontrollVariabelBesk!G94</f>
        <v>3</v>
      </c>
      <c r="E88" s="11" t="str">
        <f>IF([1]MHV_Stage!M85="","",[1]MHV_Stage!M85)</f>
        <v/>
      </c>
      <c r="F88" s="5" t="str">
        <f>IF([1]LogKontrollVariabelBesk!I94="","",[1]LogKontrollVariabelBesk!I94)</f>
        <v xml:space="preserve">Ska anges i millimeter.  Ska anges med maximalt en decimal. Heltal och decimal ska skiljas åt med en punkt. Ska anges i millimeter. </v>
      </c>
      <c r="G88" s="12" t="str">
        <f>IF([1]LogKontrollVariabelBesk!J94=1,"JA","NEJ")</f>
        <v>NEJ</v>
      </c>
      <c r="H88" s="12" t="str">
        <f>IF([1]LogKontrollVariabelBesk!K94=1,"JA","NEJ")</f>
        <v>JA</v>
      </c>
      <c r="I88" s="13" t="str">
        <f>IF([1]LogKontrollVariabelBesk!L94="","",[1]LogKontrollVariabelBesk!L94)</f>
        <v xml:space="preserve">numeric </v>
      </c>
      <c r="J88" s="5" t="str">
        <f>IF([1]LogKontrollVariabelBesk!M94="","",[1]LogKontrollVariabelBesk!M94)</f>
        <v/>
      </c>
    </row>
    <row r="89" spans="1:10" ht="22" hidden="1" x14ac:dyDescent="0.35">
      <c r="A89" s="4" t="str">
        <f>CONCATENATE([1]LogKontrollVariabelBesk!C95,[1]LogKontrollVariabelBesk!D95)</f>
        <v>MHV3</v>
      </c>
      <c r="B89" s="9">
        <f>[1]LogKontrollVariabelBesk!B95</f>
        <v>9</v>
      </c>
      <c r="C89" s="5" t="str">
        <f>[1]MHV_Stage!I86</f>
        <v>Mätresultat abdomen circumference (AC)</v>
      </c>
      <c r="D89" s="14">
        <f>[1]LogKontrollVariabelBesk!G95</f>
        <v>3</v>
      </c>
      <c r="E89" s="11" t="str">
        <f>IF([1]MHV_Stage!M86="","",[1]MHV_Stage!M86)</f>
        <v/>
      </c>
      <c r="F89" s="5" t="str">
        <f>IF([1]LogKontrollVariabelBesk!I95="","",[1]LogKontrollVariabelBesk!I95)</f>
        <v xml:space="preserve">Ska anges i millimeter.  Ska anges med maximalt en decimal. Heltal och decimal ska skiljas åt med en punkt. Ska anges i millimeter. </v>
      </c>
      <c r="G89" s="12" t="str">
        <f>IF([1]LogKontrollVariabelBesk!J95=1,"JA","NEJ")</f>
        <v>NEJ</v>
      </c>
      <c r="H89" s="12" t="str">
        <f>IF([1]LogKontrollVariabelBesk!K95=1,"JA","NEJ")</f>
        <v>JA</v>
      </c>
      <c r="I89" s="13" t="str">
        <f>IF([1]LogKontrollVariabelBesk!L95="","",[1]LogKontrollVariabelBesk!L95)</f>
        <v xml:space="preserve">numeric </v>
      </c>
      <c r="J89" s="5" t="str">
        <f>IF([1]LogKontrollVariabelBesk!M95="","",[1]LogKontrollVariabelBesk!M95)</f>
        <v/>
      </c>
    </row>
    <row r="90" spans="1:10" ht="43" hidden="1" x14ac:dyDescent="0.35">
      <c r="A90" s="4" t="str">
        <f>CONCATENATE([1]LogKontrollVariabelBesk!C96,[1]LogKontrollVariabelBesk!D96)</f>
        <v>MHV3</v>
      </c>
      <c r="B90" s="9">
        <f>[1]LogKontrollVariabelBesk!B96</f>
        <v>10</v>
      </c>
      <c r="C90" s="5" t="str">
        <f>[1]MHV_Stage!I87</f>
        <v>Mätresultat head circumference (HC)</v>
      </c>
      <c r="D90" s="14">
        <f>[1]LogKontrollVariabelBesk!G96</f>
        <v>3</v>
      </c>
      <c r="E90" s="11" t="str">
        <f>IF([1]MHV_Stage!M87="","",[1]MHV_Stage!M87)</f>
        <v/>
      </c>
      <c r="F90" s="5" t="str">
        <f>IF([1]LogKontrollVariabelBesk!I96="","",[1]LogKontrollVariabelBesk!I96)</f>
        <v>Ska anges i millimeter.  Ska anges med maximalt en decimal. Heltal och decimal ska skiljas åt med en punkt. 1 = BFC normal, positivt diastoliskt flöde, normalt pulsatilitetsindex 2 = BFC 1, positivt diastoliskt flöde, förhöjt pulsatilitetsindex &gt;+2SD och ≤+3SD</v>
      </c>
      <c r="G90" s="12" t="str">
        <f>IF([1]LogKontrollVariabelBesk!J96=1,"JA","NEJ")</f>
        <v>NEJ</v>
      </c>
      <c r="H90" s="12" t="str">
        <f>IF([1]LogKontrollVariabelBesk!K96=1,"JA","NEJ")</f>
        <v>JA</v>
      </c>
      <c r="I90" s="13" t="str">
        <f>IF([1]LogKontrollVariabelBesk!L96="","",[1]LogKontrollVariabelBesk!L96)</f>
        <v xml:space="preserve">numeric </v>
      </c>
      <c r="J90" s="5" t="str">
        <f>IF([1]LogKontrollVariabelBesk!M96="","",[1]LogKontrollVariabelBesk!M96)</f>
        <v/>
      </c>
    </row>
    <row r="91" spans="1:10" ht="53.5" hidden="1" x14ac:dyDescent="0.35">
      <c r="A91" s="4" t="str">
        <f>CONCATENATE([1]LogKontrollVariabelBesk!C97,[1]LogKontrollVariabelBesk!D97)</f>
        <v>MHV3</v>
      </c>
      <c r="B91" s="9">
        <f>[1]LogKontrollVariabelBesk!B97</f>
        <v>11</v>
      </c>
      <c r="C91" s="5" t="str">
        <f>[1]MHV_Stage!I88</f>
        <v>Mätresultat blodflödesklass (BFC) efter dopplerundersökning av navelsträngsartären</v>
      </c>
      <c r="D91" s="14">
        <f>[1]LogKontrollVariabelBesk!G97</f>
        <v>2</v>
      </c>
      <c r="E91" s="11" t="str">
        <f>IF([1]MHV_Stage!M88="","",[1]MHV_Stage!M88)</f>
        <v/>
      </c>
      <c r="F91" s="5" t="str">
        <f>IF([1]LogKontrollVariabelBesk!I97="","",[1]LogKontrollVariabelBesk!I97)</f>
        <v>1 = BFC normal, positivt diastoliskt flöde, normalt pulsatilitetsindex 2 = BFC 1, positivt diastoliskt flöde, förhöjt pulsatilitetsindex &gt;+2SD och ≤+3SD 3 = BFC 2, positivt diastoliskt flöde, förhöjt pulsatilitetsindex &gt;+3SD 4 = BFC 3A, avsaknad av diastoliskt flöde 5 = BFC 3B, backflöde i diastole</v>
      </c>
      <c r="G91" s="12" t="str">
        <f>IF([1]LogKontrollVariabelBesk!J97=1,"JA","NEJ")</f>
        <v>JA</v>
      </c>
      <c r="H91" s="12" t="str">
        <f>IF([1]LogKontrollVariabelBesk!K97=1,"JA","NEJ")</f>
        <v>JA</v>
      </c>
      <c r="I91" s="13" t="str">
        <f>IF([1]LogKontrollVariabelBesk!L97="","",[1]LogKontrollVariabelBesk!L97)</f>
        <v>1,2,3,4,5,_blank_</v>
      </c>
      <c r="J91" s="5" t="str">
        <f>IF([1]LogKontrollVariabelBesk!M97="","",[1]LogKontrollVariabelBesk!M97)</f>
        <v/>
      </c>
    </row>
    <row r="92" spans="1:10" ht="22" hidden="1" x14ac:dyDescent="0.35">
      <c r="A92" s="4" t="str">
        <f>CONCATENATE([1]LogKontrollVariabelBesk!C98,[1]LogKontrollVariabelBesk!D98)</f>
        <v>MHV3</v>
      </c>
      <c r="B92" s="9">
        <f>[1]LogKontrollVariabelBesk!B98</f>
        <v>12</v>
      </c>
      <c r="C92" s="5" t="str">
        <f>[1]MHV_Stage!I89</f>
        <v>Resultat av ultraljudsundersökning efter misstänkt avvikelse vid fosterdiagnostik</v>
      </c>
      <c r="D92" s="14">
        <f>[1]LogKontrollVariabelBesk!G98</f>
        <v>1</v>
      </c>
      <c r="E92" s="11" t="str">
        <f>IF([1]MHV_Stage!M89="","",[1]MHV_Stage!M89)</f>
        <v/>
      </c>
      <c r="F92" s="5" t="str">
        <f>IF([1]LogKontrollVariabelBesk!I98="","",[1]LogKontrollVariabelBesk!I98)</f>
        <v xml:space="preserve">1 = ej avvikelse 2 = fortsatt misstänkt avvikelse  Svarsalternativ och specificeringar </v>
      </c>
      <c r="G92" s="12" t="str">
        <f>IF([1]LogKontrollVariabelBesk!J98=1,"JA","NEJ")</f>
        <v>JA</v>
      </c>
      <c r="H92" s="12" t="str">
        <f>IF([1]LogKontrollVariabelBesk!K98=1,"JA","NEJ")</f>
        <v>JA</v>
      </c>
      <c r="I92" s="13" t="str">
        <f>IF([1]LogKontrollVariabelBesk!L98="","",[1]LogKontrollVariabelBesk!L98)</f>
        <v>1,2,_blank_</v>
      </c>
      <c r="J92" s="5" t="str">
        <f>IF([1]LogKontrollVariabelBesk!M98="","",[1]LogKontrollVariabelBesk!M98)</f>
        <v/>
      </c>
    </row>
    <row r="93" spans="1:10" ht="32.5" hidden="1" x14ac:dyDescent="0.35">
      <c r="A93" s="4" t="str">
        <f>CONCATENATE([1]LogKontrollVariabelBesk!C99,[1]LogKontrollVariabelBesk!D99)</f>
        <v>MHV4</v>
      </c>
      <c r="B93" s="9">
        <f>[1]LogKontrollVariabelBesk!B99</f>
        <v>1</v>
      </c>
      <c r="C93" s="5" t="str">
        <f>[1]MHV_Stage!I90</f>
        <v>Graviditets-id</v>
      </c>
      <c r="D93" s="14">
        <f>[1]LogKontrollVariabelBesk!G99</f>
        <v>30</v>
      </c>
      <c r="E93" s="11" t="str">
        <f>IF([1]MHV_Stage!M90="","",[1]MHV_Stage!M90)</f>
        <v/>
      </c>
      <c r="F93" s="5" t="str">
        <f>IF([1]LogKontrollVariabelBesk!I99="","",[1]LogKontrollVariabelBesk!I99)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93" s="12" t="str">
        <f>IF([1]LogKontrollVariabelBesk!J99=1,"JA","NEJ")</f>
        <v>JA</v>
      </c>
      <c r="H93" s="12" t="str">
        <f>IF([1]LogKontrollVariabelBesk!K99=1,"JA","NEJ")</f>
        <v>NEJ</v>
      </c>
      <c r="I93" s="13" t="str">
        <f>IF([1]LogKontrollVariabelBesk!L99="","",[1]LogKontrollVariabelBesk!L99)</f>
        <v/>
      </c>
      <c r="J93" s="5" t="str">
        <f>IF([1]LogKontrollVariabelBesk!M99="","",[1]LogKontrollVariabelBesk!M99)</f>
        <v/>
      </c>
    </row>
    <row r="94" spans="1:10" ht="14.5" hidden="1" x14ac:dyDescent="0.35">
      <c r="A94" s="4" t="str">
        <f>CONCATENATE([1]LogKontrollVariabelBesk!C100,[1]LogKontrollVariabelBesk!D100)</f>
        <v>MHV4</v>
      </c>
      <c r="B94" s="9">
        <f>[1]LogKontrollVariabelBesk!B100</f>
        <v>2</v>
      </c>
      <c r="C94" s="5" t="str">
        <f>[1]MHV_Stage!I91</f>
        <v>Unikt nummer för fostret vid flerbörd</v>
      </c>
      <c r="D94" s="14">
        <f>[1]LogKontrollVariabelBesk!G100</f>
        <v>1</v>
      </c>
      <c r="E94" s="11" t="str">
        <f>IF([1]MHV_Stage!M91="","",[1]MHV_Stage!M91)</f>
        <v/>
      </c>
      <c r="F94" s="5">
        <f>IF([1]LogKontrollVariabelBesk!I100="","",[1]LogKontrollVariabelBesk!I100)</f>
        <v>0</v>
      </c>
      <c r="G94" s="12" t="str">
        <f>IF([1]LogKontrollVariabelBesk!J100=1,"JA","NEJ")</f>
        <v>NEJ</v>
      </c>
      <c r="H94" s="12" t="str">
        <f>IF([1]LogKontrollVariabelBesk!K100=1,"JA","NEJ")</f>
        <v>JA</v>
      </c>
      <c r="I94" s="13" t="str">
        <f>IF([1]LogKontrollVariabelBesk!L100="","",[1]LogKontrollVariabelBesk!L100)</f>
        <v xml:space="preserve">numeric </v>
      </c>
      <c r="J94" s="5" t="str">
        <f>IF([1]LogKontrollVariabelBesk!M100="","",[1]LogKontrollVariabelBesk!M100)</f>
        <v/>
      </c>
    </row>
    <row r="95" spans="1:10" ht="14.5" hidden="1" x14ac:dyDescent="0.35">
      <c r="A95" s="4" t="str">
        <f>CONCATENATE([1]LogKontrollVariabelBesk!C101,[1]LogKontrollVariabelBesk!D101)</f>
        <v>MHV4</v>
      </c>
      <c r="B95" s="9">
        <f>[1]LogKontrollVariabelBesk!B101</f>
        <v>3</v>
      </c>
      <c r="C95" s="5" t="str">
        <f>[1]MHV_Stage!I92</f>
        <v>Tidigt ultraljud (TUL)</v>
      </c>
      <c r="D95" s="14">
        <f>[1]LogKontrollVariabelBesk!G101</f>
        <v>1</v>
      </c>
      <c r="E95" s="11" t="str">
        <f>IF([1]MHV_Stage!M92="","",[1]MHV_Stage!M92)</f>
        <v/>
      </c>
      <c r="F95" s="5" t="str">
        <f>IF([1]LogKontrollVariabelBesk!I101="","",[1]LogKontrollVariabelBesk!I101)</f>
        <v>0 = nej 1 = ja</v>
      </c>
      <c r="G95" s="12" t="str">
        <f>IF([1]LogKontrollVariabelBesk!J101=1,"JA","NEJ")</f>
        <v>JA</v>
      </c>
      <c r="H95" s="12" t="str">
        <f>IF([1]LogKontrollVariabelBesk!K101=1,"JA","NEJ")</f>
        <v>JA</v>
      </c>
      <c r="I95" s="13" t="str">
        <f>IF([1]LogKontrollVariabelBesk!L101="","",[1]LogKontrollVariabelBesk!L101)</f>
        <v>0,1,_blank_</v>
      </c>
      <c r="J95" s="5" t="str">
        <f>IF([1]LogKontrollVariabelBesk!M101="","",[1]LogKontrollVariabelBesk!M101)</f>
        <v/>
      </c>
    </row>
    <row r="96" spans="1:10" ht="22" hidden="1" x14ac:dyDescent="0.35">
      <c r="A96" s="4" t="str">
        <f>CONCATENATE([1]LogKontrollVariabelBesk!C102,[1]LogKontrollVariabelBesk!D102)</f>
        <v>MHV4</v>
      </c>
      <c r="B96" s="9">
        <f>[1]LogKontrollVariabelBesk!B102</f>
        <v>4</v>
      </c>
      <c r="C96" s="5" t="str">
        <f>[1]MHV_Stage!I93</f>
        <v>Resultat TUL</v>
      </c>
      <c r="D96" s="14">
        <f>[1]LogKontrollVariabelBesk!G102</f>
        <v>7</v>
      </c>
      <c r="E96" s="11" t="str">
        <f>IF([1]MHV_Stage!M93="","",[1]MHV_Stage!M93)</f>
        <v/>
      </c>
      <c r="F96" s="5" t="str">
        <f>IF([1]LogKontrollVariabelBesk!I102="","",[1]LogKontrollVariabelBesk!I102)</f>
        <v>Sannolikheten för kromosomavvikelse ska anges med maximalt fem decimaler. Heltal och decimal ska skiljas åt med en punkt.</v>
      </c>
      <c r="G96" s="12" t="str">
        <f>IF([1]LogKontrollVariabelBesk!J102=1,"JA","NEJ")</f>
        <v>NEJ</v>
      </c>
      <c r="H96" s="12" t="str">
        <f>IF([1]LogKontrollVariabelBesk!K102=1,"JA","NEJ")</f>
        <v>JA</v>
      </c>
      <c r="I96" s="13" t="str">
        <f>IF([1]LogKontrollVariabelBesk!L102="","",[1]LogKontrollVariabelBesk!L102)</f>
        <v>_blank_</v>
      </c>
      <c r="J96" s="5" t="str">
        <f>IF([1]LogKontrollVariabelBesk!M102="","",[1]LogKontrollVariabelBesk!M102)</f>
        <v>Ska vara blank. Uppgiften utgår.</v>
      </c>
    </row>
    <row r="97" spans="1:10" ht="14.5" hidden="1" x14ac:dyDescent="0.35">
      <c r="A97" s="4" t="str">
        <f>CONCATENATE([1]LogKontrollVariabelBesk!C103,[1]LogKontrollVariabelBesk!D103)</f>
        <v>MHV4</v>
      </c>
      <c r="B97" s="9">
        <f>[1]LogKontrollVariabelBesk!B103</f>
        <v>5</v>
      </c>
      <c r="C97" s="5" t="str">
        <f>[1]MHV_Stage!I94</f>
        <v>Kombinerat ultraljud och biokemi (KUB)</v>
      </c>
      <c r="D97" s="14">
        <f>[1]LogKontrollVariabelBesk!G103</f>
        <v>1</v>
      </c>
      <c r="E97" s="11" t="str">
        <f>IF([1]MHV_Stage!M94="","",[1]MHV_Stage!M94)</f>
        <v/>
      </c>
      <c r="F97" s="5" t="str">
        <f>IF([1]LogKontrollVariabelBesk!I103="","",[1]LogKontrollVariabelBesk!I103)</f>
        <v>0 = nej 1 = ja</v>
      </c>
      <c r="G97" s="12" t="str">
        <f>IF([1]LogKontrollVariabelBesk!J103=1,"JA","NEJ")</f>
        <v>JA</v>
      </c>
      <c r="H97" s="12" t="str">
        <f>IF([1]LogKontrollVariabelBesk!K103=1,"JA","NEJ")</f>
        <v>JA</v>
      </c>
      <c r="I97" s="13" t="str">
        <f>IF([1]LogKontrollVariabelBesk!L103="","",[1]LogKontrollVariabelBesk!L103)</f>
        <v>0,1,_blank_</v>
      </c>
      <c r="J97" s="5" t="str">
        <f>IF([1]LogKontrollVariabelBesk!M103="","",[1]LogKontrollVariabelBesk!M103)</f>
        <v/>
      </c>
    </row>
    <row r="98" spans="1:10" ht="22" hidden="1" x14ac:dyDescent="0.35">
      <c r="A98" s="4" t="str">
        <f>CONCATENATE([1]LogKontrollVariabelBesk!C104,[1]LogKontrollVariabelBesk!D104)</f>
        <v>MHV4</v>
      </c>
      <c r="B98" s="9">
        <f>[1]LogKontrollVariabelBesk!B104</f>
        <v>6</v>
      </c>
      <c r="C98" s="5" t="str">
        <f>[1]MHV_Stage!I95</f>
        <v>Resultat KUB</v>
      </c>
      <c r="D98" s="14">
        <f>[1]LogKontrollVariabelBesk!G104</f>
        <v>7</v>
      </c>
      <c r="E98" s="11" t="str">
        <f>IF([1]MHV_Stage!M95="","",[1]MHV_Stage!M95)</f>
        <v/>
      </c>
      <c r="F98" s="5" t="str">
        <f>IF([1]LogKontrollVariabelBesk!I104="","",[1]LogKontrollVariabelBesk!I104)</f>
        <v>Sannolikheten för kromosomavvikelse ska anges med maximalt fem decimaler. Heltal och decimal ska skiljas åt med en punkt.</v>
      </c>
      <c r="G98" s="12" t="str">
        <f>IF([1]LogKontrollVariabelBesk!J104=1,"JA","NEJ")</f>
        <v>NEJ</v>
      </c>
      <c r="H98" s="12" t="str">
        <f>IF([1]LogKontrollVariabelBesk!K104=1,"JA","NEJ")</f>
        <v>JA</v>
      </c>
      <c r="I98" s="13" t="str">
        <f>IF([1]LogKontrollVariabelBesk!L104="","",[1]LogKontrollVariabelBesk!L104)</f>
        <v xml:space="preserve">numeric </v>
      </c>
      <c r="J98" s="5" t="str">
        <f>IF([1]LogKontrollVariabelBesk!M104="","",[1]LogKontrollVariabelBesk!M104)</f>
        <v/>
      </c>
    </row>
    <row r="99" spans="1:10" ht="14.5" hidden="1" x14ac:dyDescent="0.35">
      <c r="A99" s="4" t="str">
        <f>CONCATENATE([1]LogKontrollVariabelBesk!C105,[1]LogKontrollVariabelBesk!D105)</f>
        <v>MHV4</v>
      </c>
      <c r="B99" s="9">
        <f>[1]LogKontrollVariabelBesk!B105</f>
        <v>7</v>
      </c>
      <c r="C99" s="5" t="str">
        <f>[1]MHV_Stage!I96</f>
        <v>Non-Invasive Prenatal Testing (NIPT)</v>
      </c>
      <c r="D99" s="14">
        <f>[1]LogKontrollVariabelBesk!G105</f>
        <v>1</v>
      </c>
      <c r="E99" s="11" t="str">
        <f>IF([1]MHV_Stage!M96="","",[1]MHV_Stage!M96)</f>
        <v/>
      </c>
      <c r="F99" s="5" t="str">
        <f>IF([1]LogKontrollVariabelBesk!I105="","",[1]LogKontrollVariabelBesk!I105)</f>
        <v>0 = nej 1 = ja</v>
      </c>
      <c r="G99" s="12" t="str">
        <f>IF([1]LogKontrollVariabelBesk!J105=1,"JA","NEJ")</f>
        <v>JA</v>
      </c>
      <c r="H99" s="12" t="str">
        <f>IF([1]LogKontrollVariabelBesk!K105=1,"JA","NEJ")</f>
        <v>JA</v>
      </c>
      <c r="I99" s="13" t="str">
        <f>IF([1]LogKontrollVariabelBesk!L105="","",[1]LogKontrollVariabelBesk!L105)</f>
        <v>0,1,_blank_</v>
      </c>
      <c r="J99" s="5" t="str">
        <f>IF([1]LogKontrollVariabelBesk!M105="","",[1]LogKontrollVariabelBesk!M105)</f>
        <v/>
      </c>
    </row>
    <row r="100" spans="1:10" ht="22" hidden="1" x14ac:dyDescent="0.35">
      <c r="A100" s="4" t="str">
        <f>CONCATENATE([1]LogKontrollVariabelBesk!C106,[1]LogKontrollVariabelBesk!D106)</f>
        <v>MHV4</v>
      </c>
      <c r="B100" s="9">
        <f>[1]LogKontrollVariabelBesk!B106</f>
        <v>8</v>
      </c>
      <c r="C100" s="5" t="str">
        <f>[1]MHV_Stage!I97</f>
        <v>Resultat NIPT</v>
      </c>
      <c r="D100" s="14">
        <f>[1]LogKontrollVariabelBesk!G106</f>
        <v>7</v>
      </c>
      <c r="E100" s="11" t="str">
        <f>IF([1]MHV_Stage!M97="","",[1]MHV_Stage!M97)</f>
        <v/>
      </c>
      <c r="F100" s="5" t="str">
        <f>IF([1]LogKontrollVariabelBesk!I106="","",[1]LogKontrollVariabelBesk!I106)</f>
        <v>Sannolikheten för kromosomavvikelse ska anges med maximalt fem decimaler. Heltal och decimal ska skiljas åt med en punkt.</v>
      </c>
      <c r="G100" s="12" t="str">
        <f>IF([1]LogKontrollVariabelBesk!J106=1,"JA","NEJ")</f>
        <v>NEJ</v>
      </c>
      <c r="H100" s="12" t="str">
        <f>IF([1]LogKontrollVariabelBesk!K106=1,"JA","NEJ")</f>
        <v>JA</v>
      </c>
      <c r="I100" s="13" t="str">
        <f>IF([1]LogKontrollVariabelBesk!L106="","",[1]LogKontrollVariabelBesk!L106)</f>
        <v xml:space="preserve">numeric </v>
      </c>
      <c r="J100" s="5" t="str">
        <f>IF([1]LogKontrollVariabelBesk!M106="","",[1]LogKontrollVariabelBesk!M106)</f>
        <v/>
      </c>
    </row>
    <row r="101" spans="1:10" ht="14.5" hidden="1" x14ac:dyDescent="0.35">
      <c r="A101" s="4" t="str">
        <f>CONCATENATE([1]LogKontrollVariabelBesk!C107,[1]LogKontrollVariabelBesk!D107)</f>
        <v>MHV4</v>
      </c>
      <c r="B101" s="9">
        <f>[1]LogKontrollVariabelBesk!B107</f>
        <v>9</v>
      </c>
      <c r="C101" s="5" t="str">
        <f>[1]MHV_Stage!I98</f>
        <v>Chorionvillibiopsi (CVB)</v>
      </c>
      <c r="D101" s="14">
        <f>[1]LogKontrollVariabelBesk!G107</f>
        <v>1</v>
      </c>
      <c r="E101" s="11" t="str">
        <f>IF([1]MHV_Stage!M98="","",[1]MHV_Stage!M98)</f>
        <v/>
      </c>
      <c r="F101" s="5" t="str">
        <f>IF([1]LogKontrollVariabelBesk!I107="","",[1]LogKontrollVariabelBesk!I107)</f>
        <v>0 = nej 1 = ja</v>
      </c>
      <c r="G101" s="12" t="str">
        <f>IF([1]LogKontrollVariabelBesk!J107=1,"JA","NEJ")</f>
        <v>JA</v>
      </c>
      <c r="H101" s="12" t="str">
        <f>IF([1]LogKontrollVariabelBesk!K107=1,"JA","NEJ")</f>
        <v>JA</v>
      </c>
      <c r="I101" s="13" t="str">
        <f>IF([1]LogKontrollVariabelBesk!L107="","",[1]LogKontrollVariabelBesk!L107)</f>
        <v>0,1,_blank_</v>
      </c>
      <c r="J101" s="5" t="str">
        <f>IF([1]LogKontrollVariabelBesk!M107="","",[1]LogKontrollVariabelBesk!M107)</f>
        <v/>
      </c>
    </row>
    <row r="102" spans="1:10" ht="14.5" hidden="1" x14ac:dyDescent="0.35">
      <c r="A102" s="4" t="str">
        <f>CONCATENATE([1]LogKontrollVariabelBesk!C108,[1]LogKontrollVariabelBesk!D108)</f>
        <v>MHV4</v>
      </c>
      <c r="B102" s="9">
        <f>[1]LogKontrollVariabelBesk!B108</f>
        <v>10</v>
      </c>
      <c r="C102" s="5" t="str">
        <f>[1]MHV_Stage!I99</f>
        <v>Resultat CVB</v>
      </c>
      <c r="D102" s="14">
        <f>[1]LogKontrollVariabelBesk!G108</f>
        <v>1</v>
      </c>
      <c r="E102" s="11" t="str">
        <f>IF([1]MHV_Stage!M99="","",[1]MHV_Stage!M99)</f>
        <v/>
      </c>
      <c r="F102" s="5" t="str">
        <f>IF([1]LogKontrollVariabelBesk!I108="","",[1]LogKontrollVariabelBesk!I108)</f>
        <v>1 = ej avvikelse 2 = avvikelse</v>
      </c>
      <c r="G102" s="12" t="str">
        <f>IF([1]LogKontrollVariabelBesk!J108=1,"JA","NEJ")</f>
        <v>JA</v>
      </c>
      <c r="H102" s="12" t="str">
        <f>IF([1]LogKontrollVariabelBesk!K108=1,"JA","NEJ")</f>
        <v>JA</v>
      </c>
      <c r="I102" s="13" t="str">
        <f>IF([1]LogKontrollVariabelBesk!L108="","",[1]LogKontrollVariabelBesk!L108)</f>
        <v>1,2,_blank_</v>
      </c>
      <c r="J102" s="5" t="str">
        <f>IF([1]LogKontrollVariabelBesk!M108="","",[1]LogKontrollVariabelBesk!M108)</f>
        <v/>
      </c>
    </row>
    <row r="103" spans="1:10" ht="14.5" hidden="1" x14ac:dyDescent="0.35">
      <c r="A103" s="4" t="str">
        <f>CONCATENATE([1]LogKontrollVariabelBesk!C109,[1]LogKontrollVariabelBesk!D109)</f>
        <v>MHV4</v>
      </c>
      <c r="B103" s="9">
        <f>[1]LogKontrollVariabelBesk!B109</f>
        <v>11</v>
      </c>
      <c r="C103" s="5" t="str">
        <f>[1]MHV_Stage!I100</f>
        <v>Amniocentes</v>
      </c>
      <c r="D103" s="14">
        <f>[1]LogKontrollVariabelBesk!G109</f>
        <v>1</v>
      </c>
      <c r="E103" s="11" t="str">
        <f>IF([1]MHV_Stage!M100="","",[1]MHV_Stage!M100)</f>
        <v/>
      </c>
      <c r="F103" s="5" t="str">
        <f>IF([1]LogKontrollVariabelBesk!I109="","",[1]LogKontrollVariabelBesk!I109)</f>
        <v>0 = nej 1 = ja</v>
      </c>
      <c r="G103" s="12" t="str">
        <f>IF([1]LogKontrollVariabelBesk!J109=1,"JA","NEJ")</f>
        <v>JA</v>
      </c>
      <c r="H103" s="12" t="str">
        <f>IF([1]LogKontrollVariabelBesk!K109=1,"JA","NEJ")</f>
        <v>JA</v>
      </c>
      <c r="I103" s="13" t="str">
        <f>IF([1]LogKontrollVariabelBesk!L109="","",[1]LogKontrollVariabelBesk!L109)</f>
        <v>0,1,_blank_</v>
      </c>
      <c r="J103" s="5" t="str">
        <f>IF([1]LogKontrollVariabelBesk!M109="","",[1]LogKontrollVariabelBesk!M109)</f>
        <v/>
      </c>
    </row>
    <row r="104" spans="1:10" ht="14.5" hidden="1" x14ac:dyDescent="0.35">
      <c r="A104" s="4" t="str">
        <f>CONCATENATE([1]LogKontrollVariabelBesk!C110,[1]LogKontrollVariabelBesk!D110)</f>
        <v>MHV4</v>
      </c>
      <c r="B104" s="9">
        <f>[1]LogKontrollVariabelBesk!B110</f>
        <v>12</v>
      </c>
      <c r="C104" s="5" t="str">
        <f>[1]MHV_Stage!I101</f>
        <v>Resultat amniocentes</v>
      </c>
      <c r="D104" s="14">
        <f>[1]LogKontrollVariabelBesk!G110</f>
        <v>1</v>
      </c>
      <c r="E104" s="11" t="str">
        <f>IF([1]MHV_Stage!M101="","",[1]MHV_Stage!M101)</f>
        <v/>
      </c>
      <c r="F104" s="5" t="str">
        <f>IF([1]LogKontrollVariabelBesk!I110="","",[1]LogKontrollVariabelBesk!I110)</f>
        <v>1 = ej avvikelse 2 = avvikelse</v>
      </c>
      <c r="G104" s="12" t="str">
        <f>IF([1]LogKontrollVariabelBesk!J110=1,"JA","NEJ")</f>
        <v>JA</v>
      </c>
      <c r="H104" s="12" t="str">
        <f>IF([1]LogKontrollVariabelBesk!K110=1,"JA","NEJ")</f>
        <v>JA</v>
      </c>
      <c r="I104" s="13" t="str">
        <f>IF([1]LogKontrollVariabelBesk!L110="","",[1]LogKontrollVariabelBesk!L110)</f>
        <v>1,2,_blank_</v>
      </c>
      <c r="J104" s="5" t="str">
        <f>IF([1]LogKontrollVariabelBesk!M110="","",[1]LogKontrollVariabelBesk!M110)</f>
        <v/>
      </c>
    </row>
    <row r="105" spans="1:10" ht="22" hidden="1" x14ac:dyDescent="0.35">
      <c r="A105" s="4" t="str">
        <f>CONCATENATE([1]LogKontrollVariabelBesk!C111,[1]LogKontrollVariabelBesk!D111)</f>
        <v>MHV4</v>
      </c>
      <c r="B105" s="9">
        <f>[1]LogKontrollVariabelBesk!B111</f>
        <v>13</v>
      </c>
      <c r="C105" s="5" t="str">
        <f>[1]MHV_Stage!I102</f>
        <v>Diagnostik med annan metod än som anges i nr 3, 5, 7, 9, 11</v>
      </c>
      <c r="D105" s="14">
        <f>[1]LogKontrollVariabelBesk!G111</f>
        <v>1</v>
      </c>
      <c r="E105" s="11" t="str">
        <f>IF([1]MHV_Stage!M102="","",[1]MHV_Stage!M102)</f>
        <v/>
      </c>
      <c r="F105" s="5" t="str">
        <f>IF([1]LogKontrollVariabelBesk!I111="","",[1]LogKontrollVariabelBesk!I111)</f>
        <v>0 = nej 1 = ja</v>
      </c>
      <c r="G105" s="12" t="str">
        <f>IF([1]LogKontrollVariabelBesk!J111=1,"JA","NEJ")</f>
        <v>JA</v>
      </c>
      <c r="H105" s="12" t="str">
        <f>IF([1]LogKontrollVariabelBesk!K111=1,"JA","NEJ")</f>
        <v>JA</v>
      </c>
      <c r="I105" s="13" t="str">
        <f>IF([1]LogKontrollVariabelBesk!L111="","",[1]LogKontrollVariabelBesk!L111)</f>
        <v>0,1,_blank_</v>
      </c>
      <c r="J105" s="5" t="str">
        <f>IF([1]LogKontrollVariabelBesk!M111="","",[1]LogKontrollVariabelBesk!M111)</f>
        <v/>
      </c>
    </row>
    <row r="106" spans="1:10" ht="22" hidden="1" x14ac:dyDescent="0.35">
      <c r="A106" s="4" t="str">
        <f>CONCATENATE([1]LogKontrollVariabelBesk!C112,[1]LogKontrollVariabelBesk!D112)</f>
        <v>MHV4</v>
      </c>
      <c r="B106" s="9">
        <f>[1]LogKontrollVariabelBesk!B112</f>
        <v>14</v>
      </c>
      <c r="C106" s="5" t="str">
        <f>[1]MHV_Stage!I103</f>
        <v>Resultat av annan diagnostisk metod än som anges i nr 3, 5, 7, 9, 11</v>
      </c>
      <c r="D106" s="14">
        <f>[1]LogKontrollVariabelBesk!G112</f>
        <v>1</v>
      </c>
      <c r="E106" s="11" t="str">
        <f>IF([1]MHV_Stage!M103="","",[1]MHV_Stage!M103)</f>
        <v/>
      </c>
      <c r="F106" s="5" t="str">
        <f>IF([1]LogKontrollVariabelBesk!I112="","",[1]LogKontrollVariabelBesk!I112)</f>
        <v>1 = ej avvikelse 2 = avvikelse</v>
      </c>
      <c r="G106" s="12" t="str">
        <f>IF([1]LogKontrollVariabelBesk!J112=1,"JA","NEJ")</f>
        <v>JA</v>
      </c>
      <c r="H106" s="12" t="str">
        <f>IF([1]LogKontrollVariabelBesk!K112=1,"JA","NEJ")</f>
        <v>JA</v>
      </c>
      <c r="I106" s="13" t="str">
        <f>IF([1]LogKontrollVariabelBesk!L112="","",[1]LogKontrollVariabelBesk!L112)</f>
        <v>1,2,_blank_</v>
      </c>
      <c r="J106" s="5" t="str">
        <f>IF([1]LogKontrollVariabelBesk!M112="","",[1]LogKontrollVariabelBesk!M112)</f>
        <v/>
      </c>
    </row>
    <row r="107" spans="1:10" ht="31.5" hidden="1" x14ac:dyDescent="0.25">
      <c r="A107" s="4" t="str">
        <f>CONCATENATE([1]LogKontrollVariabelBesk!C113,[1]LogKontrollVariabelBesk!D113)</f>
        <v>FV1</v>
      </c>
      <c r="B107" s="9">
        <f>[1]LogKontrollVariabelBesk!B113</f>
        <v>1</v>
      </c>
      <c r="C107" s="5" t="str">
        <f>[1]FV_stage!J2</f>
        <v>Förlossnings-id</v>
      </c>
      <c r="D107" s="14">
        <f>[1]LogKontrollVariabelBesk!G113</f>
        <v>30</v>
      </c>
      <c r="E107" s="5" t="str">
        <f>IF([1]FV_stage!N2="","",[1]FV_stage!N2)</f>
        <v/>
      </c>
      <c r="F107" s="5" t="str">
        <f>IF([1]LogKontrollVariabelBesk!I113="","",[1]LogKontrollVariabelBesk!I113)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107" s="12" t="str">
        <f>IF([1]LogKontrollVariabelBesk!J113=1,"JA","NEJ")</f>
        <v>JA</v>
      </c>
      <c r="H107" s="12" t="str">
        <f>IF([1]LogKontrollVariabelBesk!K113=1,"JA","NEJ")</f>
        <v>NEJ</v>
      </c>
      <c r="I107" s="13" t="str">
        <f>IF([1]LogKontrollVariabelBesk!L113="","",[1]LogKontrollVariabelBesk!L113)</f>
        <v/>
      </c>
      <c r="J107" s="5" t="str">
        <f>IF([1]LogKontrollVariabelBesk!M113="","",[1]LogKontrollVariabelBesk!M113)</f>
        <v/>
      </c>
    </row>
    <row r="108" spans="1:10" ht="21" hidden="1" x14ac:dyDescent="0.25">
      <c r="A108" s="4" t="str">
        <f>CONCATENATE([1]LogKontrollVariabelBesk!C114,[1]LogKontrollVariabelBesk!D114)</f>
        <v>FV1</v>
      </c>
      <c r="B108" s="9">
        <f>[1]LogKontrollVariabelBesk!B114</f>
        <v>2</v>
      </c>
      <c r="C108" s="5" t="str">
        <f>[1]FV_stage!J3</f>
        <v>HSA-id</v>
      </c>
      <c r="D108" s="14">
        <f>[1]LogKontrollVariabelBesk!G114</f>
        <v>40</v>
      </c>
      <c r="E108" s="5" t="str">
        <f>IF([1]FV_stage!N3="","",[1]FV_stage!N3)</f>
        <v/>
      </c>
      <c r="F108" s="5" t="str">
        <f>IF([1]LogKontrollVariabelBesk!I114="","",[1]LogKontrollVariabelBesk!I114)</f>
        <v>Ska anges för den vårdenhet där förlossningen avslutades.</v>
      </c>
      <c r="G108" s="12" t="str">
        <f>IF([1]LogKontrollVariabelBesk!J114=1,"JA","NEJ")</f>
        <v>NEJ</v>
      </c>
      <c r="H108" s="12" t="str">
        <f>IF([1]LogKontrollVariabelBesk!K114=1,"JA","NEJ")</f>
        <v>JA</v>
      </c>
      <c r="I108" s="13" t="str">
        <f>IF([1]LogKontrollVariabelBesk!L114="","",[1]LogKontrollVariabelBesk!L114)</f>
        <v/>
      </c>
      <c r="J108" s="5" t="str">
        <f>IF([1]LogKontrollVariabelBesk!M114="","",[1]LogKontrollVariabelBesk!M114)</f>
        <v>Om HSA-id inte finns ska FV-id anges. En av uppgifterna 2 eller 3 ska vara blank.</v>
      </c>
    </row>
    <row r="109" spans="1:10" ht="21" hidden="1" x14ac:dyDescent="0.25">
      <c r="A109" s="4" t="str">
        <f>CONCATENATE([1]LogKontrollVariabelBesk!C115,[1]LogKontrollVariabelBesk!D115)</f>
        <v>FV1</v>
      </c>
      <c r="B109" s="9">
        <f>[1]LogKontrollVariabelBesk!B115</f>
        <v>3</v>
      </c>
      <c r="C109" s="5" t="str">
        <f>[1]FV_stage!J4</f>
        <v>FV-id</v>
      </c>
      <c r="D109" s="14">
        <f>[1]LogKontrollVariabelBesk!G115</f>
        <v>6</v>
      </c>
      <c r="E109" s="5" t="str">
        <f>IF([1]FV_stage!N4="","",[1]FV_stage!N4)</f>
        <v/>
      </c>
      <c r="F109" s="5" t="str">
        <f>IF([1]LogKontrollVariabelBesk!I115="","",[1]LogKontrollVariabelBesk!I115)</f>
        <v>Om HSA-id inte finns, ska FV-id för den vårdenhet där förlossningen avslutades anges.</v>
      </c>
      <c r="G109" s="12" t="str">
        <f>IF([1]LogKontrollVariabelBesk!J115=1,"JA","NEJ")</f>
        <v>NEJ</v>
      </c>
      <c r="H109" s="12" t="str">
        <f>IF([1]LogKontrollVariabelBesk!K115=1,"JA","NEJ")</f>
        <v>JA</v>
      </c>
      <c r="I109" s="13" t="str">
        <f>IF([1]LogKontrollVariabelBesk!L115="","",[1]LogKontrollVariabelBesk!L115)</f>
        <v/>
      </c>
      <c r="J109" s="5" t="str">
        <f>IF([1]LogKontrollVariabelBesk!M115="","",[1]LogKontrollVariabelBesk!M115)</f>
        <v>Om HSA-id finns ska FV-id vara blank. En av uppgifterna 2 eller 3 ska vara blank.</v>
      </c>
    </row>
    <row r="110" spans="1:10" ht="31.5" hidden="1" x14ac:dyDescent="0.25">
      <c r="A110" s="4" t="str">
        <f>CONCATENATE([1]LogKontrollVariabelBesk!C116,[1]LogKontrollVariabelBesk!D116)</f>
        <v>FV1</v>
      </c>
      <c r="B110" s="9">
        <f>[1]LogKontrollVariabelBesk!B116</f>
        <v>4</v>
      </c>
      <c r="C110" s="5" t="str">
        <f>[1]FV_stage!J5</f>
        <v>Uppgifternas status</v>
      </c>
      <c r="D110" s="14">
        <f>[1]LogKontrollVariabelBesk!G116</f>
        <v>1</v>
      </c>
      <c r="E110" s="5" t="str">
        <f>IF([1]FV_stage!N5="","",[1]FV_stage!N5)</f>
        <v/>
      </c>
      <c r="F110" s="5" t="str">
        <f>IF([1]LogKontrollVariabelBesk!I116="","",[1]LogKontrollVariabelBesk!I116)</f>
        <v>1 = första rapportering av uppgifter 2 = uppdatering av inrapporterade uppgifter 3 = makulering p.g.a. att tidigare inrapporterade uppgifter visat sig felaktiga</v>
      </c>
      <c r="G110" s="12" t="str">
        <f>IF([1]LogKontrollVariabelBesk!J116=1,"JA","NEJ")</f>
        <v>JA</v>
      </c>
      <c r="H110" s="12" t="str">
        <f>IF([1]LogKontrollVariabelBesk!K116=1,"JA","NEJ")</f>
        <v>NEJ</v>
      </c>
      <c r="I110" s="13" t="str">
        <f>IF([1]LogKontrollVariabelBesk!L116="","",[1]LogKontrollVariabelBesk!L116)</f>
        <v>1,2,3</v>
      </c>
      <c r="J110" s="5" t="str">
        <f>IF([1]LogKontrollVariabelBesk!M116="","",[1]LogKontrollVariabelBesk!M116)</f>
        <v/>
      </c>
    </row>
    <row r="111" spans="1:10" ht="31.5" hidden="1" x14ac:dyDescent="0.25">
      <c r="A111" s="4" t="str">
        <f>CONCATENATE([1]LogKontrollVariabelBesk!C117,[1]LogKontrollVariabelBesk!D117)</f>
        <v>FV1</v>
      </c>
      <c r="B111" s="9">
        <f>[1]LogKontrollVariabelBesk!B117</f>
        <v>5</v>
      </c>
      <c r="C111" s="5" t="str">
        <f>[1]FV_stage!J6</f>
        <v>Den förlöstas personnummer</v>
      </c>
      <c r="D111" s="14">
        <f>[1]LogKontrollVariabelBesk!G117</f>
        <v>12</v>
      </c>
      <c r="E111" s="5" t="str">
        <f>IF([1]FV_stage!N6="","",[1]FV_stage!N6)</f>
        <v>ÅÅÅÅMMDDNNNN/ ÅÅÅÅMMNNNNNN/ NNNNNNNNNNNN</v>
      </c>
      <c r="F111" s="5" t="str">
        <f>IF([1]LogKontrollVariabelBesk!I117="","",[1]LogKontrollVariabelBesk!I117)</f>
        <v>Om personnummer inte finns, ska samordningsnummer anges. Om samordningsnummer inte finns, ska reservnummer anges.</v>
      </c>
      <c r="G111" s="12" t="str">
        <f>IF([1]LogKontrollVariabelBesk!J117=1,"JA","NEJ")</f>
        <v>JA</v>
      </c>
      <c r="H111" s="12" t="str">
        <f>IF([1]LogKontrollVariabelBesk!K117=1,"JA","NEJ")</f>
        <v>NEJ</v>
      </c>
      <c r="I111" s="13" t="str">
        <f>IF([1]LogKontrollVariabelBesk!L117="","",[1]LogKontrollVariabelBesk!L117)</f>
        <v/>
      </c>
      <c r="J111" s="5" t="str">
        <f>IF([1]LogKontrollVariabelBesk!M117="","",[1]LogKontrollVariabelBesk!M117)</f>
        <v/>
      </c>
    </row>
    <row r="112" spans="1:10" hidden="1" x14ac:dyDescent="0.25">
      <c r="A112" s="4" t="str">
        <f>CONCATENATE([1]LogKontrollVariabelBesk!C118,[1]LogKontrollVariabelBesk!D118)</f>
        <v>FV1</v>
      </c>
      <c r="B112" s="9">
        <f>[1]LogKontrollVariabelBesk!B118</f>
        <v>6</v>
      </c>
      <c r="C112" s="5" t="str">
        <f>[1]FV_stage!J7</f>
        <v>Identifieringsalternativ</v>
      </c>
      <c r="D112" s="14">
        <f>[1]LogKontrollVariabelBesk!G118</f>
        <v>1</v>
      </c>
      <c r="E112" s="5" t="str">
        <f>IF([1]FV_stage!N7="","",[1]FV_stage!N7)</f>
        <v/>
      </c>
      <c r="F112" s="5" t="str">
        <f>IF([1]LogKontrollVariabelBesk!I118="","",[1]LogKontrollVariabelBesk!I118)</f>
        <v>1 = personnummer 2 = samordningsnummer 3 = reservnummer</v>
      </c>
      <c r="G112" s="12" t="str">
        <f>IF([1]LogKontrollVariabelBesk!J118=1,"JA","NEJ")</f>
        <v>JA</v>
      </c>
      <c r="H112" s="12" t="str">
        <f>IF([1]LogKontrollVariabelBesk!K118=1,"JA","NEJ")</f>
        <v>NEJ</v>
      </c>
      <c r="I112" s="13" t="str">
        <f>IF([1]LogKontrollVariabelBesk!L118="","",[1]LogKontrollVariabelBesk!L118)</f>
        <v/>
      </c>
      <c r="J112" s="5" t="str">
        <f>IF([1]LogKontrollVariabelBesk!M118="","",[1]LogKontrollVariabelBesk!M118)</f>
        <v/>
      </c>
    </row>
    <row r="113" spans="1:10" hidden="1" x14ac:dyDescent="0.25">
      <c r="A113" s="4" t="str">
        <f>CONCATENATE([1]LogKontrollVariabelBesk!C119,[1]LogKontrollVariabelBesk!D119)</f>
        <v>FV1</v>
      </c>
      <c r="B113" s="9">
        <f>[1]LogKontrollVariabelBesk!B119</f>
        <v>7</v>
      </c>
      <c r="C113" s="5" t="str">
        <f>[1]FV_stage!J8</f>
        <v>Den förlöstas födelsedatum</v>
      </c>
      <c r="D113" s="14">
        <f>[1]LogKontrollVariabelBesk!G119</f>
        <v>8</v>
      </c>
      <c r="E113" s="5" t="str">
        <f>IF([1]FV_stage!N8="","",[1]FV_stage!N8)</f>
        <v>ÅÅÅÅMMDD</v>
      </c>
      <c r="F113" s="5">
        <f>IF([1]LogKontrollVariabelBesk!I119="","",[1]LogKontrollVariabelBesk!I119)</f>
        <v>0</v>
      </c>
      <c r="G113" s="12" t="str">
        <f>IF([1]LogKontrollVariabelBesk!J119=1,"JA","NEJ")</f>
        <v>JA</v>
      </c>
      <c r="H113" s="12" t="str">
        <f>IF([1]LogKontrollVariabelBesk!K119=1,"JA","NEJ")</f>
        <v>NEJ</v>
      </c>
      <c r="I113" s="13" t="str">
        <f>IF([1]LogKontrollVariabelBesk!L119="","",[1]LogKontrollVariabelBesk!L119)</f>
        <v/>
      </c>
      <c r="J113" s="5" t="str">
        <f>IF([1]LogKontrollVariabelBesk!M119="","",[1]LogKontrollVariabelBesk!M119)</f>
        <v/>
      </c>
    </row>
    <row r="114" spans="1:10" ht="21" hidden="1" x14ac:dyDescent="0.25">
      <c r="A114" s="4" t="str">
        <f>CONCATENATE([1]LogKontrollVariabelBesk!C120,[1]LogKontrollVariabelBesk!D120)</f>
        <v>FV1</v>
      </c>
      <c r="B114" s="9">
        <f>[1]LogKontrollVariabelBesk!B120</f>
        <v>8</v>
      </c>
      <c r="C114" s="5" t="str">
        <f>[1]FV_stage!J9</f>
        <v>Varit inskriven i mödrahälsovården i samband med graviditeten</v>
      </c>
      <c r="D114" s="14">
        <f>[1]LogKontrollVariabelBesk!G120</f>
        <v>1</v>
      </c>
      <c r="E114" s="5" t="str">
        <f>IF([1]FV_stage!N9="","",[1]FV_stage!N9)</f>
        <v/>
      </c>
      <c r="F114" s="5" t="str">
        <f>IF([1]LogKontrollVariabelBesk!I120="","",[1]LogKontrollVariabelBesk!I120)</f>
        <v>0 = nej 1 = ja 2 = information saknas</v>
      </c>
      <c r="G114" s="12" t="str">
        <f>IF([1]LogKontrollVariabelBesk!J120=1,"JA","NEJ")</f>
        <v>JA</v>
      </c>
      <c r="H114" s="12" t="str">
        <f>IF([1]LogKontrollVariabelBesk!K120=1,"JA","NEJ")</f>
        <v>NEJ</v>
      </c>
      <c r="I114" s="13" t="str">
        <f>IF([1]LogKontrollVariabelBesk!L120="","",[1]LogKontrollVariabelBesk!L120)</f>
        <v>0,1,2</v>
      </c>
      <c r="J114" s="5" t="str">
        <f>IF([1]LogKontrollVariabelBesk!M120="","",[1]LogKontrollVariabelBesk!M120)</f>
        <v/>
      </c>
    </row>
    <row r="115" spans="1:10" hidden="1" x14ac:dyDescent="0.25">
      <c r="A115" s="4" t="str">
        <f>CONCATENATE([1]LogKontrollVariabelBesk!C121,[1]LogKontrollVariabelBesk!D121)</f>
        <v>FV1</v>
      </c>
      <c r="B115" s="9">
        <f>[1]LogKontrollVariabelBesk!B121</f>
        <v>9</v>
      </c>
      <c r="C115" s="5" t="str">
        <f>[1]FV_stage!J10</f>
        <v>Inskriven i samband med förlossningen</v>
      </c>
      <c r="D115" s="14">
        <f>[1]LogKontrollVariabelBesk!G121</f>
        <v>13</v>
      </c>
      <c r="E115" s="5" t="str">
        <f>IF([1]FV_stage!N10="","",[1]FV_stage!N10)</f>
        <v>ÅÅÅÅMMDDTHHMM</v>
      </c>
      <c r="F115" s="5" t="str">
        <f>IF([1]LogKontrollVariabelBesk!I121="","",[1]LogKontrollVariabelBesk!I121)</f>
        <v>§</v>
      </c>
      <c r="G115" s="12" t="str">
        <f>IF([1]LogKontrollVariabelBesk!J121=1,"JA","NEJ")</f>
        <v>JA</v>
      </c>
      <c r="H115" s="12" t="str">
        <f>IF([1]LogKontrollVariabelBesk!K121=1,"JA","NEJ")</f>
        <v>NEJ</v>
      </c>
      <c r="I115" s="13" t="str">
        <f>IF([1]LogKontrollVariabelBesk!L121="","",[1]LogKontrollVariabelBesk!L121)</f>
        <v/>
      </c>
      <c r="J115" s="5" t="str">
        <f>IF([1]LogKontrollVariabelBesk!M121="","",[1]LogKontrollVariabelBesk!M121)</f>
        <v/>
      </c>
    </row>
    <row r="116" spans="1:10" ht="31.5" hidden="1" x14ac:dyDescent="0.25">
      <c r="A116" s="4" t="str">
        <f>CONCATENATE([1]LogKontrollVariabelBesk!C122,[1]LogKontrollVariabelBesk!D122)</f>
        <v>FV1</v>
      </c>
      <c r="B116" s="9">
        <f>[1]LogKontrollVariabelBesk!B122</f>
        <v>10</v>
      </c>
      <c r="C116" s="5" t="str">
        <f>[1]FV_stage!J11</f>
        <v>Remitterad/hänvisad</v>
      </c>
      <c r="D116" s="14">
        <f>[1]LogKontrollVariabelBesk!G122</f>
        <v>1</v>
      </c>
      <c r="E116" s="5" t="str">
        <f>IF([1]FV_stage!N11="","",[1]FV_stage!N11)</f>
        <v/>
      </c>
      <c r="F116" s="5" t="str">
        <f>IF([1]LogKontrollVariabelBesk!I122="","",[1]LogKontrollVariabelBesk!I122)</f>
        <v>0 = nej 1 = ja, remitterad till rätt vårdnivå för den gravida och/eller barnet/barnen 2 = ja, hänvisad p.g.a. platsbrist på förlossningsenhet 3 = ja, hänvisad p.g.a. platsbrist på neonatalenhet</v>
      </c>
      <c r="G116" s="12" t="str">
        <f>IF([1]LogKontrollVariabelBesk!J122=1,"JA","NEJ")</f>
        <v>JA</v>
      </c>
      <c r="H116" s="12" t="str">
        <f>IF([1]LogKontrollVariabelBesk!K122=1,"JA","NEJ")</f>
        <v>JA</v>
      </c>
      <c r="I116" s="13" t="str">
        <f>IF([1]LogKontrollVariabelBesk!L122="","",[1]LogKontrollVariabelBesk!L122)</f>
        <v>0,1,2,3,_blank_</v>
      </c>
      <c r="J116" s="5" t="str">
        <f>IF([1]LogKontrollVariabelBesk!M122="","",[1]LogKontrollVariabelBesk!M122)</f>
        <v/>
      </c>
    </row>
    <row r="117" spans="1:10" hidden="1" x14ac:dyDescent="0.25">
      <c r="A117" s="4" t="str">
        <f>CONCATENATE([1]LogKontrollVariabelBesk!C123,[1]LogKontrollVariabelBesk!D123)</f>
        <v>FV1</v>
      </c>
      <c r="B117" s="9">
        <f>[1]LogKontrollVariabelBesk!B123</f>
        <v>11</v>
      </c>
      <c r="C117" s="5" t="str">
        <f>[1]FV_stage!J12</f>
        <v>Genomgått kejsarsnitt tidigare</v>
      </c>
      <c r="D117" s="14">
        <f>[1]LogKontrollVariabelBesk!G123</f>
        <v>1</v>
      </c>
      <c r="E117" s="5" t="str">
        <f>IF([1]FV_stage!N12="","",[1]FV_stage!N12)</f>
        <v/>
      </c>
      <c r="F117" s="5" t="str">
        <f>IF([1]LogKontrollVariabelBesk!I123="","",[1]LogKontrollVariabelBesk!I123)</f>
        <v>0 = nej 1 = ja</v>
      </c>
      <c r="G117" s="12" t="str">
        <f>IF([1]LogKontrollVariabelBesk!J123=1,"JA","NEJ")</f>
        <v>JA</v>
      </c>
      <c r="H117" s="12" t="str">
        <f>IF([1]LogKontrollVariabelBesk!K123=1,"JA","NEJ")</f>
        <v>JA</v>
      </c>
      <c r="I117" s="13" t="str">
        <f>IF([1]LogKontrollVariabelBesk!L123="","",[1]LogKontrollVariabelBesk!L123)</f>
        <v>0,1,_blank_</v>
      </c>
      <c r="J117" s="5" t="str">
        <f>IF([1]LogKontrollVariabelBesk!M123="","",[1]LogKontrollVariabelBesk!M123)</f>
        <v/>
      </c>
    </row>
    <row r="118" spans="1:10" hidden="1" x14ac:dyDescent="0.25">
      <c r="A118" s="4" t="str">
        <f>CONCATENATE([1]LogKontrollVariabelBesk!C124,[1]LogKontrollVariabelBesk!D124)</f>
        <v>FV1</v>
      </c>
      <c r="B118" s="9">
        <f>[1]LogKontrollVariabelBesk!B124</f>
        <v>12</v>
      </c>
      <c r="C118" s="5" t="str">
        <f>[1]FV_stage!J13</f>
        <v>Senaste kejsarsnitt</v>
      </c>
      <c r="D118" s="14">
        <f>[1]LogKontrollVariabelBesk!G124</f>
        <v>4</v>
      </c>
      <c r="E118" s="5" t="str">
        <f>IF([1]FV_stage!N13="","",[1]FV_stage!N13)</f>
        <v>ÅÅÅÅ</v>
      </c>
      <c r="F118" s="5">
        <f>IF([1]LogKontrollVariabelBesk!I124="","",[1]LogKontrollVariabelBesk!I124)</f>
        <v>0</v>
      </c>
      <c r="G118" s="12" t="str">
        <f>IF([1]LogKontrollVariabelBesk!J124=1,"JA","NEJ")</f>
        <v>NEJ</v>
      </c>
      <c r="H118" s="12" t="str">
        <f>IF([1]LogKontrollVariabelBesk!K124=1,"JA","NEJ")</f>
        <v>JA</v>
      </c>
      <c r="I118" s="13" t="str">
        <f>IF([1]LogKontrollVariabelBesk!L124="","",[1]LogKontrollVariabelBesk!L124)</f>
        <v xml:space="preserve">numeric </v>
      </c>
      <c r="J118" s="5" t="str">
        <f>IF([1]LogKontrollVariabelBesk!M124="","",[1]LogKontrollVariabelBesk!M124)</f>
        <v/>
      </c>
    </row>
    <row r="119" spans="1:10" hidden="1" x14ac:dyDescent="0.25">
      <c r="A119" s="4" t="str">
        <f>CONCATENATE([1]LogKontrollVariabelBesk!C125,[1]LogKontrollVariabelBesk!D125)</f>
        <v>FV1</v>
      </c>
      <c r="B119" s="9">
        <f>[1]LogKontrollVariabelBesk!B125</f>
        <v>13</v>
      </c>
      <c r="C119" s="5" t="str">
        <f>[1]FV_stage!J14</f>
        <v>Antal barn</v>
      </c>
      <c r="D119" s="14">
        <f>[1]LogKontrollVariabelBesk!G125</f>
        <v>1</v>
      </c>
      <c r="E119" s="5" t="str">
        <f>IF([1]FV_stage!N14="","",[1]FV_stage!N14)</f>
        <v/>
      </c>
      <c r="F119" s="5">
        <f>IF([1]LogKontrollVariabelBesk!I125="","",[1]LogKontrollVariabelBesk!I125)</f>
        <v>0</v>
      </c>
      <c r="G119" s="12" t="str">
        <f>IF([1]LogKontrollVariabelBesk!J125=1,"JA","NEJ")</f>
        <v>JA</v>
      </c>
      <c r="H119" s="12" t="str">
        <f>IF([1]LogKontrollVariabelBesk!K125=1,"JA","NEJ")</f>
        <v>NEJ</v>
      </c>
      <c r="I119" s="13" t="str">
        <f>IF([1]LogKontrollVariabelBesk!L125="","",[1]LogKontrollVariabelBesk!L125)</f>
        <v xml:space="preserve">numeric </v>
      </c>
      <c r="J119" s="5" t="str">
        <f>IF([1]LogKontrollVariabelBesk!M125="","",[1]LogKontrollVariabelBesk!M125)</f>
        <v/>
      </c>
    </row>
    <row r="120" spans="1:10" hidden="1" x14ac:dyDescent="0.25">
      <c r="A120" s="4" t="str">
        <f>CONCATENATE([1]LogKontrollVariabelBesk!C126,[1]LogKontrollVariabelBesk!D126)</f>
        <v>FV1</v>
      </c>
      <c r="B120" s="9">
        <f>[1]LogKontrollVariabelBesk!B126</f>
        <v>14</v>
      </c>
      <c r="C120" s="5" t="str">
        <f>[1]FV_stage!J15</f>
        <v>Mognadsbedömning av Cervix</v>
      </c>
      <c r="D120" s="14">
        <f>[1]LogKontrollVariabelBesk!G126</f>
        <v>2</v>
      </c>
      <c r="E120" s="5" t="str">
        <f>IF([1]FV_stage!N15="","",[1]FV_stage!N15)</f>
        <v/>
      </c>
      <c r="F120" s="5" t="str">
        <f>IF([1]LogKontrollVariabelBesk!I126="","",[1]LogKontrollVariabelBesk!I126)</f>
        <v>Ska anges enligt modifierad Bishop score, poängskala 1–10.</v>
      </c>
      <c r="G120" s="12" t="str">
        <f>IF([1]LogKontrollVariabelBesk!J126=1,"JA","NEJ")</f>
        <v>NEJ</v>
      </c>
      <c r="H120" s="12" t="str">
        <f>IF([1]LogKontrollVariabelBesk!K126=1,"JA","NEJ")</f>
        <v>JA</v>
      </c>
      <c r="I120" s="13" t="str">
        <f>IF([1]LogKontrollVariabelBesk!L126="","",[1]LogKontrollVariabelBesk!L126)</f>
        <v xml:space="preserve">numeric </v>
      </c>
      <c r="J120" s="5" t="str">
        <f>IF([1]LogKontrollVariabelBesk!M126="","",[1]LogKontrollVariabelBesk!M126)</f>
        <v/>
      </c>
    </row>
    <row r="121" spans="1:10" ht="21" hidden="1" x14ac:dyDescent="0.25">
      <c r="A121" s="4" t="str">
        <f>CONCATENATE([1]LogKontrollVariabelBesk!C127,[1]LogKontrollVariabelBesk!D127)</f>
        <v>FV1</v>
      </c>
      <c r="B121" s="9">
        <f>[1]LogKontrollVariabelBesk!B127</f>
        <v>15</v>
      </c>
      <c r="C121" s="5" t="str">
        <f>[1]FV_stage!J16</f>
        <v>Förlossningens inledning</v>
      </c>
      <c r="D121" s="14">
        <f>[1]LogKontrollVariabelBesk!G127</f>
        <v>1</v>
      </c>
      <c r="E121" s="5" t="str">
        <f>IF([1]FV_stage!N16="","",[1]FV_stage!N16)</f>
        <v/>
      </c>
      <c r="F121" s="5" t="str">
        <f>IF([1]LogKontrollVariabelBesk!I127="","",[1]LogKontrollVariabelBesk!I127)</f>
        <v>1 = spontan 2 = med hjälp av induktion före eller efter vattenavgång 3 = kejsarsnitt före värkstart</v>
      </c>
      <c r="G121" s="12" t="str">
        <f>IF([1]LogKontrollVariabelBesk!J127=1,"JA","NEJ")</f>
        <v>JA</v>
      </c>
      <c r="H121" s="12" t="str">
        <f>IF([1]LogKontrollVariabelBesk!K127=1,"JA","NEJ")</f>
        <v>NEJ</v>
      </c>
      <c r="I121" s="13" t="str">
        <f>IF([1]LogKontrollVariabelBesk!L127="","",[1]LogKontrollVariabelBesk!L127)</f>
        <v>1,2,3</v>
      </c>
      <c r="J121" s="5" t="str">
        <f>IF([1]LogKontrollVariabelBesk!M127="","",[1]LogKontrollVariabelBesk!M127)</f>
        <v/>
      </c>
    </row>
    <row r="122" spans="1:10" ht="21" hidden="1" x14ac:dyDescent="0.25">
      <c r="A122" s="4" t="str">
        <f>CONCATENATE([1]LogKontrollVariabelBesk!C128,[1]LogKontrollVariabelBesk!D128)</f>
        <v>FV1</v>
      </c>
      <c r="B122" s="9">
        <f>[1]LogKontrollVariabelBesk!B128</f>
        <v>16</v>
      </c>
      <c r="C122" s="5" t="str">
        <f>[1]FV_stage!J17</f>
        <v>Aktiv fas påbörjades</v>
      </c>
      <c r="D122" s="14">
        <f>[1]LogKontrollVariabelBesk!G128</f>
        <v>13</v>
      </c>
      <c r="E122" s="5" t="str">
        <f>IF([1]FV_stage!N17="","",[1]FV_stage!N17)</f>
        <v>ÅÅÅÅMMDDTHHMM</v>
      </c>
      <c r="F122" s="5" t="str">
        <f>IF([1]LogKontrollVariabelBesk!I128="","",[1]LogKontrollVariabelBesk!I128)</f>
        <v>Ska avse tidpunkten för regelbundna smärtsamma sammandragningar i kombination med att modermunnen var öppen minst 5 centimeter.</v>
      </c>
      <c r="G122" s="12" t="str">
        <f>IF([1]LogKontrollVariabelBesk!J128=1,"JA","NEJ")</f>
        <v>NEJ</v>
      </c>
      <c r="H122" s="12" t="str">
        <f>IF([1]LogKontrollVariabelBesk!K128=1,"JA","NEJ")</f>
        <v>JA</v>
      </c>
      <c r="I122" s="13" t="str">
        <f>IF([1]LogKontrollVariabelBesk!L128="","",[1]LogKontrollVariabelBesk!L128)</f>
        <v/>
      </c>
      <c r="J122" s="5" t="str">
        <f>IF([1]LogKontrollVariabelBesk!M128="","",[1]LogKontrollVariabelBesk!M128)</f>
        <v/>
      </c>
    </row>
    <row r="123" spans="1:10" hidden="1" x14ac:dyDescent="0.25">
      <c r="A123" s="4" t="str">
        <f>CONCATENATE([1]LogKontrollVariabelBesk!C129,[1]LogKontrollVariabelBesk!D129)</f>
        <v>FV1</v>
      </c>
      <c r="B123" s="9">
        <f>[1]LogKontrollVariabelBesk!B129</f>
        <v>17</v>
      </c>
      <c r="C123" s="5" t="str">
        <f>[1]FV_stage!J18</f>
        <v>Induktion med oxytocin</v>
      </c>
      <c r="D123" s="14">
        <f>[1]LogKontrollVariabelBesk!G129</f>
        <v>1</v>
      </c>
      <c r="E123" s="5" t="str">
        <f>IF([1]FV_stage!N18="","",[1]FV_stage!N18)</f>
        <v/>
      </c>
      <c r="F123" s="5" t="str">
        <f>IF([1]LogKontrollVariabelBesk!I129="","",[1]LogKontrollVariabelBesk!I129)</f>
        <v>0 = nej 1 = ja</v>
      </c>
      <c r="G123" s="12" t="str">
        <f>IF([1]LogKontrollVariabelBesk!J129=1,"JA","NEJ")</f>
        <v>JA</v>
      </c>
      <c r="H123" s="12" t="str">
        <f>IF([1]LogKontrollVariabelBesk!K129=1,"JA","NEJ")</f>
        <v>JA</v>
      </c>
      <c r="I123" s="13" t="str">
        <f>IF([1]LogKontrollVariabelBesk!L129="","",[1]LogKontrollVariabelBesk!L129)</f>
        <v>0,1,_blank_</v>
      </c>
      <c r="J123" s="5" t="str">
        <f>IF([1]LogKontrollVariabelBesk!M129="","",[1]LogKontrollVariabelBesk!M129)</f>
        <v/>
      </c>
    </row>
    <row r="124" spans="1:10" hidden="1" x14ac:dyDescent="0.25">
      <c r="A124" s="4" t="str">
        <f>CONCATENATE([1]LogKontrollVariabelBesk!C130,[1]LogKontrollVariabelBesk!D130)</f>
        <v>FV1</v>
      </c>
      <c r="B124" s="9">
        <f>[1]LogKontrollVariabelBesk!B130</f>
        <v>18</v>
      </c>
      <c r="C124" s="5" t="str">
        <f>[1]FV_stage!J19</f>
        <v>Induktion med annat läkemedel än oxytocin</v>
      </c>
      <c r="D124" s="14">
        <f>[1]LogKontrollVariabelBesk!G130</f>
        <v>1</v>
      </c>
      <c r="E124" s="5" t="str">
        <f>IF([1]FV_stage!N19="","",[1]FV_stage!N19)</f>
        <v/>
      </c>
      <c r="F124" s="5" t="str">
        <f>IF([1]LogKontrollVariabelBesk!I130="","",[1]LogKontrollVariabelBesk!I130)</f>
        <v>0 = nej 1 = ja</v>
      </c>
      <c r="G124" s="12" t="str">
        <f>IF([1]LogKontrollVariabelBesk!J130=1,"JA","NEJ")</f>
        <v>JA</v>
      </c>
      <c r="H124" s="12" t="str">
        <f>IF([1]LogKontrollVariabelBesk!K130=1,"JA","NEJ")</f>
        <v>JA</v>
      </c>
      <c r="I124" s="13" t="str">
        <f>IF([1]LogKontrollVariabelBesk!L130="","",[1]LogKontrollVariabelBesk!L130)</f>
        <v>0,1,_blank_</v>
      </c>
      <c r="J124" s="5" t="str">
        <f>IF([1]LogKontrollVariabelBesk!M130="","",[1]LogKontrollVariabelBesk!M130)</f>
        <v/>
      </c>
    </row>
    <row r="125" spans="1:10" hidden="1" x14ac:dyDescent="0.25">
      <c r="A125" s="4" t="str">
        <f>CONCATENATE([1]LogKontrollVariabelBesk!C131,[1]LogKontrollVariabelBesk!D131)</f>
        <v>FV1</v>
      </c>
      <c r="B125" s="9">
        <f>[1]LogKontrollVariabelBesk!B131</f>
        <v>19</v>
      </c>
      <c r="C125" s="5" t="str">
        <f>[1]FV_stage!J20</f>
        <v>Induktion med amniotomi</v>
      </c>
      <c r="D125" s="14">
        <f>[1]LogKontrollVariabelBesk!G131</f>
        <v>1</v>
      </c>
      <c r="E125" s="5" t="str">
        <f>IF([1]FV_stage!N20="","",[1]FV_stage!N20)</f>
        <v/>
      </c>
      <c r="F125" s="5" t="str">
        <f>IF([1]LogKontrollVariabelBesk!I131="","",[1]LogKontrollVariabelBesk!I131)</f>
        <v>0 = nej 1 = ja</v>
      </c>
      <c r="G125" s="12" t="str">
        <f>IF([1]LogKontrollVariabelBesk!J131=1,"JA","NEJ")</f>
        <v>JA</v>
      </c>
      <c r="H125" s="12" t="str">
        <f>IF([1]LogKontrollVariabelBesk!K131=1,"JA","NEJ")</f>
        <v>JA</v>
      </c>
      <c r="I125" s="13" t="str">
        <f>IF([1]LogKontrollVariabelBesk!L131="","",[1]LogKontrollVariabelBesk!L131)</f>
        <v>0,1,_blank_</v>
      </c>
      <c r="J125" s="5" t="str">
        <f>IF([1]LogKontrollVariabelBesk!M131="","",[1]LogKontrollVariabelBesk!M131)</f>
        <v/>
      </c>
    </row>
    <row r="126" spans="1:10" hidden="1" x14ac:dyDescent="0.25">
      <c r="A126" s="4" t="str">
        <f>CONCATENATE([1]LogKontrollVariabelBesk!C132,[1]LogKontrollVariabelBesk!D132)</f>
        <v>FV1</v>
      </c>
      <c r="B126" s="9">
        <f>[1]LogKontrollVariabelBesk!B132</f>
        <v>20</v>
      </c>
      <c r="C126" s="5" t="str">
        <f>[1]FV_stage!J21</f>
        <v>Induktion med ballongkateter</v>
      </c>
      <c r="D126" s="14">
        <f>[1]LogKontrollVariabelBesk!G132</f>
        <v>1</v>
      </c>
      <c r="E126" s="5" t="str">
        <f>IF([1]FV_stage!N21="","",[1]FV_stage!N21)</f>
        <v/>
      </c>
      <c r="F126" s="5" t="str">
        <f>IF([1]LogKontrollVariabelBesk!I132="","",[1]LogKontrollVariabelBesk!I132)</f>
        <v>0 = nej 1 = ja</v>
      </c>
      <c r="G126" s="12" t="str">
        <f>IF([1]LogKontrollVariabelBesk!J132=1,"JA","NEJ")</f>
        <v>JA</v>
      </c>
      <c r="H126" s="12" t="str">
        <f>IF([1]LogKontrollVariabelBesk!K132=1,"JA","NEJ")</f>
        <v>JA</v>
      </c>
      <c r="I126" s="13" t="str">
        <f>IF([1]LogKontrollVariabelBesk!L132="","",[1]LogKontrollVariabelBesk!L132)</f>
        <v>0,1,_blank_</v>
      </c>
      <c r="J126" s="5" t="str">
        <f>IF([1]LogKontrollVariabelBesk!M132="","",[1]LogKontrollVariabelBesk!M132)</f>
        <v/>
      </c>
    </row>
    <row r="127" spans="1:10" ht="21" hidden="1" x14ac:dyDescent="0.25">
      <c r="A127" s="4" t="str">
        <f>CONCATENATE([1]LogKontrollVariabelBesk!C133,[1]LogKontrollVariabelBesk!D133)</f>
        <v>FV1</v>
      </c>
      <c r="B127" s="9">
        <f>[1]LogKontrollVariabelBesk!B133</f>
        <v>21</v>
      </c>
      <c r="C127" s="5" t="str">
        <f>[1]FV_stage!J22</f>
        <v>Induktion med annan icke-farmakologisk metod än som anges i nr 19 och 20</v>
      </c>
      <c r="D127" s="14">
        <f>[1]LogKontrollVariabelBesk!G133</f>
        <v>1</v>
      </c>
      <c r="E127" s="5" t="str">
        <f>IF([1]FV_stage!N22="","",[1]FV_stage!N22)</f>
        <v/>
      </c>
      <c r="F127" s="5" t="str">
        <f>IF([1]LogKontrollVariabelBesk!I133="","",[1]LogKontrollVariabelBesk!I133)</f>
        <v>0 = nej 1 = ja</v>
      </c>
      <c r="G127" s="12" t="str">
        <f>IF([1]LogKontrollVariabelBesk!J133=1,"JA","NEJ")</f>
        <v>JA</v>
      </c>
      <c r="H127" s="12" t="str">
        <f>IF([1]LogKontrollVariabelBesk!K133=1,"JA","NEJ")</f>
        <v>JA</v>
      </c>
      <c r="I127" s="13" t="str">
        <f>IF([1]LogKontrollVariabelBesk!L133="","",[1]LogKontrollVariabelBesk!L133)</f>
        <v>0,1,_blank_</v>
      </c>
      <c r="J127" s="5" t="str">
        <f>IF([1]LogKontrollVariabelBesk!M133="","",[1]LogKontrollVariabelBesk!M133)</f>
        <v/>
      </c>
    </row>
    <row r="128" spans="1:10" ht="31.5" hidden="1" x14ac:dyDescent="0.25">
      <c r="A128" s="4" t="str">
        <f>CONCATENATE([1]LogKontrollVariabelBesk!C134,[1]LogKontrollVariabelBesk!D134)</f>
        <v>FV1</v>
      </c>
      <c r="B128" s="9">
        <f>[1]LogKontrollVariabelBesk!B134</f>
        <v>22</v>
      </c>
      <c r="C128" s="5" t="str">
        <f>[1]FV_stage!J23</f>
        <v>Huvudindikation för induktion</v>
      </c>
      <c r="D128" s="14">
        <f>[1]LogKontrollVariabelBesk!G134</f>
        <v>5</v>
      </c>
      <c r="E128" s="5" t="str">
        <f>IF([1]FV_stage!N23="","",[1]FV_stage!N23)</f>
        <v/>
      </c>
      <c r="F128" s="5" t="str">
        <f>IF([1]LogKontrollVariabelBesk!I134="","",[1]LogKontrollVariabelBesk!I134)</f>
        <v>Ska anges enligt ”Internationell statistisk klassifikation av sjukdomar och relaterade hälsoproblem – Systematisk förteckning (ICD-10-SE)” med fortlöpande ändringar.</v>
      </c>
      <c r="G128" s="12" t="str">
        <f>IF([1]LogKontrollVariabelBesk!J134=1,"JA","NEJ")</f>
        <v>NEJ</v>
      </c>
      <c r="H128" s="12" t="str">
        <f>IF([1]LogKontrollVariabelBesk!K134=1,"JA","NEJ")</f>
        <v>JA</v>
      </c>
      <c r="I128" s="13" t="str">
        <f>IF([1]LogKontrollVariabelBesk!L134="","",[1]LogKontrollVariabelBesk!L134)</f>
        <v/>
      </c>
      <c r="J128" s="5" t="str">
        <f>IF([1]LogKontrollVariabelBesk!M134="","",[1]LogKontrollVariabelBesk!M134)</f>
        <v/>
      </c>
    </row>
    <row r="129" spans="1:10" hidden="1" x14ac:dyDescent="0.25">
      <c r="A129" s="4" t="str">
        <f>CONCATENATE([1]LogKontrollVariabelBesk!C135,[1]LogKontrollVariabelBesk!D135)</f>
        <v>FV1</v>
      </c>
      <c r="B129" s="9">
        <f>[1]LogKontrollVariabelBesk!B135</f>
        <v>23</v>
      </c>
      <c r="C129" s="5" t="str">
        <f>[1]FV_stage!J24</f>
        <v>Induktion påbörjades</v>
      </c>
      <c r="D129" s="14">
        <f>[1]LogKontrollVariabelBesk!G135</f>
        <v>13</v>
      </c>
      <c r="E129" s="5" t="str">
        <f>IF([1]FV_stage!N24="","",[1]FV_stage!N24)</f>
        <v>ÅÅÅÅMMDDTHHMM</v>
      </c>
      <c r="F129" s="5">
        <f>IF([1]LogKontrollVariabelBesk!I135="","",[1]LogKontrollVariabelBesk!I135)</f>
        <v>0</v>
      </c>
      <c r="G129" s="12" t="str">
        <f>IF([1]LogKontrollVariabelBesk!J135=1,"JA","NEJ")</f>
        <v>NEJ</v>
      </c>
      <c r="H129" s="12" t="str">
        <f>IF([1]LogKontrollVariabelBesk!K135=1,"JA","NEJ")</f>
        <v>JA</v>
      </c>
      <c r="I129" s="13" t="str">
        <f>IF([1]LogKontrollVariabelBesk!L135="","",[1]LogKontrollVariabelBesk!L135)</f>
        <v/>
      </c>
      <c r="J129" s="5" t="str">
        <f>IF([1]LogKontrollVariabelBesk!M135="","",[1]LogKontrollVariabelBesk!M135)</f>
        <v/>
      </c>
    </row>
    <row r="130" spans="1:10" hidden="1" x14ac:dyDescent="0.25">
      <c r="A130" s="4" t="str">
        <f>CONCATENATE([1]LogKontrollVariabelBesk!C136,[1]LogKontrollVariabelBesk!D136)</f>
        <v>FV1</v>
      </c>
      <c r="B130" s="9">
        <f>[1]LogKontrollVariabelBesk!B136</f>
        <v>24</v>
      </c>
      <c r="C130" s="5" t="str">
        <f>[1]FV_stage!J25</f>
        <v>Förlossningsvärkar påbörjades</v>
      </c>
      <c r="D130" s="14">
        <f>[1]LogKontrollVariabelBesk!G136</f>
        <v>13</v>
      </c>
      <c r="E130" s="5" t="str">
        <f>IF([1]FV_stage!N25="","",[1]FV_stage!N25)</f>
        <v>ÅÅÅÅMMDDTHHMM</v>
      </c>
      <c r="F130" s="5">
        <f>IF([1]LogKontrollVariabelBesk!I136="","",[1]LogKontrollVariabelBesk!I136)</f>
        <v>0</v>
      </c>
      <c r="G130" s="12" t="str">
        <f>IF([1]LogKontrollVariabelBesk!J136=1,"JA","NEJ")</f>
        <v>NEJ</v>
      </c>
      <c r="H130" s="12" t="str">
        <f>IF([1]LogKontrollVariabelBesk!K136=1,"JA","NEJ")</f>
        <v>JA</v>
      </c>
      <c r="I130" s="13" t="str">
        <f>IF([1]LogKontrollVariabelBesk!L136="","",[1]LogKontrollVariabelBesk!L136)</f>
        <v/>
      </c>
      <c r="J130" s="5" t="str">
        <f>IF([1]LogKontrollVariabelBesk!M136="","",[1]LogKontrollVariabelBesk!M136)</f>
        <v/>
      </c>
    </row>
    <row r="131" spans="1:10" hidden="1" x14ac:dyDescent="0.25">
      <c r="A131" s="4" t="str">
        <f>CONCATENATE([1]LogKontrollVariabelBesk!C137,[1]LogKontrollVariabelBesk!D137)</f>
        <v>FV1</v>
      </c>
      <c r="B131" s="9">
        <f>[1]LogKontrollVariabelBesk!B137</f>
        <v>25</v>
      </c>
      <c r="C131" s="5" t="str">
        <f>[1]FV_stage!J26</f>
        <v>Vattenavgång</v>
      </c>
      <c r="D131" s="14">
        <f>[1]LogKontrollVariabelBesk!G137</f>
        <v>13</v>
      </c>
      <c r="E131" s="5" t="str">
        <f>IF([1]FV_stage!N26="","",[1]FV_stage!N26)</f>
        <v>ÅÅÅÅMMDDTHHMM</v>
      </c>
      <c r="F131" s="5">
        <f>IF([1]LogKontrollVariabelBesk!I137="","",[1]LogKontrollVariabelBesk!I137)</f>
        <v>0</v>
      </c>
      <c r="G131" s="12" t="str">
        <f>IF([1]LogKontrollVariabelBesk!J137=1,"JA","NEJ")</f>
        <v>NEJ</v>
      </c>
      <c r="H131" s="12" t="str">
        <f>IF([1]LogKontrollVariabelBesk!K137=1,"JA","NEJ")</f>
        <v>JA</v>
      </c>
      <c r="I131" s="13" t="str">
        <f>IF([1]LogKontrollVariabelBesk!L137="","",[1]LogKontrollVariabelBesk!L137)</f>
        <v/>
      </c>
      <c r="J131" s="5" t="str">
        <f>IF([1]LogKontrollVariabelBesk!M137="","",[1]LogKontrollVariabelBesk!M137)</f>
        <v/>
      </c>
    </row>
    <row r="132" spans="1:10" hidden="1" x14ac:dyDescent="0.25">
      <c r="A132" s="4" t="str">
        <f>CONCATENATE([1]LogKontrollVariabelBesk!C138,[1]LogKontrollVariabelBesk!D138)</f>
        <v>FV1</v>
      </c>
      <c r="B132" s="9">
        <f>[1]LogKontrollVariabelBesk!B138</f>
        <v>26</v>
      </c>
      <c r="C132" s="5" t="str">
        <f>[1]FV_stage!J27</f>
        <v>Amniotomi</v>
      </c>
      <c r="D132" s="14">
        <f>[1]LogKontrollVariabelBesk!G138</f>
        <v>13</v>
      </c>
      <c r="E132" s="5" t="str">
        <f>IF([1]FV_stage!N27="","",[1]FV_stage!N27)</f>
        <v>ÅÅÅÅMMDDTHHMM</v>
      </c>
      <c r="F132" s="5">
        <f>IF([1]LogKontrollVariabelBesk!I138="","",[1]LogKontrollVariabelBesk!I138)</f>
        <v>0</v>
      </c>
      <c r="G132" s="12" t="str">
        <f>IF([1]LogKontrollVariabelBesk!J138=1,"JA","NEJ")</f>
        <v>NEJ</v>
      </c>
      <c r="H132" s="12" t="str">
        <f>IF([1]LogKontrollVariabelBesk!K138=1,"JA","NEJ")</f>
        <v>JA</v>
      </c>
      <c r="I132" s="13" t="str">
        <f>IF([1]LogKontrollVariabelBesk!L138="","",[1]LogKontrollVariabelBesk!L138)</f>
        <v/>
      </c>
      <c r="J132" s="5" t="str">
        <f>IF([1]LogKontrollVariabelBesk!M138="","",[1]LogKontrollVariabelBesk!M138)</f>
        <v/>
      </c>
    </row>
    <row r="133" spans="1:10" ht="21" hidden="1" x14ac:dyDescent="0.25">
      <c r="A133" s="4" t="str">
        <f>CONCATENATE([1]LogKontrollVariabelBesk!C139,[1]LogKontrollVariabelBesk!D139)</f>
        <v>FV1</v>
      </c>
      <c r="B133" s="9">
        <f>[1]LogKontrollVariabelBesk!B139</f>
        <v>27</v>
      </c>
      <c r="C133" s="5" t="str">
        <f>[1]FV_stage!J28</f>
        <v>Fullvidgad livmodermun</v>
      </c>
      <c r="D133" s="14">
        <f>[1]LogKontrollVariabelBesk!G139</f>
        <v>13</v>
      </c>
      <c r="E133" s="5" t="str">
        <f>IF([1]FV_stage!N28="","",[1]FV_stage!N28)</f>
        <v>ÅÅÅÅMMDDTHHMM</v>
      </c>
      <c r="F133" s="5" t="str">
        <f>IF([1]LogKontrollVariabelBesk!I139="","",[1]LogKontrollVariabelBesk!I139)</f>
        <v>Ska avse tidpunkten när livmodermunnen för första gången var öppen 10 centimeter.</v>
      </c>
      <c r="G133" s="12" t="str">
        <f>IF([1]LogKontrollVariabelBesk!J139=1,"JA","NEJ")</f>
        <v>NEJ</v>
      </c>
      <c r="H133" s="12" t="str">
        <f>IF([1]LogKontrollVariabelBesk!K139=1,"JA","NEJ")</f>
        <v>JA</v>
      </c>
      <c r="I133" s="13" t="str">
        <f>IF([1]LogKontrollVariabelBesk!L139="","",[1]LogKontrollVariabelBesk!L139)</f>
        <v/>
      </c>
      <c r="J133" s="5" t="str">
        <f>IF([1]LogKontrollVariabelBesk!M139="","",[1]LogKontrollVariabelBesk!M139)</f>
        <v/>
      </c>
    </row>
    <row r="134" spans="1:10" hidden="1" x14ac:dyDescent="0.25">
      <c r="A134" s="4" t="str">
        <f>CONCATENATE([1]LogKontrollVariabelBesk!C140,[1]LogKontrollVariabelBesk!D140)</f>
        <v>FV1</v>
      </c>
      <c r="B134" s="9">
        <f>[1]LogKontrollVariabelBesk!B140</f>
        <v>28</v>
      </c>
      <c r="C134" s="5" t="str">
        <f>[1]FV_stage!J29</f>
        <v>Värkstimulering med oxytocin</v>
      </c>
      <c r="D134" s="14">
        <f>[1]LogKontrollVariabelBesk!G140</f>
        <v>1</v>
      </c>
      <c r="E134" s="5" t="str">
        <f>IF([1]FV_stage!N29="","",[1]FV_stage!N29)</f>
        <v/>
      </c>
      <c r="F134" s="5" t="str">
        <f>IF([1]LogKontrollVariabelBesk!I140="","",[1]LogKontrollVariabelBesk!I140)</f>
        <v>0 = nej 1 = ja</v>
      </c>
      <c r="G134" s="12" t="str">
        <f>IF([1]LogKontrollVariabelBesk!J140=1,"JA","NEJ")</f>
        <v>JA</v>
      </c>
      <c r="H134" s="12" t="str">
        <f>IF([1]LogKontrollVariabelBesk!K140=1,"JA","NEJ")</f>
        <v>JA</v>
      </c>
      <c r="I134" s="13" t="str">
        <f>IF([1]LogKontrollVariabelBesk!L140="","",[1]LogKontrollVariabelBesk!L140)</f>
        <v>0,1,_blank_</v>
      </c>
      <c r="J134" s="5" t="str">
        <f>IF([1]LogKontrollVariabelBesk!M140="","",[1]LogKontrollVariabelBesk!M140)</f>
        <v/>
      </c>
    </row>
    <row r="135" spans="1:10" ht="21" hidden="1" x14ac:dyDescent="0.25">
      <c r="A135" s="4" t="str">
        <f>CONCATENATE([1]LogKontrollVariabelBesk!C141,[1]LogKontrollVariabelBesk!D141)</f>
        <v>FV1</v>
      </c>
      <c r="B135" s="9">
        <f>[1]LogKontrollVariabelBesk!B141</f>
        <v>29</v>
      </c>
      <c r="C135" s="5" t="str">
        <f>[1]FV_stage!J30</f>
        <v>Första insättning av oxytocin i värkstimulerande syfte</v>
      </c>
      <c r="D135" s="14">
        <f>[1]LogKontrollVariabelBesk!G141</f>
        <v>13</v>
      </c>
      <c r="E135" s="5" t="str">
        <f>IF([1]FV_stage!N30="","",[1]FV_stage!N30)</f>
        <v>ÅÅÅÅMMDDTHHMM</v>
      </c>
      <c r="F135" s="5">
        <f>IF([1]LogKontrollVariabelBesk!I141="","",[1]LogKontrollVariabelBesk!I141)</f>
        <v>0</v>
      </c>
      <c r="G135" s="12" t="str">
        <f>IF([1]LogKontrollVariabelBesk!J141=1,"JA","NEJ")</f>
        <v>NEJ</v>
      </c>
      <c r="H135" s="12" t="str">
        <f>IF([1]LogKontrollVariabelBesk!K141=1,"JA","NEJ")</f>
        <v>JA</v>
      </c>
      <c r="I135" s="13" t="str">
        <f>IF([1]LogKontrollVariabelBesk!L141="","",[1]LogKontrollVariabelBesk!L141)</f>
        <v/>
      </c>
      <c r="J135" s="5" t="str">
        <f>IF([1]LogKontrollVariabelBesk!M141="","",[1]LogKontrollVariabelBesk!M141)</f>
        <v/>
      </c>
    </row>
    <row r="136" spans="1:10" hidden="1" x14ac:dyDescent="0.25">
      <c r="A136" s="4" t="str">
        <f>CONCATENATE([1]LogKontrollVariabelBesk!C142,[1]LogKontrollVariabelBesk!D142)</f>
        <v>FV1</v>
      </c>
      <c r="B136" s="9">
        <f>[1]LogKontrollVariabelBesk!B142</f>
        <v>30</v>
      </c>
      <c r="C136" s="5" t="str">
        <f>[1]FV_stage!J31</f>
        <v>Öppningsgrad vid första insättning av oxytocin</v>
      </c>
      <c r="D136" s="14">
        <f>[1]LogKontrollVariabelBesk!G142</f>
        <v>2</v>
      </c>
      <c r="E136" s="5" t="str">
        <f>IF([1]FV_stage!N31="","",[1]FV_stage!N31)</f>
        <v/>
      </c>
      <c r="F136" s="5" t="str">
        <f>IF([1]LogKontrollVariabelBesk!I142="","",[1]LogKontrollVariabelBesk!I142)</f>
        <v>Ska anges i centimeter.  Ska anges i heltal.</v>
      </c>
      <c r="G136" s="12" t="str">
        <f>IF([1]LogKontrollVariabelBesk!J142=1,"JA","NEJ")</f>
        <v>NEJ</v>
      </c>
      <c r="H136" s="12" t="str">
        <f>IF([1]LogKontrollVariabelBesk!K142=1,"JA","NEJ")</f>
        <v>JA</v>
      </c>
      <c r="I136" s="13" t="str">
        <f>IF([1]LogKontrollVariabelBesk!L142="","",[1]LogKontrollVariabelBesk!L142)</f>
        <v xml:space="preserve">numeric </v>
      </c>
      <c r="J136" s="5" t="str">
        <f>IF([1]LogKontrollVariabelBesk!M142="","",[1]LogKontrollVariabelBesk!M142)</f>
        <v/>
      </c>
    </row>
    <row r="137" spans="1:10" ht="21" hidden="1" x14ac:dyDescent="0.25">
      <c r="A137" s="4" t="str">
        <f>CONCATENATE([1]LogKontrollVariabelBesk!C143,[1]LogKontrollVariabelBesk!D143)</f>
        <v>FV1</v>
      </c>
      <c r="B137" s="9">
        <f>[1]LogKontrollVariabelBesk!B143</f>
        <v>31</v>
      </c>
      <c r="C137" s="5" t="str">
        <f>[1]FV_stage!J32</f>
        <v>Farmakologisk smärtlindring under och/eller efter förlossningen</v>
      </c>
      <c r="D137" s="14">
        <f>[1]LogKontrollVariabelBesk!G143</f>
        <v>1</v>
      </c>
      <c r="E137" s="5" t="str">
        <f>IF([1]FV_stage!N32="","",[1]FV_stage!N32)</f>
        <v/>
      </c>
      <c r="F137" s="5" t="str">
        <f>IF([1]LogKontrollVariabelBesk!I143="","",[1]LogKontrollVariabelBesk!I143)</f>
        <v>0 = nej 1 = ja 2 = information saknas</v>
      </c>
      <c r="G137" s="12" t="str">
        <f>IF([1]LogKontrollVariabelBesk!J143=1,"JA","NEJ")</f>
        <v>JA</v>
      </c>
      <c r="H137" s="12" t="str">
        <f>IF([1]LogKontrollVariabelBesk!K143=1,"JA","NEJ")</f>
        <v>NEJ</v>
      </c>
      <c r="I137" s="13" t="str">
        <f>IF([1]LogKontrollVariabelBesk!L143="","",[1]LogKontrollVariabelBesk!L143)</f>
        <v>0,1,2</v>
      </c>
      <c r="J137" s="5" t="str">
        <f>IF([1]LogKontrollVariabelBesk!M143="","",[1]LogKontrollVariabelBesk!M143)</f>
        <v/>
      </c>
    </row>
    <row r="138" spans="1:10" hidden="1" x14ac:dyDescent="0.25">
      <c r="A138" s="4" t="str">
        <f>CONCATENATE([1]LogKontrollVariabelBesk!C144,[1]LogKontrollVariabelBesk!D144)</f>
        <v>FV1</v>
      </c>
      <c r="B138" s="9">
        <f>[1]LogKontrollVariabelBesk!B144</f>
        <v>32</v>
      </c>
      <c r="C138" s="5" t="str">
        <f>[1]FV_stage!J33</f>
        <v>Lustgas/syrgas</v>
      </c>
      <c r="D138" s="14">
        <f>[1]LogKontrollVariabelBesk!G144</f>
        <v>1</v>
      </c>
      <c r="E138" s="5" t="str">
        <f>IF([1]FV_stage!N33="","",[1]FV_stage!N33)</f>
        <v/>
      </c>
      <c r="F138" s="5" t="str">
        <f>IF([1]LogKontrollVariabelBesk!I144="","",[1]LogKontrollVariabelBesk!I144)</f>
        <v>0 = nej 1 = ja 2 = information saknas</v>
      </c>
      <c r="G138" s="12" t="str">
        <f>IF([1]LogKontrollVariabelBesk!J144=1,"JA","NEJ")</f>
        <v>JA</v>
      </c>
      <c r="H138" s="12" t="str">
        <f>IF([1]LogKontrollVariabelBesk!K144=1,"JA","NEJ")</f>
        <v>NEJ</v>
      </c>
      <c r="I138" s="13" t="str">
        <f>IF([1]LogKontrollVariabelBesk!L144="","",[1]LogKontrollVariabelBesk!L144)</f>
        <v>0,1,2</v>
      </c>
      <c r="J138" s="5" t="str">
        <f>IF([1]LogKontrollVariabelBesk!M144="","",[1]LogKontrollVariabelBesk!M144)</f>
        <v/>
      </c>
    </row>
    <row r="139" spans="1:10" hidden="1" x14ac:dyDescent="0.25">
      <c r="A139" s="4" t="str">
        <f>CONCATENATE([1]LogKontrollVariabelBesk!C145,[1]LogKontrollVariabelBesk!D145)</f>
        <v>FV1</v>
      </c>
      <c r="B139" s="9">
        <f>[1]LogKontrollVariabelBesk!B145</f>
        <v>33</v>
      </c>
      <c r="C139" s="5" t="str">
        <f>[1]FV_stage!J34</f>
        <v>Epiduralblockad</v>
      </c>
      <c r="D139" s="14">
        <f>[1]LogKontrollVariabelBesk!G145</f>
        <v>1</v>
      </c>
      <c r="E139" s="5" t="str">
        <f>IF([1]FV_stage!N34="","",[1]FV_stage!N34)</f>
        <v/>
      </c>
      <c r="F139" s="5" t="str">
        <f>IF([1]LogKontrollVariabelBesk!I145="","",[1]LogKontrollVariabelBesk!I145)</f>
        <v>0 = nej 1 = ja 2 = information saknas</v>
      </c>
      <c r="G139" s="12" t="str">
        <f>IF([1]LogKontrollVariabelBesk!J145=1,"JA","NEJ")</f>
        <v>JA</v>
      </c>
      <c r="H139" s="12" t="str">
        <f>IF([1]LogKontrollVariabelBesk!K145=1,"JA","NEJ")</f>
        <v>NEJ</v>
      </c>
      <c r="I139" s="13" t="str">
        <f>IF([1]LogKontrollVariabelBesk!L145="","",[1]LogKontrollVariabelBesk!L145)</f>
        <v>0,1,2</v>
      </c>
      <c r="J139" s="5" t="str">
        <f>IF([1]LogKontrollVariabelBesk!M145="","",[1]LogKontrollVariabelBesk!M145)</f>
        <v/>
      </c>
    </row>
    <row r="140" spans="1:10" hidden="1" x14ac:dyDescent="0.25">
      <c r="A140" s="4" t="str">
        <f>CONCATENATE([1]LogKontrollVariabelBesk!C146,[1]LogKontrollVariabelBesk!D146)</f>
        <v>FV1</v>
      </c>
      <c r="B140" s="9">
        <f>[1]LogKontrollVariabelBesk!B146</f>
        <v>34</v>
      </c>
      <c r="C140" s="5" t="str">
        <f>[1]FV_stage!J35</f>
        <v>Spinalanestesi</v>
      </c>
      <c r="D140" s="14">
        <f>[1]LogKontrollVariabelBesk!G146</f>
        <v>1</v>
      </c>
      <c r="E140" s="5" t="str">
        <f>IF([1]FV_stage!N35="","",[1]FV_stage!N35)</f>
        <v/>
      </c>
      <c r="F140" s="5" t="str">
        <f>IF([1]LogKontrollVariabelBesk!I146="","",[1]LogKontrollVariabelBesk!I146)</f>
        <v>0 = nej 1 = ja 2 = information saknas</v>
      </c>
      <c r="G140" s="12" t="str">
        <f>IF([1]LogKontrollVariabelBesk!J146=1,"JA","NEJ")</f>
        <v>JA</v>
      </c>
      <c r="H140" s="12" t="str">
        <f>IF([1]LogKontrollVariabelBesk!K146=1,"JA","NEJ")</f>
        <v>NEJ</v>
      </c>
      <c r="I140" s="13" t="str">
        <f>IF([1]LogKontrollVariabelBesk!L146="","",[1]LogKontrollVariabelBesk!L146)</f>
        <v>0,1,2</v>
      </c>
      <c r="J140" s="5" t="str">
        <f>IF([1]LogKontrollVariabelBesk!M146="","",[1]LogKontrollVariabelBesk!M146)</f>
        <v/>
      </c>
    </row>
    <row r="141" spans="1:10" hidden="1" x14ac:dyDescent="0.25">
      <c r="A141" s="4" t="str">
        <f>CONCATENATE([1]LogKontrollVariabelBesk!C147,[1]LogKontrollVariabelBesk!D147)</f>
        <v>FV1</v>
      </c>
      <c r="B141" s="9">
        <f>[1]LogKontrollVariabelBesk!B147</f>
        <v>35</v>
      </c>
      <c r="C141" s="5" t="str">
        <f>[1]FV_stage!J36</f>
        <v>Pudendusblockad</v>
      </c>
      <c r="D141" s="14">
        <f>[1]LogKontrollVariabelBesk!G147</f>
        <v>1</v>
      </c>
      <c r="E141" s="5" t="str">
        <f>IF([1]FV_stage!N36="","",[1]FV_stage!N36)</f>
        <v/>
      </c>
      <c r="F141" s="5" t="str">
        <f>IF([1]LogKontrollVariabelBesk!I147="","",[1]LogKontrollVariabelBesk!I147)</f>
        <v>0 = nej 1 = ja 2 = information saknas</v>
      </c>
      <c r="G141" s="12" t="str">
        <f>IF([1]LogKontrollVariabelBesk!J147=1,"JA","NEJ")</f>
        <v>JA</v>
      </c>
      <c r="H141" s="12" t="str">
        <f>IF([1]LogKontrollVariabelBesk!K147=1,"JA","NEJ")</f>
        <v>NEJ</v>
      </c>
      <c r="I141" s="13" t="str">
        <f>IF([1]LogKontrollVariabelBesk!L147="","",[1]LogKontrollVariabelBesk!L147)</f>
        <v>0,1,2</v>
      </c>
      <c r="J141" s="5" t="str">
        <f>IF([1]LogKontrollVariabelBesk!M147="","",[1]LogKontrollVariabelBesk!M147)</f>
        <v/>
      </c>
    </row>
    <row r="142" spans="1:10" hidden="1" x14ac:dyDescent="0.25">
      <c r="A142" s="4" t="str">
        <f>CONCATENATE([1]LogKontrollVariabelBesk!C148,[1]LogKontrollVariabelBesk!D148)</f>
        <v>FV1</v>
      </c>
      <c r="B142" s="9">
        <f>[1]LogKontrollVariabelBesk!B148</f>
        <v>36</v>
      </c>
      <c r="C142" s="5" t="str">
        <f>[1]FV_stage!J37</f>
        <v>Infiltration</v>
      </c>
      <c r="D142" s="14">
        <f>[1]LogKontrollVariabelBesk!G148</f>
        <v>1</v>
      </c>
      <c r="E142" s="5" t="str">
        <f>IF([1]FV_stage!N37="","",[1]FV_stage!N37)</f>
        <v/>
      </c>
      <c r="F142" s="5" t="str">
        <f>IF([1]LogKontrollVariabelBesk!I148="","",[1]LogKontrollVariabelBesk!I148)</f>
        <v>0 = nej 1 = ja 2 = information saknas</v>
      </c>
      <c r="G142" s="12" t="str">
        <f>IF([1]LogKontrollVariabelBesk!J148=1,"JA","NEJ")</f>
        <v>JA</v>
      </c>
      <c r="H142" s="12" t="str">
        <f>IF([1]LogKontrollVariabelBesk!K148=1,"JA","NEJ")</f>
        <v>NEJ</v>
      </c>
      <c r="I142" s="13" t="str">
        <f>IF([1]LogKontrollVariabelBesk!L148="","",[1]LogKontrollVariabelBesk!L148)</f>
        <v>0,1,2</v>
      </c>
      <c r="J142" s="5" t="str">
        <f>IF([1]LogKontrollVariabelBesk!M148="","",[1]LogKontrollVariabelBesk!M148)</f>
        <v/>
      </c>
    </row>
    <row r="143" spans="1:10" hidden="1" x14ac:dyDescent="0.25">
      <c r="A143" s="4" t="str">
        <f>CONCATENATE([1]LogKontrollVariabelBesk!C149,[1]LogKontrollVariabelBesk!D149)</f>
        <v>FV1</v>
      </c>
      <c r="B143" s="9">
        <f>[1]LogKontrollVariabelBesk!B149</f>
        <v>37</v>
      </c>
      <c r="C143" s="5" t="str">
        <f>[1]FV_stage!J38</f>
        <v>Kvaddlar</v>
      </c>
      <c r="D143" s="14">
        <f>[1]LogKontrollVariabelBesk!G149</f>
        <v>1</v>
      </c>
      <c r="E143" s="5" t="str">
        <f>IF([1]FV_stage!N38="","",[1]FV_stage!N38)</f>
        <v/>
      </c>
      <c r="F143" s="5" t="str">
        <f>IF([1]LogKontrollVariabelBesk!I149="","",[1]LogKontrollVariabelBesk!I149)</f>
        <v>0 = nej 1 = ja 2 = information saknas</v>
      </c>
      <c r="G143" s="12" t="str">
        <f>IF([1]LogKontrollVariabelBesk!J149=1,"JA","NEJ")</f>
        <v>JA</v>
      </c>
      <c r="H143" s="12" t="str">
        <f>IF([1]LogKontrollVariabelBesk!K149=1,"JA","NEJ")</f>
        <v>NEJ</v>
      </c>
      <c r="I143" s="13" t="str">
        <f>IF([1]LogKontrollVariabelBesk!L149="","",[1]LogKontrollVariabelBesk!L149)</f>
        <v>0,1,2</v>
      </c>
      <c r="J143" s="5" t="str">
        <f>IF([1]LogKontrollVariabelBesk!M149="","",[1]LogKontrollVariabelBesk!M149)</f>
        <v/>
      </c>
    </row>
    <row r="144" spans="1:10" hidden="1" x14ac:dyDescent="0.25">
      <c r="A144" s="4" t="str">
        <f>CONCATENATE([1]LogKontrollVariabelBesk!C150,[1]LogKontrollVariabelBesk!D150)</f>
        <v>FV1</v>
      </c>
      <c r="B144" s="9">
        <f>[1]LogKontrollVariabelBesk!B150</f>
        <v>38</v>
      </c>
      <c r="C144" s="5" t="str">
        <f>[1]FV_stage!J39</f>
        <v>Paracervikalblockad</v>
      </c>
      <c r="D144" s="14">
        <f>[1]LogKontrollVariabelBesk!G150</f>
        <v>1</v>
      </c>
      <c r="E144" s="5" t="str">
        <f>IF([1]FV_stage!N39="","",[1]FV_stage!N39)</f>
        <v/>
      </c>
      <c r="F144" s="5" t="str">
        <f>IF([1]LogKontrollVariabelBesk!I150="","",[1]LogKontrollVariabelBesk!I150)</f>
        <v>0 = nej 1 = ja 2 = information saknas</v>
      </c>
      <c r="G144" s="12" t="str">
        <f>IF([1]LogKontrollVariabelBesk!J150=1,"JA","NEJ")</f>
        <v>JA</v>
      </c>
      <c r="H144" s="12" t="str">
        <f>IF([1]LogKontrollVariabelBesk!K150=1,"JA","NEJ")</f>
        <v>NEJ</v>
      </c>
      <c r="I144" s="13" t="str">
        <f>IF([1]LogKontrollVariabelBesk!L150="","",[1]LogKontrollVariabelBesk!L150)</f>
        <v>0,1,2</v>
      </c>
      <c r="J144" s="5" t="str">
        <f>IF([1]LogKontrollVariabelBesk!M150="","",[1]LogKontrollVariabelBesk!M150)</f>
        <v/>
      </c>
    </row>
    <row r="145" spans="1:10" ht="21" hidden="1" x14ac:dyDescent="0.25">
      <c r="A145" s="4" t="str">
        <f>CONCATENATE([1]LogKontrollVariabelBesk!C151,[1]LogKontrollVariabelBesk!D151)</f>
        <v>FV1</v>
      </c>
      <c r="B145" s="9">
        <f>[1]LogKontrollVariabelBesk!B151</f>
        <v>39</v>
      </c>
      <c r="C145" s="5" t="str">
        <f>[1]FV_stage!J40</f>
        <v>Annan opioid än vid epiduralblockad/spinalanestesi</v>
      </c>
      <c r="D145" s="14">
        <f>[1]LogKontrollVariabelBesk!G151</f>
        <v>1</v>
      </c>
      <c r="E145" s="5" t="str">
        <f>IF([1]FV_stage!N40="","",[1]FV_stage!N40)</f>
        <v/>
      </c>
      <c r="F145" s="5" t="str">
        <f>IF([1]LogKontrollVariabelBesk!I151="","",[1]LogKontrollVariabelBesk!I151)</f>
        <v>0 = nej 1 = ja 2 = information saknas</v>
      </c>
      <c r="G145" s="12" t="str">
        <f>IF([1]LogKontrollVariabelBesk!J151=1,"JA","NEJ")</f>
        <v>JA</v>
      </c>
      <c r="H145" s="12" t="str">
        <f>IF([1]LogKontrollVariabelBesk!K151=1,"JA","NEJ")</f>
        <v>NEJ</v>
      </c>
      <c r="I145" s="13" t="str">
        <f>IF([1]LogKontrollVariabelBesk!L151="","",[1]LogKontrollVariabelBesk!L151)</f>
        <v>0,1,2</v>
      </c>
      <c r="J145" s="5" t="str">
        <f>IF([1]LogKontrollVariabelBesk!M151="","",[1]LogKontrollVariabelBesk!M151)</f>
        <v/>
      </c>
    </row>
    <row r="146" spans="1:10" hidden="1" x14ac:dyDescent="0.25">
      <c r="A146" s="4" t="str">
        <f>CONCATENATE([1]LogKontrollVariabelBesk!C152,[1]LogKontrollVariabelBesk!D152)</f>
        <v>FV1</v>
      </c>
      <c r="B146" s="9">
        <f>[1]LogKontrollVariabelBesk!B152</f>
        <v>40</v>
      </c>
      <c r="C146" s="5" t="str">
        <f>[1]FV_stage!J41</f>
        <v>Allmän narkos</v>
      </c>
      <c r="D146" s="14">
        <f>[1]LogKontrollVariabelBesk!G152</f>
        <v>1</v>
      </c>
      <c r="E146" s="5" t="str">
        <f>IF([1]FV_stage!N41="","",[1]FV_stage!N41)</f>
        <v/>
      </c>
      <c r="F146" s="5" t="str">
        <f>IF([1]LogKontrollVariabelBesk!I152="","",[1]LogKontrollVariabelBesk!I152)</f>
        <v>0 = nej 1 = ja 2 = information saknas</v>
      </c>
      <c r="G146" s="12" t="str">
        <f>IF([1]LogKontrollVariabelBesk!J152=1,"JA","NEJ")</f>
        <v>JA</v>
      </c>
      <c r="H146" s="12" t="str">
        <f>IF([1]LogKontrollVariabelBesk!K152=1,"JA","NEJ")</f>
        <v>NEJ</v>
      </c>
      <c r="I146" s="13" t="str">
        <f>IF([1]LogKontrollVariabelBesk!L152="","",[1]LogKontrollVariabelBesk!L152)</f>
        <v>0,1,2</v>
      </c>
      <c r="J146" s="5" t="str">
        <f>IF([1]LogKontrollVariabelBesk!M152="","",[1]LogKontrollVariabelBesk!M152)</f>
        <v/>
      </c>
    </row>
    <row r="147" spans="1:10" ht="21" hidden="1" x14ac:dyDescent="0.25">
      <c r="A147" s="4" t="str">
        <f>CONCATENATE([1]LogKontrollVariabelBesk!C153,[1]LogKontrollVariabelBesk!D153)</f>
        <v>FV1</v>
      </c>
      <c r="B147" s="9">
        <f>[1]LogKontrollVariabelBesk!B153</f>
        <v>41</v>
      </c>
      <c r="C147" s="5" t="str">
        <f>[1]FV_stage!J42</f>
        <v>Annan farmakologisk smärtlindring än som anges i nr 32–40</v>
      </c>
      <c r="D147" s="14">
        <f>[1]LogKontrollVariabelBesk!G153</f>
        <v>1</v>
      </c>
      <c r="E147" s="5" t="str">
        <f>IF([1]FV_stage!N42="","",[1]FV_stage!N42)</f>
        <v/>
      </c>
      <c r="F147" s="5" t="str">
        <f>IF([1]LogKontrollVariabelBesk!I153="","",[1]LogKontrollVariabelBesk!I153)</f>
        <v>0 = nej 1 = ja 2 = information saknas</v>
      </c>
      <c r="G147" s="12" t="str">
        <f>IF([1]LogKontrollVariabelBesk!J153=1,"JA","NEJ")</f>
        <v>JA</v>
      </c>
      <c r="H147" s="12" t="str">
        <f>IF([1]LogKontrollVariabelBesk!K153=1,"JA","NEJ")</f>
        <v>NEJ</v>
      </c>
      <c r="I147" s="13" t="str">
        <f>IF([1]LogKontrollVariabelBesk!L153="","",[1]LogKontrollVariabelBesk!L153)</f>
        <v>0,1,2</v>
      </c>
      <c r="J147" s="5" t="str">
        <f>IF([1]LogKontrollVariabelBesk!M153="","",[1]LogKontrollVariabelBesk!M153)</f>
        <v/>
      </c>
    </row>
    <row r="148" spans="1:10" ht="21" hidden="1" x14ac:dyDescent="0.25">
      <c r="A148" s="4" t="str">
        <f>CONCATENATE([1]LogKontrollVariabelBesk!C154,[1]LogKontrollVariabelBesk!D154)</f>
        <v>FV1</v>
      </c>
      <c r="B148" s="9">
        <f>[1]LogKontrollVariabelBesk!B154</f>
        <v>42</v>
      </c>
      <c r="C148" s="5" t="str">
        <f>[1]FV_stage!J43</f>
        <v>Icke-farmakologisk smärtlindring under och/eller efter förlossningen</v>
      </c>
      <c r="D148" s="14">
        <f>[1]LogKontrollVariabelBesk!G154</f>
        <v>1</v>
      </c>
      <c r="E148" s="5" t="str">
        <f>IF([1]FV_stage!N43="","",[1]FV_stage!N43)</f>
        <v/>
      </c>
      <c r="F148" s="5" t="str">
        <f>IF([1]LogKontrollVariabelBesk!I154="","",[1]LogKontrollVariabelBesk!I154)</f>
        <v>0 = nej 1 = ja 2 = information saknas</v>
      </c>
      <c r="G148" s="12" t="str">
        <f>IF([1]LogKontrollVariabelBesk!J154=1,"JA","NEJ")</f>
        <v>JA</v>
      </c>
      <c r="H148" s="12" t="str">
        <f>IF([1]LogKontrollVariabelBesk!K154=1,"JA","NEJ")</f>
        <v>NEJ</v>
      </c>
      <c r="I148" s="13" t="str">
        <f>IF([1]LogKontrollVariabelBesk!L154="","",[1]LogKontrollVariabelBesk!L154)</f>
        <v>0,1,2</v>
      </c>
      <c r="J148" s="5" t="str">
        <f>IF([1]LogKontrollVariabelBesk!M154="","",[1]LogKontrollVariabelBesk!M154)</f>
        <v/>
      </c>
    </row>
    <row r="149" spans="1:10" hidden="1" x14ac:dyDescent="0.25">
      <c r="A149" s="4" t="str">
        <f>CONCATENATE([1]LogKontrollVariabelBesk!C155,[1]LogKontrollVariabelBesk!D155)</f>
        <v>FV1</v>
      </c>
      <c r="B149" s="9">
        <f>[1]LogKontrollVariabelBesk!B155</f>
        <v>43</v>
      </c>
      <c r="C149" s="5" t="str">
        <f>[1]FV_stage!J44</f>
        <v>Transkutan elektrisk nervstimulering (TNS)</v>
      </c>
      <c r="D149" s="14">
        <f>[1]LogKontrollVariabelBesk!G155</f>
        <v>1</v>
      </c>
      <c r="E149" s="5" t="str">
        <f>IF([1]FV_stage!N44="","",[1]FV_stage!N44)</f>
        <v/>
      </c>
      <c r="F149" s="5" t="str">
        <f>IF([1]LogKontrollVariabelBesk!I155="","",[1]LogKontrollVariabelBesk!I155)</f>
        <v>0 = nej 1 = ja 2 = information saknas</v>
      </c>
      <c r="G149" s="12" t="str">
        <f>IF([1]LogKontrollVariabelBesk!J155=1,"JA","NEJ")</f>
        <v>JA</v>
      </c>
      <c r="H149" s="12" t="str">
        <f>IF([1]LogKontrollVariabelBesk!K155=1,"JA","NEJ")</f>
        <v>NEJ</v>
      </c>
      <c r="I149" s="13" t="str">
        <f>IF([1]LogKontrollVariabelBesk!L155="","",[1]LogKontrollVariabelBesk!L155)</f>
        <v>0,1,2</v>
      </c>
      <c r="J149" s="5" t="str">
        <f>IF([1]LogKontrollVariabelBesk!M155="","",[1]LogKontrollVariabelBesk!M155)</f>
        <v/>
      </c>
    </row>
    <row r="150" spans="1:10" hidden="1" x14ac:dyDescent="0.25">
      <c r="A150" s="4" t="str">
        <f>CONCATENATE([1]LogKontrollVariabelBesk!C156,[1]LogKontrollVariabelBesk!D156)</f>
        <v>FV1</v>
      </c>
      <c r="B150" s="9">
        <f>[1]LogKontrollVariabelBesk!B156</f>
        <v>44</v>
      </c>
      <c r="C150" s="5" t="str">
        <f>[1]FV_stage!J45</f>
        <v>Akupunktur/akupressur</v>
      </c>
      <c r="D150" s="14">
        <f>[1]LogKontrollVariabelBesk!G156</f>
        <v>1</v>
      </c>
      <c r="E150" s="5" t="str">
        <f>IF([1]FV_stage!N45="","",[1]FV_stage!N45)</f>
        <v/>
      </c>
      <c r="F150" s="5" t="str">
        <f>IF([1]LogKontrollVariabelBesk!I156="","",[1]LogKontrollVariabelBesk!I156)</f>
        <v>0 = nej 1 = ja 2 = information saknas</v>
      </c>
      <c r="G150" s="12" t="str">
        <f>IF([1]LogKontrollVariabelBesk!J156=1,"JA","NEJ")</f>
        <v>JA</v>
      </c>
      <c r="H150" s="12" t="str">
        <f>IF([1]LogKontrollVariabelBesk!K156=1,"JA","NEJ")</f>
        <v>NEJ</v>
      </c>
      <c r="I150" s="13" t="str">
        <f>IF([1]LogKontrollVariabelBesk!L156="","",[1]LogKontrollVariabelBesk!L156)</f>
        <v>0,1,2</v>
      </c>
      <c r="J150" s="5" t="str">
        <f>IF([1]LogKontrollVariabelBesk!M156="","",[1]LogKontrollVariabelBesk!M156)</f>
        <v/>
      </c>
    </row>
    <row r="151" spans="1:10" hidden="1" x14ac:dyDescent="0.25">
      <c r="A151" s="4" t="str">
        <f>CONCATENATE([1]LogKontrollVariabelBesk!C157,[1]LogKontrollVariabelBesk!D157)</f>
        <v>FV1</v>
      </c>
      <c r="B151" s="9">
        <f>[1]LogKontrollVariabelBesk!B157</f>
        <v>45</v>
      </c>
      <c r="C151" s="5" t="str">
        <f>[1]FV_stage!J46</f>
        <v>Massage</v>
      </c>
      <c r="D151" s="14">
        <f>[1]LogKontrollVariabelBesk!G157</f>
        <v>1</v>
      </c>
      <c r="E151" s="5" t="str">
        <f>IF([1]FV_stage!N46="","",[1]FV_stage!N46)</f>
        <v/>
      </c>
      <c r="F151" s="5" t="str">
        <f>IF([1]LogKontrollVariabelBesk!I157="","",[1]LogKontrollVariabelBesk!I157)</f>
        <v>0 = nej 1 = ja 2 = information saknas</v>
      </c>
      <c r="G151" s="12" t="str">
        <f>IF([1]LogKontrollVariabelBesk!J157=1,"JA","NEJ")</f>
        <v>JA</v>
      </c>
      <c r="H151" s="12" t="str">
        <f>IF([1]LogKontrollVariabelBesk!K157=1,"JA","NEJ")</f>
        <v>NEJ</v>
      </c>
      <c r="I151" s="13" t="str">
        <f>IF([1]LogKontrollVariabelBesk!L157="","",[1]LogKontrollVariabelBesk!L157)</f>
        <v>0,1,2</v>
      </c>
      <c r="J151" s="5" t="str">
        <f>IF([1]LogKontrollVariabelBesk!M157="","",[1]LogKontrollVariabelBesk!M157)</f>
        <v/>
      </c>
    </row>
    <row r="152" spans="1:10" hidden="1" x14ac:dyDescent="0.25">
      <c r="A152" s="4" t="str">
        <f>CONCATENATE([1]LogKontrollVariabelBesk!C158,[1]LogKontrollVariabelBesk!D158)</f>
        <v>FV1</v>
      </c>
      <c r="B152" s="9">
        <f>[1]LogKontrollVariabelBesk!B158</f>
        <v>46</v>
      </c>
      <c r="C152" s="5" t="str">
        <f>[1]FV_stage!J47</f>
        <v>Bad</v>
      </c>
      <c r="D152" s="14">
        <f>[1]LogKontrollVariabelBesk!G158</f>
        <v>1</v>
      </c>
      <c r="E152" s="5" t="str">
        <f>IF([1]FV_stage!N47="","",[1]FV_stage!N47)</f>
        <v/>
      </c>
      <c r="F152" s="5" t="str">
        <f>IF([1]LogKontrollVariabelBesk!I158="","",[1]LogKontrollVariabelBesk!I158)</f>
        <v>0 = nej 1 = ja 2 = information saknas</v>
      </c>
      <c r="G152" s="12" t="str">
        <f>IF([1]LogKontrollVariabelBesk!J158=1,"JA","NEJ")</f>
        <v>JA</v>
      </c>
      <c r="H152" s="12" t="str">
        <f>IF([1]LogKontrollVariabelBesk!K158=1,"JA","NEJ")</f>
        <v>NEJ</v>
      </c>
      <c r="I152" s="13" t="str">
        <f>IF([1]LogKontrollVariabelBesk!L158="","",[1]LogKontrollVariabelBesk!L158)</f>
        <v>0,1,2</v>
      </c>
      <c r="J152" s="5" t="str">
        <f>IF([1]LogKontrollVariabelBesk!M158="","",[1]LogKontrollVariabelBesk!M158)</f>
        <v/>
      </c>
    </row>
    <row r="153" spans="1:10" hidden="1" x14ac:dyDescent="0.25">
      <c r="A153" s="4" t="str">
        <f>CONCATENATE([1]LogKontrollVariabelBesk!C159,[1]LogKontrollVariabelBesk!D159)</f>
        <v>FV1</v>
      </c>
      <c r="B153" s="9">
        <f>[1]LogKontrollVariabelBesk!B159</f>
        <v>47</v>
      </c>
      <c r="C153" s="5" t="str">
        <f>[1]FV_stage!J48</f>
        <v>Dusch</v>
      </c>
      <c r="D153" s="14">
        <f>[1]LogKontrollVariabelBesk!G159</f>
        <v>1</v>
      </c>
      <c r="E153" s="5" t="str">
        <f>IF([1]FV_stage!N48="","",[1]FV_stage!N48)</f>
        <v/>
      </c>
      <c r="F153" s="5" t="str">
        <f>IF([1]LogKontrollVariabelBesk!I159="","",[1]LogKontrollVariabelBesk!I159)</f>
        <v>0 = nej 1 = ja 2 = information saknas</v>
      </c>
      <c r="G153" s="12" t="str">
        <f>IF([1]LogKontrollVariabelBesk!J159=1,"JA","NEJ")</f>
        <v>JA</v>
      </c>
      <c r="H153" s="12" t="str">
        <f>IF([1]LogKontrollVariabelBesk!K159=1,"JA","NEJ")</f>
        <v>NEJ</v>
      </c>
      <c r="I153" s="13" t="str">
        <f>IF([1]LogKontrollVariabelBesk!L159="","",[1]LogKontrollVariabelBesk!L159)</f>
        <v>0,1,2</v>
      </c>
      <c r="J153" s="5" t="str">
        <f>IF([1]LogKontrollVariabelBesk!M159="","",[1]LogKontrollVariabelBesk!M159)</f>
        <v/>
      </c>
    </row>
    <row r="154" spans="1:10" hidden="1" x14ac:dyDescent="0.25">
      <c r="A154" s="4" t="str">
        <f>CONCATENATE([1]LogKontrollVariabelBesk!C160,[1]LogKontrollVariabelBesk!D160)</f>
        <v>FV1</v>
      </c>
      <c r="B154" s="9">
        <f>[1]LogKontrollVariabelBesk!B160</f>
        <v>48</v>
      </c>
      <c r="C154" s="5" t="str">
        <f>[1]FV_stage!J49</f>
        <v>Värme</v>
      </c>
      <c r="D154" s="14">
        <f>[1]LogKontrollVariabelBesk!G160</f>
        <v>1</v>
      </c>
      <c r="E154" s="5" t="str">
        <f>IF([1]FV_stage!N49="","",[1]FV_stage!N49)</f>
        <v/>
      </c>
      <c r="F154" s="5" t="str">
        <f>IF([1]LogKontrollVariabelBesk!I160="","",[1]LogKontrollVariabelBesk!I160)</f>
        <v>0 = nej 1 = ja 2 = information saknas</v>
      </c>
      <c r="G154" s="12" t="str">
        <f>IF([1]LogKontrollVariabelBesk!J160=1,"JA","NEJ")</f>
        <v>JA</v>
      </c>
      <c r="H154" s="12" t="str">
        <f>IF([1]LogKontrollVariabelBesk!K160=1,"JA","NEJ")</f>
        <v>NEJ</v>
      </c>
      <c r="I154" s="13" t="str">
        <f>IF([1]LogKontrollVariabelBesk!L160="","",[1]LogKontrollVariabelBesk!L160)</f>
        <v>0,1,2</v>
      </c>
      <c r="J154" s="5" t="str">
        <f>IF([1]LogKontrollVariabelBesk!M160="","",[1]LogKontrollVariabelBesk!M160)</f>
        <v/>
      </c>
    </row>
    <row r="155" spans="1:10" ht="21" hidden="1" x14ac:dyDescent="0.25">
      <c r="A155" s="4" t="str">
        <f>CONCATENATE([1]LogKontrollVariabelBesk!C161,[1]LogKontrollVariabelBesk!D161)</f>
        <v>FV1</v>
      </c>
      <c r="B155" s="9">
        <f>[1]LogKontrollVariabelBesk!B161</f>
        <v>49</v>
      </c>
      <c r="C155" s="5" t="str">
        <f>[1]FV_stage!J50</f>
        <v>Annan icke-farmakologisk smärtlindring än som anges i nr 43–48</v>
      </c>
      <c r="D155" s="14">
        <f>[1]LogKontrollVariabelBesk!G161</f>
        <v>1</v>
      </c>
      <c r="E155" s="5" t="str">
        <f>IF([1]FV_stage!N50="","",[1]FV_stage!N50)</f>
        <v/>
      </c>
      <c r="F155" s="5" t="str">
        <f>IF([1]LogKontrollVariabelBesk!I161="","",[1]LogKontrollVariabelBesk!I161)</f>
        <v>0 = nej 1 = ja 2 = information saknas</v>
      </c>
      <c r="G155" s="12" t="str">
        <f>IF([1]LogKontrollVariabelBesk!J161=1,"JA","NEJ")</f>
        <v>JA</v>
      </c>
      <c r="H155" s="12" t="str">
        <f>IF([1]LogKontrollVariabelBesk!K161=1,"JA","NEJ")</f>
        <v>NEJ</v>
      </c>
      <c r="I155" s="13" t="str">
        <f>IF([1]LogKontrollVariabelBesk!L161="","",[1]LogKontrollVariabelBesk!L161)</f>
        <v>0,1,2</v>
      </c>
      <c r="J155" s="5" t="str">
        <f>IF([1]LogKontrollVariabelBesk!M161="","",[1]LogKontrollVariabelBesk!M161)</f>
        <v/>
      </c>
    </row>
    <row r="156" spans="1:10" ht="21" hidden="1" x14ac:dyDescent="0.25">
      <c r="A156" s="4" t="str">
        <f>CONCATENATE([1]LogKontrollVariabelBesk!C162,[1]LogKontrollVariabelBesk!D162)</f>
        <v>FV1</v>
      </c>
      <c r="B156" s="9">
        <f>[1]LogKontrollVariabelBesk!B162</f>
        <v>50</v>
      </c>
      <c r="C156" s="5" t="str">
        <f>[1]FV_stage!J51</f>
        <v>Perineotomi</v>
      </c>
      <c r="D156" s="14">
        <f>[1]LogKontrollVariabelBesk!G162</f>
        <v>1</v>
      </c>
      <c r="E156" s="5" t="str">
        <f>IF([1]FV_stage!N51="","",[1]FV_stage!N51)</f>
        <v/>
      </c>
      <c r="F156" s="5" t="str">
        <f>IF([1]LogKontrollVariabelBesk!I162="","",[1]LogKontrollVariabelBesk!I162)</f>
        <v xml:space="preserve">0 = nej 1 = ja, vänster lateralt 2 = ja, vänster medio-lateralt 3 = ja, medellinje 4 = ja, höger medio-lateralt 5 = ja, höger lateralt </v>
      </c>
      <c r="G156" s="12" t="str">
        <f>IF([1]LogKontrollVariabelBesk!J162=1,"JA","NEJ")</f>
        <v>JA</v>
      </c>
      <c r="H156" s="12" t="str">
        <f>IF([1]LogKontrollVariabelBesk!K162=1,"JA","NEJ")</f>
        <v>JA</v>
      </c>
      <c r="I156" s="13" t="str">
        <f>IF([1]LogKontrollVariabelBesk!L162="","",[1]LogKontrollVariabelBesk!L162)</f>
        <v>0,1,2,3,4,5,_blank_</v>
      </c>
      <c r="J156" s="5" t="str">
        <f>IF([1]LogKontrollVariabelBesk!M162="","",[1]LogKontrollVariabelBesk!M162)</f>
        <v/>
      </c>
    </row>
    <row r="157" spans="1:10" hidden="1" x14ac:dyDescent="0.25">
      <c r="A157" s="4" t="str">
        <f>CONCATENATE([1]LogKontrollVariabelBesk!C163,[1]LogKontrollVariabelBesk!D163)</f>
        <v>FV1</v>
      </c>
      <c r="B157" s="9">
        <f>[1]LogKontrollVariabelBesk!B163</f>
        <v>51</v>
      </c>
      <c r="C157" s="5" t="str">
        <f>[1]FV_stage!J52</f>
        <v>Defibulering</v>
      </c>
      <c r="D157" s="14">
        <f>[1]LogKontrollVariabelBesk!G163</f>
        <v>1</v>
      </c>
      <c r="E157" s="5" t="str">
        <f>IF([1]FV_stage!N52="","",[1]FV_stage!N52)</f>
        <v/>
      </c>
      <c r="F157" s="5" t="str">
        <f>IF([1]LogKontrollVariabelBesk!I163="","",[1]LogKontrollVariabelBesk!I163)</f>
        <v>0 = nej 1 = ja, före förlossningen 2 = ja, under förlossningen</v>
      </c>
      <c r="G157" s="12" t="str">
        <f>IF([1]LogKontrollVariabelBesk!J163=1,"JA","NEJ")</f>
        <v>JA</v>
      </c>
      <c r="H157" s="12" t="str">
        <f>IF([1]LogKontrollVariabelBesk!K163=1,"JA","NEJ")</f>
        <v>JA</v>
      </c>
      <c r="I157" s="13" t="str">
        <f>IF([1]LogKontrollVariabelBesk!L163="","",[1]LogKontrollVariabelBesk!L163)</f>
        <v>0,1,2,_blank_</v>
      </c>
      <c r="J157" s="5" t="str">
        <f>IF([1]LogKontrollVariabelBesk!M163="","",[1]LogKontrollVariabelBesk!M163)</f>
        <v/>
      </c>
    </row>
    <row r="158" spans="1:10" hidden="1" x14ac:dyDescent="0.25">
      <c r="A158" s="4" t="str">
        <f>CONCATENATE([1]LogKontrollVariabelBesk!C164,[1]LogKontrollVariabelBesk!D164)</f>
        <v>FV1</v>
      </c>
      <c r="B158" s="9">
        <f>[1]LogKontrollVariabelBesk!B164</f>
        <v>52</v>
      </c>
      <c r="C158" s="5" t="str">
        <f>[1]FV_stage!J53</f>
        <v>Bristning</v>
      </c>
      <c r="D158" s="14">
        <f>[1]LogKontrollVariabelBesk!G164</f>
        <v>1</v>
      </c>
      <c r="E158" s="5" t="str">
        <f>IF([1]FV_stage!N53="","",[1]FV_stage!N53)</f>
        <v/>
      </c>
      <c r="F158" s="5" t="str">
        <f>IF([1]LogKontrollVariabelBesk!I164="","",[1]LogKontrollVariabelBesk!I164)</f>
        <v>0 = nej 1 = ja, perinealbristning 2 = ja, isolerad vaginalbristning</v>
      </c>
      <c r="G158" s="12" t="str">
        <f>IF([1]LogKontrollVariabelBesk!J164=1,"JA","NEJ")</f>
        <v>JA</v>
      </c>
      <c r="H158" s="12" t="str">
        <f>IF([1]LogKontrollVariabelBesk!K164=1,"JA","NEJ")</f>
        <v>JA</v>
      </c>
      <c r="I158" s="13" t="str">
        <f>IF([1]LogKontrollVariabelBesk!L164="","",[1]LogKontrollVariabelBesk!L164)</f>
        <v>0,1,2,_blank_</v>
      </c>
      <c r="J158" s="5" t="str">
        <f>IF([1]LogKontrollVariabelBesk!M164="","",[1]LogKontrollVariabelBesk!M164)</f>
        <v/>
      </c>
    </row>
    <row r="159" spans="1:10" ht="31.5" hidden="1" x14ac:dyDescent="0.25">
      <c r="A159" s="4" t="str">
        <f>CONCATENATE([1]LogKontrollVariabelBesk!C165,[1]LogKontrollVariabelBesk!D165)</f>
        <v>FV1</v>
      </c>
      <c r="B159" s="9">
        <f>[1]LogKontrollVariabelBesk!B165</f>
        <v>53</v>
      </c>
      <c r="C159" s="5" t="str">
        <f>[1]FV_stage!J54</f>
        <v>Sammanlagd initial blödning</v>
      </c>
      <c r="D159" s="14">
        <f>[1]LogKontrollVariabelBesk!G165</f>
        <v>4</v>
      </c>
      <c r="E159" s="5" t="str">
        <f>IF([1]FV_stage!N54="","",[1]FV_stage!N54)</f>
        <v/>
      </c>
      <c r="F159" s="5" t="str">
        <f>IF([1]LogKontrollVariabelBesk!I165="","",[1]LogKontrollVariabelBesk!I165)</f>
        <v>Ska avse den sammanlagda blödningen under förlossningen och efter det att barnet/barnen föddes fram till 2 timmar efter placentaavgång.  Ska anges i milliliter. Ska anges i heltal.</v>
      </c>
      <c r="G159" s="12" t="str">
        <f>IF([1]LogKontrollVariabelBesk!J165=1,"JA","NEJ")</f>
        <v>NEJ</v>
      </c>
      <c r="H159" s="12" t="str">
        <f>IF([1]LogKontrollVariabelBesk!K165=1,"JA","NEJ")</f>
        <v>JA</v>
      </c>
      <c r="I159" s="13" t="str">
        <f>IF([1]LogKontrollVariabelBesk!L165="","",[1]LogKontrollVariabelBesk!L165)</f>
        <v xml:space="preserve">numeric </v>
      </c>
      <c r="J159" s="5" t="str">
        <f>IF([1]LogKontrollVariabelBesk!M165="","",[1]LogKontrollVariabelBesk!M165)</f>
        <v/>
      </c>
    </row>
    <row r="160" spans="1:10" ht="21" hidden="1" x14ac:dyDescent="0.25">
      <c r="A160" s="4" t="str">
        <f>CONCATENATE([1]LogKontrollVariabelBesk!C166,[1]LogKontrollVariabelBesk!D166)</f>
        <v>FV1</v>
      </c>
      <c r="B160" s="9">
        <f>[1]LogKontrollVariabelBesk!B166</f>
        <v>54</v>
      </c>
      <c r="C160" s="5" t="str">
        <f>[1]FV_stage!J55</f>
        <v>Blodmängden översteg 1000 ml inom 24 timmar 2 timmar efter placentaavgång</v>
      </c>
      <c r="D160" s="14">
        <f>[1]LogKontrollVariabelBesk!G166</f>
        <v>1</v>
      </c>
      <c r="E160" s="5" t="str">
        <f>IF([1]FV_stage!N55="","",[1]FV_stage!N55)</f>
        <v/>
      </c>
      <c r="F160" s="5" t="str">
        <f>IF([1]LogKontrollVariabelBesk!I166="","",[1]LogKontrollVariabelBesk!I166)</f>
        <v>0 = nej</v>
      </c>
      <c r="G160" s="12" t="str">
        <f>IF([1]LogKontrollVariabelBesk!J166=1,"JA","NEJ")</f>
        <v>JA</v>
      </c>
      <c r="H160" s="12" t="str">
        <f>IF([1]LogKontrollVariabelBesk!K166=1,"JA","NEJ")</f>
        <v>JA</v>
      </c>
      <c r="I160" s="13" t="str">
        <f>IF([1]LogKontrollVariabelBesk!L166="","",[1]LogKontrollVariabelBesk!L166)</f>
        <v>0,1,_blank_</v>
      </c>
      <c r="J160" s="5" t="str">
        <f>IF([1]LogKontrollVariabelBesk!M166="","",[1]LogKontrollVariabelBesk!M166)</f>
        <v/>
      </c>
    </row>
    <row r="161" spans="1:10" hidden="1" x14ac:dyDescent="0.25">
      <c r="A161" s="4" t="str">
        <f>CONCATENATE([1]LogKontrollVariabelBesk!C167,[1]LogKontrollVariabelBesk!D167)</f>
        <v>FV1</v>
      </c>
      <c r="B161" s="9">
        <f>[1]LogKontrollVariabelBesk!B167</f>
        <v>55</v>
      </c>
      <c r="C161" s="5" t="str">
        <f>[1]FV_stage!J56</f>
        <v>Suturerad</v>
      </c>
      <c r="D161" s="14">
        <f>[1]LogKontrollVariabelBesk!G167</f>
        <v>1</v>
      </c>
      <c r="E161" s="5" t="str">
        <f>IF([1]FV_stage!N56="","",[1]FV_stage!N56)</f>
        <v/>
      </c>
      <c r="F161" s="5" t="str">
        <f>IF([1]LogKontrollVariabelBesk!I167="","",[1]LogKontrollVariabelBesk!I167)</f>
        <v>0 = nej 1 = ja</v>
      </c>
      <c r="G161" s="12" t="str">
        <f>IF([1]LogKontrollVariabelBesk!J167=1,"JA","NEJ")</f>
        <v>JA</v>
      </c>
      <c r="H161" s="12" t="str">
        <f>IF([1]LogKontrollVariabelBesk!K167=1,"JA","NEJ")</f>
        <v>JA</v>
      </c>
      <c r="I161" s="13" t="str">
        <f>IF([1]LogKontrollVariabelBesk!L167="","",[1]LogKontrollVariabelBesk!L167)</f>
        <v>0,1,_blank_</v>
      </c>
      <c r="J161" s="5" t="str">
        <f>IF([1]LogKontrollVariabelBesk!M167="","",[1]LogKontrollVariabelBesk!M167)</f>
        <v/>
      </c>
    </row>
    <row r="162" spans="1:10" ht="21" hidden="1" x14ac:dyDescent="0.25">
      <c r="A162" s="4" t="str">
        <f>CONCATENATE([1]LogKontrollVariabelBesk!C168,[1]LogKontrollVariabelBesk!D168)</f>
        <v>FV1</v>
      </c>
      <c r="B162" s="9">
        <f>[1]LogKontrollVariabelBesk!B168</f>
        <v>56</v>
      </c>
      <c r="C162" s="5" t="str">
        <f>[1]FV_stage!J57</f>
        <v>Suturmaterialets resorberbarhet i bristningens djupaste del</v>
      </c>
      <c r="D162" s="14">
        <f>[1]LogKontrollVariabelBesk!G168</f>
        <v>1</v>
      </c>
      <c r="E162" s="5" t="str">
        <f>IF([1]FV_stage!N57="","",[1]FV_stage!N57)</f>
        <v/>
      </c>
      <c r="F162" s="5" t="str">
        <f>IF([1]LogKontrollVariabelBesk!I168="","",[1]LogKontrollVariabelBesk!I168)</f>
        <v>1 = snabb 2 = medellång 3 = fördröjd 4 = ingen 5 = information saknas</v>
      </c>
      <c r="G162" s="12" t="str">
        <f>IF([1]LogKontrollVariabelBesk!J168=1,"JA","NEJ")</f>
        <v>JA</v>
      </c>
      <c r="H162" s="12" t="str">
        <f>IF([1]LogKontrollVariabelBesk!K168=1,"JA","NEJ")</f>
        <v>JA</v>
      </c>
      <c r="I162" s="13" t="str">
        <f>IF([1]LogKontrollVariabelBesk!L168="","",[1]LogKontrollVariabelBesk!L168)</f>
        <v>1,2,3,4,5,_blank_</v>
      </c>
      <c r="J162" s="5" t="str">
        <f>IF([1]LogKontrollVariabelBesk!M168="","",[1]LogKontrollVariabelBesk!M168)</f>
        <v>Blankt om uppgift 55 har värdet 0.</v>
      </c>
    </row>
    <row r="163" spans="1:10" hidden="1" x14ac:dyDescent="0.25">
      <c r="A163" s="4" t="str">
        <f>CONCATENATE([1]LogKontrollVariabelBesk!C169,[1]LogKontrollVariabelBesk!D169)</f>
        <v>FV1</v>
      </c>
      <c r="B163" s="9">
        <f>[1]LogKontrollVariabelBesk!B169</f>
        <v>57</v>
      </c>
      <c r="C163" s="5" t="str">
        <f>[1]FV_stage!J58</f>
        <v>Antibiotika prepartum efter inskrivningen</v>
      </c>
      <c r="D163" s="14">
        <f>[1]LogKontrollVariabelBesk!G169</f>
        <v>1</v>
      </c>
      <c r="E163" s="5" t="str">
        <f>IF([1]FV_stage!N58="","",[1]FV_stage!N58)</f>
        <v/>
      </c>
      <c r="F163" s="5" t="str">
        <f>IF([1]LogKontrollVariabelBesk!I169="","",[1]LogKontrollVariabelBesk!I169)</f>
        <v>0 = nej 1 = ja</v>
      </c>
      <c r="G163" s="12" t="str">
        <f>IF([1]LogKontrollVariabelBesk!J169=1,"JA","NEJ")</f>
        <v>JA</v>
      </c>
      <c r="H163" s="12" t="str">
        <f>IF([1]LogKontrollVariabelBesk!K169=1,"JA","NEJ")</f>
        <v>JA</v>
      </c>
      <c r="I163" s="13" t="str">
        <f>IF([1]LogKontrollVariabelBesk!L169="","",[1]LogKontrollVariabelBesk!L169)</f>
        <v>0,1,_blank_</v>
      </c>
      <c r="J163" s="5" t="str">
        <f>IF([1]LogKontrollVariabelBesk!M169="","",[1]LogKontrollVariabelBesk!M169)</f>
        <v/>
      </c>
    </row>
    <row r="164" spans="1:10" hidden="1" x14ac:dyDescent="0.25">
      <c r="A164" s="4" t="str">
        <f>CONCATENATE([1]LogKontrollVariabelBesk!C170,[1]LogKontrollVariabelBesk!D170)</f>
        <v>FV1</v>
      </c>
      <c r="B164" s="9">
        <f>[1]LogKontrollVariabelBesk!B170</f>
        <v>58</v>
      </c>
      <c r="C164" s="5" t="str">
        <f>[1]FV_stage!J59</f>
        <v>Antibiotika postpartum innan utskrivningen</v>
      </c>
      <c r="D164" s="14">
        <f>[1]LogKontrollVariabelBesk!G170</f>
        <v>1</v>
      </c>
      <c r="E164" s="5" t="str">
        <f>IF([1]FV_stage!N59="","",[1]FV_stage!N59)</f>
        <v/>
      </c>
      <c r="F164" s="5" t="str">
        <f>IF([1]LogKontrollVariabelBesk!I170="","",[1]LogKontrollVariabelBesk!I170)</f>
        <v>0 = nej 1 = ja</v>
      </c>
      <c r="G164" s="12" t="str">
        <f>IF([1]LogKontrollVariabelBesk!J170=1,"JA","NEJ")</f>
        <v>JA</v>
      </c>
      <c r="H164" s="12" t="str">
        <f>IF([1]LogKontrollVariabelBesk!K170=1,"JA","NEJ")</f>
        <v>JA</v>
      </c>
      <c r="I164" s="13" t="str">
        <f>IF([1]LogKontrollVariabelBesk!L170="","",[1]LogKontrollVariabelBesk!L170)</f>
        <v>0,1,_blank_</v>
      </c>
      <c r="J164" s="5" t="str">
        <f>IF([1]LogKontrollVariabelBesk!M170="","",[1]LogKontrollVariabelBesk!M170)</f>
        <v/>
      </c>
    </row>
    <row r="165" spans="1:10" ht="21" hidden="1" x14ac:dyDescent="0.25">
      <c r="A165" s="4" t="str">
        <f>CONCATENATE([1]LogKontrollVariabelBesk!C171,[1]LogKontrollVariabelBesk!D171)</f>
        <v>FV1</v>
      </c>
      <c r="B165" s="9">
        <f>[1]LogKontrollVariabelBesk!B171</f>
        <v>59</v>
      </c>
      <c r="C165" s="5" t="str">
        <f>[1]FV_stage!J60</f>
        <v>Magnesiumsulfatbehandling för neuroprotektion</v>
      </c>
      <c r="D165" s="14">
        <f>[1]LogKontrollVariabelBesk!G171</f>
        <v>1</v>
      </c>
      <c r="E165" s="5" t="str">
        <f>IF([1]FV_stage!N60="","",[1]FV_stage!N60)</f>
        <v/>
      </c>
      <c r="F165" s="5" t="str">
        <f>IF([1]LogKontrollVariabelBesk!I171="","",[1]LogKontrollVariabelBesk!I171)</f>
        <v>0 = nej 1 = ja</v>
      </c>
      <c r="G165" s="12" t="str">
        <f>IF([1]LogKontrollVariabelBesk!J171=1,"JA","NEJ")</f>
        <v>JA</v>
      </c>
      <c r="H165" s="12" t="str">
        <f>IF([1]LogKontrollVariabelBesk!K171=1,"JA","NEJ")</f>
        <v>JA</v>
      </c>
      <c r="I165" s="13" t="str">
        <f>IF([1]LogKontrollVariabelBesk!L171="","",[1]LogKontrollVariabelBesk!L171)</f>
        <v>0,1,_blank_</v>
      </c>
      <c r="J165" s="5" t="str">
        <f>IF([1]LogKontrollVariabelBesk!M171="","",[1]LogKontrollVariabelBesk!M171)</f>
        <v/>
      </c>
    </row>
    <row r="166" spans="1:10" hidden="1" x14ac:dyDescent="0.25">
      <c r="A166" s="4" t="str">
        <f>CONCATENATE([1]LogKontrollVariabelBesk!C172,[1]LogKontrollVariabelBesk!D172)</f>
        <v>FV1</v>
      </c>
      <c r="B166" s="9">
        <f>[1]LogKontrollVariabelBesk!B172</f>
        <v>60</v>
      </c>
      <c r="C166" s="5" t="str">
        <f>[1]FV_stage!J61</f>
        <v>Magnesiumsulfatbehandling vid preeklampsi</v>
      </c>
      <c r="D166" s="14">
        <f>[1]LogKontrollVariabelBesk!G172</f>
        <v>1</v>
      </c>
      <c r="E166" s="5" t="str">
        <f>IF([1]FV_stage!N61="","",[1]FV_stage!N61)</f>
        <v/>
      </c>
      <c r="F166" s="5" t="str">
        <f>IF([1]LogKontrollVariabelBesk!I172="","",[1]LogKontrollVariabelBesk!I172)</f>
        <v>0 = nej 1 = ja</v>
      </c>
      <c r="G166" s="12" t="str">
        <f>IF([1]LogKontrollVariabelBesk!J172=1,"JA","NEJ")</f>
        <v>JA</v>
      </c>
      <c r="H166" s="12" t="str">
        <f>IF([1]LogKontrollVariabelBesk!K172=1,"JA","NEJ")</f>
        <v>JA</v>
      </c>
      <c r="I166" s="13" t="str">
        <f>IF([1]LogKontrollVariabelBesk!L172="","",[1]LogKontrollVariabelBesk!L172)</f>
        <v>0,1,_blank_</v>
      </c>
      <c r="J166" s="5" t="str">
        <f>IF([1]LogKontrollVariabelBesk!M172="","",[1]LogKontrollVariabelBesk!M172)</f>
        <v/>
      </c>
    </row>
    <row r="167" spans="1:10" hidden="1" x14ac:dyDescent="0.25">
      <c r="A167" s="4" t="str">
        <f>CONCATENATE([1]LogKontrollVariabelBesk!C173,[1]LogKontrollVariabelBesk!D173)</f>
        <v>FV1</v>
      </c>
      <c r="B167" s="9">
        <f>[1]LogKontrollVariabelBesk!B173</f>
        <v>61</v>
      </c>
      <c r="C167" s="5" t="str">
        <f>[1]FV_stage!J62</f>
        <v>Tokolysbehandling vid hotande förtidsbörd</v>
      </c>
      <c r="D167" s="14">
        <f>[1]LogKontrollVariabelBesk!G173</f>
        <v>1</v>
      </c>
      <c r="E167" s="5" t="str">
        <f>IF([1]FV_stage!N62="","",[1]FV_stage!N62)</f>
        <v/>
      </c>
      <c r="F167" s="5" t="str">
        <f>IF([1]LogKontrollVariabelBesk!I173="","",[1]LogKontrollVariabelBesk!I173)</f>
        <v>0 = nej 1 = ja</v>
      </c>
      <c r="G167" s="12" t="str">
        <f>IF([1]LogKontrollVariabelBesk!J173=1,"JA","NEJ")</f>
        <v>JA</v>
      </c>
      <c r="H167" s="12" t="str">
        <f>IF([1]LogKontrollVariabelBesk!K173=1,"JA","NEJ")</f>
        <v>JA</v>
      </c>
      <c r="I167" s="13" t="str">
        <f>IF([1]LogKontrollVariabelBesk!L173="","",[1]LogKontrollVariabelBesk!L173)</f>
        <v>0,1,_blank_</v>
      </c>
      <c r="J167" s="5" t="str">
        <f>IF([1]LogKontrollVariabelBesk!M173="","",[1]LogKontrollVariabelBesk!M173)</f>
        <v/>
      </c>
    </row>
    <row r="168" spans="1:10" hidden="1" x14ac:dyDescent="0.25">
      <c r="A168" s="4" t="str">
        <f>CONCATENATE([1]LogKontrollVariabelBesk!C174,[1]LogKontrollVariabelBesk!D174)</f>
        <v>FV1</v>
      </c>
      <c r="B168" s="9">
        <f>[1]LogKontrollVariabelBesk!B174</f>
        <v>62</v>
      </c>
      <c r="C168" s="5" t="str">
        <f>[1]FV_stage!J63</f>
        <v>Steroidbehandling vid hotande förtidsbörd</v>
      </c>
      <c r="D168" s="14">
        <f>[1]LogKontrollVariabelBesk!G174</f>
        <v>1</v>
      </c>
      <c r="E168" s="5" t="str">
        <f>IF([1]FV_stage!N63="","",[1]FV_stage!N63)</f>
        <v/>
      </c>
      <c r="F168" s="5" t="str">
        <f>IF([1]LogKontrollVariabelBesk!I174="","",[1]LogKontrollVariabelBesk!I174)</f>
        <v>0 = nej 1 = ja</v>
      </c>
      <c r="G168" s="12" t="str">
        <f>IF([1]LogKontrollVariabelBesk!J174=1,"JA","NEJ")</f>
        <v>JA</v>
      </c>
      <c r="H168" s="12" t="str">
        <f>IF([1]LogKontrollVariabelBesk!K174=1,"JA","NEJ")</f>
        <v>JA</v>
      </c>
      <c r="I168" s="13" t="str">
        <f>IF([1]LogKontrollVariabelBesk!L174="","",[1]LogKontrollVariabelBesk!L174)</f>
        <v>0,1,_blank_</v>
      </c>
      <c r="J168" s="5" t="str">
        <f>IF([1]LogKontrollVariabelBesk!M174="","",[1]LogKontrollVariabelBesk!M174)</f>
        <v/>
      </c>
    </row>
    <row r="169" spans="1:10" hidden="1" x14ac:dyDescent="0.25">
      <c r="A169" s="4" t="str">
        <f>CONCATENATE([1]LogKontrollVariabelBesk!C175,[1]LogKontrollVariabelBesk!D175)</f>
        <v>FV1</v>
      </c>
      <c r="B169" s="9">
        <f>[1]LogKontrollVariabelBesk!B175</f>
        <v>63</v>
      </c>
      <c r="C169" s="5" t="str">
        <f>[1]FV_stage!J64</f>
        <v>Planerad hemförlossning</v>
      </c>
      <c r="D169" s="14">
        <f>[1]LogKontrollVariabelBesk!G175</f>
        <v>1</v>
      </c>
      <c r="E169" s="5" t="str">
        <f>IF([1]FV_stage!N64="","",[1]FV_stage!N64)</f>
        <v/>
      </c>
      <c r="F169" s="5" t="str">
        <f>IF([1]LogKontrollVariabelBesk!I175="","",[1]LogKontrollVariabelBesk!I175)</f>
        <v>0 = nej 1 = ja</v>
      </c>
      <c r="G169" s="12" t="str">
        <f>IF([1]LogKontrollVariabelBesk!J175=1,"JA","NEJ")</f>
        <v>JA</v>
      </c>
      <c r="H169" s="12" t="str">
        <f>IF([1]LogKontrollVariabelBesk!K175=1,"JA","NEJ")</f>
        <v>JA</v>
      </c>
      <c r="I169" s="13" t="str">
        <f>IF([1]LogKontrollVariabelBesk!L175="","",[1]LogKontrollVariabelBesk!L175)</f>
        <v>0,1,_blank_</v>
      </c>
      <c r="J169" s="5" t="str">
        <f>IF([1]LogKontrollVariabelBesk!M175="","",[1]LogKontrollVariabelBesk!M175)</f>
        <v/>
      </c>
    </row>
    <row r="170" spans="1:10" ht="21" hidden="1" x14ac:dyDescent="0.25">
      <c r="A170" s="4" t="str">
        <f>CONCATENATE([1]LogKontrollVariabelBesk!C176,[1]LogKontrollVariabelBesk!D176)</f>
        <v>FV1</v>
      </c>
      <c r="B170" s="9">
        <f>[1]LogKontrollVariabelBesk!B176</f>
        <v>64</v>
      </c>
      <c r="C170" s="5" t="str">
        <f>[1]FV_stage!J65</f>
        <v>Sjukhusvård i samband med planerad hemförlossning</v>
      </c>
      <c r="D170" s="14">
        <f>[1]LogKontrollVariabelBesk!G176</f>
        <v>1</v>
      </c>
      <c r="E170" s="5" t="str">
        <f>IF([1]FV_stage!N65="","",[1]FV_stage!N65)</f>
        <v/>
      </c>
      <c r="F170" s="5" t="str">
        <f>IF([1]LogKontrollVariabelBesk!I176="","",[1]LogKontrollVariabelBesk!I176)</f>
        <v>0 = nej 1 = ja, överfördes till sjukhus under förlossningen 2 = ja, överfördes till sjukhus efter barnets födelse</v>
      </c>
      <c r="G170" s="12" t="str">
        <f>IF([1]LogKontrollVariabelBesk!J176=1,"JA","NEJ")</f>
        <v>JA</v>
      </c>
      <c r="H170" s="12" t="str">
        <f>IF([1]LogKontrollVariabelBesk!K176=1,"JA","NEJ")</f>
        <v>JA</v>
      </c>
      <c r="I170" s="13" t="str">
        <f>IF([1]LogKontrollVariabelBesk!L176="","",[1]LogKontrollVariabelBesk!L176)</f>
        <v>0,1,2,_blank_</v>
      </c>
      <c r="J170" s="5" t="str">
        <f>IF([1]LogKontrollVariabelBesk!M176="","",[1]LogKontrollVariabelBesk!M176)</f>
        <v>Blankt om uppgift 63 har värdet 0.</v>
      </c>
    </row>
    <row r="171" spans="1:10" hidden="1" x14ac:dyDescent="0.25">
      <c r="A171" s="4" t="str">
        <f>CONCATENATE([1]LogKontrollVariabelBesk!C177,[1]LogKontrollVariabelBesk!D177)</f>
        <v>FV1</v>
      </c>
      <c r="B171" s="9">
        <f>[1]LogKontrollVariabelBesk!B177</f>
        <v>65</v>
      </c>
      <c r="C171" s="5" t="str">
        <f>[1]FV_stage!J66</f>
        <v>Utskriven efter förlossningen</v>
      </c>
      <c r="D171" s="14">
        <f>[1]LogKontrollVariabelBesk!G177</f>
        <v>13</v>
      </c>
      <c r="E171" s="5" t="str">
        <f>IF([1]FV_stage!N66="","",[1]FV_stage!N66)</f>
        <v>ÅÅÅÅMMDDTHHMM</v>
      </c>
      <c r="F171" s="5">
        <f>IF([1]LogKontrollVariabelBesk!I177="","",[1]LogKontrollVariabelBesk!I177)</f>
        <v>0</v>
      </c>
      <c r="G171" s="12" t="str">
        <f>IF([1]LogKontrollVariabelBesk!J177=1,"JA","NEJ")</f>
        <v>NEJ</v>
      </c>
      <c r="H171" s="12" t="str">
        <f>IF([1]LogKontrollVariabelBesk!K177=1,"JA","NEJ")</f>
        <v>JA</v>
      </c>
      <c r="I171" s="13" t="str">
        <f>IF([1]LogKontrollVariabelBesk!L177="","",[1]LogKontrollVariabelBesk!L177)</f>
        <v/>
      </c>
      <c r="J171" s="5" t="str">
        <f>IF([1]LogKontrollVariabelBesk!M177="","",[1]LogKontrollVariabelBesk!M177)</f>
        <v/>
      </c>
    </row>
    <row r="172" spans="1:10" ht="31.5" hidden="1" x14ac:dyDescent="0.25">
      <c r="A172" s="4" t="str">
        <f>CONCATENATE([1]LogKontrollVariabelBesk!C178,[1]LogKontrollVariabelBesk!D178)</f>
        <v>FV1</v>
      </c>
      <c r="B172" s="9">
        <f>[1]LogKontrollVariabelBesk!B178</f>
        <v>66</v>
      </c>
      <c r="C172" s="5" t="str">
        <f>[1]FV_stage!J67</f>
        <v xml:space="preserve">Utskriven från förlossningskliniken/patienthotellet till annan vård </v>
      </c>
      <c r="D172" s="14">
        <f>[1]LogKontrollVariabelBesk!G178</f>
        <v>1</v>
      </c>
      <c r="E172" s="5" t="str">
        <f>IF([1]FV_stage!N67="","",[1]FV_stage!N67)</f>
        <v/>
      </c>
      <c r="F172" s="5" t="str">
        <f>IF([1]LogKontrollVariabelBesk!I178="","",[1]LogKontrollVariabelBesk!I178)</f>
        <v>0 = nej, ej behov av annan vård av den förlösta 1 = ja, annan vård av den förlösta  Om den förlösta avlidit, ska utrymmet för uppgiften lämnas tomt.</v>
      </c>
      <c r="G172" s="12" t="str">
        <f>IF([1]LogKontrollVariabelBesk!J178=1,"JA","NEJ")</f>
        <v>NEJ</v>
      </c>
      <c r="H172" s="12" t="str">
        <f>IF([1]LogKontrollVariabelBesk!K178=1,"JA","NEJ")</f>
        <v>JA</v>
      </c>
      <c r="I172" s="13" t="str">
        <f>IF([1]LogKontrollVariabelBesk!L178="","",[1]LogKontrollVariabelBesk!L178)</f>
        <v>0,1,_blank_</v>
      </c>
      <c r="J172" s="5" t="str">
        <f>IF([1]LogKontrollVariabelBesk!M178="","",[1]LogKontrollVariabelBesk!M178)</f>
        <v/>
      </c>
    </row>
    <row r="173" spans="1:10" ht="31.5" hidden="1" x14ac:dyDescent="0.25">
      <c r="A173" s="4" t="str">
        <f>CONCATENATE([1]LogKontrollVariabelBesk!C179,[1]LogKontrollVariabelBesk!D179)</f>
        <v>FV2</v>
      </c>
      <c r="B173" s="9">
        <f>[1]LogKontrollVariabelBesk!B179</f>
        <v>1</v>
      </c>
      <c r="C173" s="5" t="str">
        <f>[1]FV_stage!J68</f>
        <v>Förlossnings-id</v>
      </c>
      <c r="D173" s="14">
        <f>[1]LogKontrollVariabelBesk!G179</f>
        <v>30</v>
      </c>
      <c r="E173" s="5" t="str">
        <f>IF([1]FV_stage!N68="","",[1]FV_stage!N68)</f>
        <v/>
      </c>
      <c r="F173" s="5" t="str">
        <f>IF([1]LogKontrollVariabelBesk!I179="","",[1]LogKontrollVariabelBesk!I179)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173" s="12" t="str">
        <f>IF([1]LogKontrollVariabelBesk!J179=1,"JA","NEJ")</f>
        <v>JA</v>
      </c>
      <c r="H173" s="12" t="str">
        <f>IF([1]LogKontrollVariabelBesk!K179=1,"JA","NEJ")</f>
        <v>NEJ</v>
      </c>
      <c r="I173" s="13" t="str">
        <f>IF([1]LogKontrollVariabelBesk!L179="","",[1]LogKontrollVariabelBesk!L179)</f>
        <v/>
      </c>
      <c r="J173" s="5" t="str">
        <f>IF([1]LogKontrollVariabelBesk!M179="","",[1]LogKontrollVariabelBesk!M179)</f>
        <v/>
      </c>
    </row>
    <row r="174" spans="1:10" hidden="1" x14ac:dyDescent="0.25">
      <c r="A174" s="4" t="str">
        <f>CONCATENATE([1]LogKontrollVariabelBesk!C180,[1]LogKontrollVariabelBesk!D180)</f>
        <v>FV2</v>
      </c>
      <c r="B174" s="9">
        <f>[1]LogKontrollVariabelBesk!B180</f>
        <v>2</v>
      </c>
      <c r="C174" s="5" t="str">
        <f>[1]FV_stage!J69</f>
        <v>Typ av behandling</v>
      </c>
      <c r="D174" s="14">
        <f>[1]LogKontrollVariabelBesk!G180</f>
        <v>1</v>
      </c>
      <c r="E174" s="5" t="str">
        <f>IF([1]FV_stage!N69="","",[1]FV_stage!N69)</f>
        <v/>
      </c>
      <c r="F174" s="5" t="str">
        <f>IF([1]LogKontrollVariabelBesk!I180="","",[1]LogKontrollVariabelBesk!I180)</f>
        <v>1 = induktion med läkemedel 2 = tokolysbehandling 3 = steroidbehandling</v>
      </c>
      <c r="G174" s="12" t="str">
        <f>IF([1]LogKontrollVariabelBesk!J180=1,"JA","NEJ")</f>
        <v>JA</v>
      </c>
      <c r="H174" s="12" t="str">
        <f>IF([1]LogKontrollVariabelBesk!K180=1,"JA","NEJ")</f>
        <v>NEJ</v>
      </c>
      <c r="I174" s="13" t="str">
        <f>IF([1]LogKontrollVariabelBesk!L180="","",[1]LogKontrollVariabelBesk!L180)</f>
        <v>1,2,3</v>
      </c>
      <c r="J174" s="5" t="str">
        <f>IF([1]LogKontrollVariabelBesk!M180="","",[1]LogKontrollVariabelBesk!M180)</f>
        <v/>
      </c>
    </row>
    <row r="175" spans="1:10" hidden="1" x14ac:dyDescent="0.25">
      <c r="A175" s="4" t="str">
        <f>CONCATENATE([1]LogKontrollVariabelBesk!C181,[1]LogKontrollVariabelBesk!D181)</f>
        <v>FV2</v>
      </c>
      <c r="B175" s="9">
        <f>[1]LogKontrollVariabelBesk!B181</f>
        <v>3</v>
      </c>
      <c r="C175" s="5" t="str">
        <f>[1]FV_stage!J70</f>
        <v>Behandlingen påbörjades</v>
      </c>
      <c r="D175" s="14">
        <f>[1]LogKontrollVariabelBesk!G181</f>
        <v>13</v>
      </c>
      <c r="E175" s="5" t="str">
        <f>IF([1]FV_stage!N70="","",[1]FV_stage!N70)</f>
        <v>ÅÅÅÅMMDDTHHMM</v>
      </c>
      <c r="F175" s="5">
        <f>IF([1]LogKontrollVariabelBesk!I181="","",[1]LogKontrollVariabelBesk!I181)</f>
        <v>0</v>
      </c>
      <c r="G175" s="12" t="str">
        <f>IF([1]LogKontrollVariabelBesk!J181=1,"JA","NEJ")</f>
        <v>JA</v>
      </c>
      <c r="H175" s="12" t="str">
        <f>IF([1]LogKontrollVariabelBesk!K181=1,"JA","NEJ")</f>
        <v>JA</v>
      </c>
      <c r="I175" s="13" t="str">
        <f>IF([1]LogKontrollVariabelBesk!L181="","",[1]LogKontrollVariabelBesk!L181)</f>
        <v/>
      </c>
      <c r="J175" s="5" t="str">
        <f>IF([1]LogKontrollVariabelBesk!M181="","",[1]LogKontrollVariabelBesk!M181)</f>
        <v/>
      </c>
    </row>
    <row r="176" spans="1:10" hidden="1" x14ac:dyDescent="0.25">
      <c r="A176" s="4" t="str">
        <f>CONCATENATE([1]LogKontrollVariabelBesk!C182,[1]LogKontrollVariabelBesk!D182)</f>
        <v>FV2</v>
      </c>
      <c r="B176" s="9">
        <f>[1]LogKontrollVariabelBesk!B182</f>
        <v>4</v>
      </c>
      <c r="C176" s="5" t="str">
        <f>[1]FV_stage!J71</f>
        <v>Tokolysbehandlingen avslutades</v>
      </c>
      <c r="D176" s="14">
        <f>[1]LogKontrollVariabelBesk!G182</f>
        <v>13</v>
      </c>
      <c r="E176" s="5" t="str">
        <f>IF([1]FV_stage!N71="","",[1]FV_stage!N71)</f>
        <v>ÅÅÅÅMMDDTHHMM</v>
      </c>
      <c r="F176" s="5">
        <f>IF([1]LogKontrollVariabelBesk!I182="","",[1]LogKontrollVariabelBesk!I182)</f>
        <v>0</v>
      </c>
      <c r="G176" s="12" t="str">
        <f>IF([1]LogKontrollVariabelBesk!J182=1,"JA","NEJ")</f>
        <v>NEJ</v>
      </c>
      <c r="H176" s="12" t="str">
        <f>IF([1]LogKontrollVariabelBesk!K182=1,"JA","NEJ")</f>
        <v>JA</v>
      </c>
      <c r="I176" s="13" t="str">
        <f>IF([1]LogKontrollVariabelBesk!L182="","",[1]LogKontrollVariabelBesk!L182)</f>
        <v/>
      </c>
      <c r="J176" s="5" t="str">
        <f>IF([1]LogKontrollVariabelBesk!M182="","",[1]LogKontrollVariabelBesk!M182)</f>
        <v/>
      </c>
    </row>
    <row r="177" spans="1:10" hidden="1" x14ac:dyDescent="0.25">
      <c r="A177" s="4" t="str">
        <f>CONCATENATE([1]LogKontrollVariabelBesk!C183,[1]LogKontrollVariabelBesk!D183)</f>
        <v>FV2</v>
      </c>
      <c r="B177" s="9">
        <f>[1]LogKontrollVariabelBesk!B183</f>
        <v>5</v>
      </c>
      <c r="C177" s="5" t="str">
        <f>[1]FV_stage!J72</f>
        <v>ATC-kod</v>
      </c>
      <c r="D177" s="14">
        <f>[1]LogKontrollVariabelBesk!G183</f>
        <v>7</v>
      </c>
      <c r="E177" s="5" t="str">
        <f>IF([1]FV_stage!N72="","",[1]FV_stage!N72)</f>
        <v/>
      </c>
      <c r="F177" s="5" t="str">
        <f>IF([1]LogKontrollVariabelBesk!I183="","",[1]LogKontrollVariabelBesk!I183)</f>
        <v>Koden ska anges på så detaljerad nivå som möjligt.</v>
      </c>
      <c r="G177" s="12" t="str">
        <f>IF([1]LogKontrollVariabelBesk!J183=1,"JA","NEJ")</f>
        <v>NEJ</v>
      </c>
      <c r="H177" s="12" t="str">
        <f>IF([1]LogKontrollVariabelBesk!K183=1,"JA","NEJ")</f>
        <v>JA</v>
      </c>
      <c r="I177" s="13" t="str">
        <f>IF([1]LogKontrollVariabelBesk!L183="","",[1]LogKontrollVariabelBesk!L183)</f>
        <v/>
      </c>
      <c r="J177" s="5" t="str">
        <f>IF([1]LogKontrollVariabelBesk!M183="","",[1]LogKontrollVariabelBesk!M183)</f>
        <v/>
      </c>
    </row>
    <row r="178" spans="1:10" ht="21" hidden="1" x14ac:dyDescent="0.25">
      <c r="A178" s="4" t="str">
        <f>CONCATENATE([1]LogKontrollVariabelBesk!C184,[1]LogKontrollVariabelBesk!D184)</f>
        <v>FV2</v>
      </c>
      <c r="B178" s="9">
        <f>[1]LogKontrollVariabelBesk!B184</f>
        <v>6</v>
      </c>
      <c r="C178" s="5" t="str">
        <f>[1]FV_stage!J73</f>
        <v>Steroidbehandlingsdos</v>
      </c>
      <c r="D178" s="14">
        <f>[1]LogKontrollVariabelBesk!G184</f>
        <v>4</v>
      </c>
      <c r="E178" s="5" t="str">
        <f>IF([1]FV_stage!N73="","",[1]FV_stage!N73)</f>
        <v/>
      </c>
      <c r="F178" s="5" t="str">
        <f>IF([1]LogKontrollVariabelBesk!I184="","",[1]LogKontrollVariabelBesk!I184)</f>
        <v>Ska anges i milligram per dos.  Ska anges med maximalt en decimal. Heltal och decimal ska skiljas åt med en punkt.</v>
      </c>
      <c r="G178" s="12" t="str">
        <f>IF([1]LogKontrollVariabelBesk!J184=1,"JA","NEJ")</f>
        <v>NEJ</v>
      </c>
      <c r="H178" s="12" t="str">
        <f>IF([1]LogKontrollVariabelBesk!K184=1,"JA","NEJ")</f>
        <v>JA</v>
      </c>
      <c r="I178" s="13" t="str">
        <f>IF([1]LogKontrollVariabelBesk!L184="","",[1]LogKontrollVariabelBesk!L184)</f>
        <v xml:space="preserve">numeric </v>
      </c>
      <c r="J178" s="5" t="str">
        <f>IF([1]LogKontrollVariabelBesk!M184="","",[1]LogKontrollVariabelBesk!M184)</f>
        <v/>
      </c>
    </row>
    <row r="179" spans="1:10" hidden="1" x14ac:dyDescent="0.25">
      <c r="A179" s="4" t="str">
        <f>CONCATENATE([1]LogKontrollVariabelBesk!C185,[1]LogKontrollVariabelBesk!D185)</f>
        <v>FV3</v>
      </c>
      <c r="B179" s="9">
        <f>[1]LogKontrollVariabelBesk!B185</f>
        <v>1</v>
      </c>
      <c r="C179" s="5" t="str">
        <f>[1]FV_stage!J74</f>
        <v>Förlossnings-id</v>
      </c>
      <c r="D179" s="14">
        <f>[1]LogKontrollVariabelBesk!G185</f>
        <v>30</v>
      </c>
      <c r="E179" s="5" t="str">
        <f>IF([1]FV_stage!N74="","",[1]FV_stage!N74)</f>
        <v/>
      </c>
      <c r="F179" s="5">
        <f>IF([1]LogKontrollVariabelBesk!I185="","",[1]LogKontrollVariabelBesk!I185)</f>
        <v>0</v>
      </c>
      <c r="G179" s="12" t="str">
        <f>IF([1]LogKontrollVariabelBesk!J185=1,"JA","NEJ")</f>
        <v>JA</v>
      </c>
      <c r="H179" s="12" t="str">
        <f>IF([1]LogKontrollVariabelBesk!K185=1,"JA","NEJ")</f>
        <v>NEJ</v>
      </c>
      <c r="I179" s="13" t="str">
        <f>IF([1]LogKontrollVariabelBesk!L185="","",[1]LogKontrollVariabelBesk!L185)</f>
        <v/>
      </c>
      <c r="J179" s="5" t="str">
        <f>IF([1]LogKontrollVariabelBesk!M185="","",[1]LogKontrollVariabelBesk!M185)</f>
        <v/>
      </c>
    </row>
    <row r="180" spans="1:10" ht="63" hidden="1" x14ac:dyDescent="0.25">
      <c r="A180" s="4" t="str">
        <f>CONCATENATE([1]LogKontrollVariabelBesk!C186,[1]LogKontrollVariabelBesk!D186)</f>
        <v>FV3</v>
      </c>
      <c r="B180" s="9">
        <f>[1]LogKontrollVariabelBesk!B186</f>
        <v>2</v>
      </c>
      <c r="C180" s="5" t="str">
        <f>[1]FV_stage!J75</f>
        <v>Typ av smärtlindring</v>
      </c>
      <c r="D180" s="14">
        <f>[1]LogKontrollVariabelBesk!G186</f>
        <v>2</v>
      </c>
      <c r="E180" s="5" t="str">
        <f>IF([1]FV_stage!N75="","",[1]FV_stage!N75)</f>
        <v/>
      </c>
      <c r="F180" s="5" t="str">
        <f>IF([1]LogKontrollVariabelBesk!I186="","",[1]LogKontrollVariabelBesk!I186)</f>
        <v>1 = lustgas/syrgas 2 = epiduralblockad 3 = spinalanestesi 4 = pudendusblockad 5 = infiltration 6 = kvaddlar 7 = paracervikalblockad 8 = opioider 9 = allmän narkos 10 = annan farmakologisk smärtlindring än i alternativen 1–9 11 = transkutan elektrisk nervstimulering (TNS) 12 = akupunktur/akupressur 13 = värme 14 = massage 15 = bad 16 = dusch 17 = annan icke-farmakologisk smärtlindring än i alternativen 11–16</v>
      </c>
      <c r="G180" s="12" t="str">
        <f>IF([1]LogKontrollVariabelBesk!J186=1,"JA","NEJ")</f>
        <v>JA</v>
      </c>
      <c r="H180" s="12" t="str">
        <f>IF([1]LogKontrollVariabelBesk!K186=1,"JA","NEJ")</f>
        <v>JA</v>
      </c>
      <c r="I180" s="13" t="str">
        <f>IF([1]LogKontrollVariabelBesk!L186="","",[1]LogKontrollVariabelBesk!L186)</f>
        <v>01,02,03,04,05,06,07,08,09,10,11,12,13,14,15,16,17</v>
      </c>
      <c r="J180" s="5" t="str">
        <f>IF([1]LogKontrollVariabelBesk!M186="","",[1]LogKontrollVariabelBesk!M186)</f>
        <v>Tillåter blanka 20260202</v>
      </c>
    </row>
    <row r="181" spans="1:10" hidden="1" x14ac:dyDescent="0.25">
      <c r="A181" s="4" t="str">
        <f>CONCATENATE([1]LogKontrollVariabelBesk!C187,[1]LogKontrollVariabelBesk!D187)</f>
        <v>FV3</v>
      </c>
      <c r="B181" s="9">
        <f>[1]LogKontrollVariabelBesk!B187</f>
        <v>3</v>
      </c>
      <c r="C181" s="5" t="str">
        <f>[1]FV_stage!J76</f>
        <v>Smärtlindringen påbörjades</v>
      </c>
      <c r="D181" s="14">
        <f>[1]LogKontrollVariabelBesk!G187</f>
        <v>13</v>
      </c>
      <c r="E181" s="5" t="str">
        <f>IF([1]FV_stage!N76="","",[1]FV_stage!N76)</f>
        <v>ÅÅÅÅMMDDTHHMM</v>
      </c>
      <c r="F181" s="5">
        <f>IF([1]LogKontrollVariabelBesk!I187="","",[1]LogKontrollVariabelBesk!I187)</f>
        <v>0</v>
      </c>
      <c r="G181" s="12" t="str">
        <f>IF([1]LogKontrollVariabelBesk!J187=1,"JA","NEJ")</f>
        <v>NEJ</v>
      </c>
      <c r="H181" s="12" t="str">
        <f>IF([1]LogKontrollVariabelBesk!K187=1,"JA","NEJ")</f>
        <v>JA</v>
      </c>
      <c r="I181" s="13" t="str">
        <f>IF([1]LogKontrollVariabelBesk!L187="","",[1]LogKontrollVariabelBesk!L187)</f>
        <v/>
      </c>
      <c r="J181" s="5" t="str">
        <f>IF([1]LogKontrollVariabelBesk!M187="","",[1]LogKontrollVariabelBesk!M187)</f>
        <v/>
      </c>
    </row>
    <row r="182" spans="1:10" ht="31.5" hidden="1" x14ac:dyDescent="0.25">
      <c r="A182" s="4" t="str">
        <f>CONCATENATE([1]LogKontrollVariabelBesk!C188,[1]LogKontrollVariabelBesk!D188)</f>
        <v>FV4</v>
      </c>
      <c r="B182" s="9">
        <f>[1]LogKontrollVariabelBesk!B188</f>
        <v>1</v>
      </c>
      <c r="C182" s="5" t="str">
        <f>[1]FV_stage!J77</f>
        <v>Förlossnings-id</v>
      </c>
      <c r="D182" s="14">
        <f>[1]LogKontrollVariabelBesk!G188</f>
        <v>30</v>
      </c>
      <c r="E182" s="5" t="str">
        <f>IF([1]FV_stage!N77="","",[1]FV_stage!N77)</f>
        <v/>
      </c>
      <c r="F182" s="5" t="str">
        <f>IF([1]LogKontrollVariabelBesk!I188="","",[1]LogKontrollVariabelBesk!I188)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182" s="12" t="str">
        <f>IF([1]LogKontrollVariabelBesk!J188=1,"JA","NEJ")</f>
        <v>JA</v>
      </c>
      <c r="H182" s="12" t="str">
        <f>IF([1]LogKontrollVariabelBesk!K188=1,"JA","NEJ")</f>
        <v>NEJ</v>
      </c>
      <c r="I182" s="13" t="str">
        <f>IF([1]LogKontrollVariabelBesk!L188="","",[1]LogKontrollVariabelBesk!L188)</f>
        <v/>
      </c>
      <c r="J182" s="5" t="str">
        <f>IF([1]LogKontrollVariabelBesk!M188="","",[1]LogKontrollVariabelBesk!M188)</f>
        <v/>
      </c>
    </row>
    <row r="183" spans="1:10" hidden="1" x14ac:dyDescent="0.25">
      <c r="A183" s="4" t="str">
        <f>CONCATENATE([1]LogKontrollVariabelBesk!C189,[1]LogKontrollVariabelBesk!D189)</f>
        <v>FV4</v>
      </c>
      <c r="B183" s="9">
        <f>[1]LogKontrollVariabelBesk!B189</f>
        <v>2</v>
      </c>
      <c r="C183" s="5" t="str">
        <f>[1]FV_stage!J78</f>
        <v>Diagnoskodens löpnummer</v>
      </c>
      <c r="D183" s="14">
        <f>[1]LogKontrollVariabelBesk!G189</f>
        <v>2</v>
      </c>
      <c r="E183" s="5" t="str">
        <f>IF([1]FV_stage!N78="","",[1]FV_stage!N78)</f>
        <v/>
      </c>
      <c r="F183" s="5" t="str">
        <f>IF([1]LogKontrollVariabelBesk!I189="","",[1]LogKontrollVariabelBesk!I189)</f>
        <v>Ska skapas av vårdgivaren.</v>
      </c>
      <c r="G183" s="12" t="str">
        <f>IF([1]LogKontrollVariabelBesk!J189=1,"JA","NEJ")</f>
        <v>JA</v>
      </c>
      <c r="H183" s="12" t="str">
        <f>IF([1]LogKontrollVariabelBesk!K189=1,"JA","NEJ")</f>
        <v>NEJ</v>
      </c>
      <c r="I183" s="13" t="str">
        <f>IF([1]LogKontrollVariabelBesk!L189="","",[1]LogKontrollVariabelBesk!L189)</f>
        <v/>
      </c>
      <c r="J183" s="5" t="str">
        <f>IF([1]LogKontrollVariabelBesk!M189="","",[1]LogKontrollVariabelBesk!M189)</f>
        <v/>
      </c>
    </row>
    <row r="184" spans="1:10" ht="31.5" hidden="1" x14ac:dyDescent="0.25">
      <c r="A184" s="4" t="str">
        <f>CONCATENATE([1]LogKontrollVariabelBesk!C190,[1]LogKontrollVariabelBesk!D190)</f>
        <v>FV4</v>
      </c>
      <c r="B184" s="9">
        <f>[1]LogKontrollVariabelBesk!B190</f>
        <v>3</v>
      </c>
      <c r="C184" s="5" t="str">
        <f>[1]FV_stage!J79</f>
        <v>Diagnoskod</v>
      </c>
      <c r="D184" s="14">
        <f>[1]LogKontrollVariabelBesk!G190</f>
        <v>5</v>
      </c>
      <c r="E184" s="5" t="str">
        <f>IF([1]FV_stage!N79="","",[1]FV_stage!N79)</f>
        <v/>
      </c>
      <c r="F184" s="5" t="str">
        <f>IF([1]LogKontrollVariabelBesk!I190="","",[1]LogKontrollVariabelBesk!I190)</f>
        <v>Ska anges enligt ”Internationell statistisk klassifikation av sjukdomar och relaterade hälsoproblem – Systematisk förteckning (ICD-10-SE)” med fortlöpande ändringar.</v>
      </c>
      <c r="G184" s="12" t="str">
        <f>IF([1]LogKontrollVariabelBesk!J190=1,"JA","NEJ")</f>
        <v>JA</v>
      </c>
      <c r="H184" s="12" t="str">
        <f>IF([1]LogKontrollVariabelBesk!K190=1,"JA","NEJ")</f>
        <v>NEJ</v>
      </c>
      <c r="I184" s="13" t="str">
        <f>IF([1]LogKontrollVariabelBesk!L190="","",[1]LogKontrollVariabelBesk!L190)</f>
        <v/>
      </c>
      <c r="J184" s="5" t="str">
        <f>IF([1]LogKontrollVariabelBesk!M190="","",[1]LogKontrollVariabelBesk!M190)</f>
        <v/>
      </c>
    </row>
    <row r="185" spans="1:10" hidden="1" x14ac:dyDescent="0.25">
      <c r="A185" s="4" t="str">
        <f>CONCATENATE([1]LogKontrollVariabelBesk!C191,[1]LogKontrollVariabelBesk!D191)</f>
        <v>FV5</v>
      </c>
      <c r="B185" s="9">
        <f>[1]LogKontrollVariabelBesk!B191</f>
        <v>1</v>
      </c>
      <c r="C185" s="5" t="str">
        <f>[1]FV_stage!J80</f>
        <v>Förlossnings-id</v>
      </c>
      <c r="D185" s="14">
        <f>[1]LogKontrollVariabelBesk!G191</f>
        <v>30</v>
      </c>
      <c r="E185" s="5" t="str">
        <f>IF([1]FV_stage!N80="","",[1]FV_stage!N80)</f>
        <v/>
      </c>
      <c r="F185" s="5">
        <f>IF([1]LogKontrollVariabelBesk!I191="","",[1]LogKontrollVariabelBesk!I191)</f>
        <v>0</v>
      </c>
      <c r="G185" s="12" t="str">
        <f>IF([1]LogKontrollVariabelBesk!J191=1,"JA","NEJ")</f>
        <v>JA</v>
      </c>
      <c r="H185" s="12" t="str">
        <f>IF([1]LogKontrollVariabelBesk!K191=1,"JA","NEJ")</f>
        <v>NEJ</v>
      </c>
      <c r="I185" s="13" t="str">
        <f>IF([1]LogKontrollVariabelBesk!L191="","",[1]LogKontrollVariabelBesk!L191)</f>
        <v/>
      </c>
      <c r="J185" s="5" t="str">
        <f>IF([1]LogKontrollVariabelBesk!M191="","",[1]LogKontrollVariabelBesk!M191)</f>
        <v/>
      </c>
    </row>
    <row r="186" spans="1:10" hidden="1" x14ac:dyDescent="0.25">
      <c r="A186" s="4" t="str">
        <f>CONCATENATE([1]LogKontrollVariabelBesk!C192,[1]LogKontrollVariabelBesk!D192)</f>
        <v>FV5</v>
      </c>
      <c r="B186" s="9">
        <f>[1]LogKontrollVariabelBesk!B192</f>
        <v>2</v>
      </c>
      <c r="C186" s="5" t="str">
        <f>[1]FV_stage!J81</f>
        <v>Diagnoskodens löpnummer</v>
      </c>
      <c r="D186" s="14">
        <f>[1]LogKontrollVariabelBesk!G192</f>
        <v>2</v>
      </c>
      <c r="E186" s="5" t="str">
        <f>IF([1]FV_stage!N81="","",[1]FV_stage!N81)</f>
        <v/>
      </c>
      <c r="F186" s="5">
        <f>IF([1]LogKontrollVariabelBesk!I192="","",[1]LogKontrollVariabelBesk!I192)</f>
        <v>0</v>
      </c>
      <c r="G186" s="12" t="str">
        <f>IF([1]LogKontrollVariabelBesk!J192=1,"JA","NEJ")</f>
        <v>NEJ</v>
      </c>
      <c r="H186" s="12" t="str">
        <f>IF([1]LogKontrollVariabelBesk!K192=1,"JA","NEJ")</f>
        <v>JA</v>
      </c>
      <c r="I186" s="13" t="str">
        <f>IF([1]LogKontrollVariabelBesk!L192="","",[1]LogKontrollVariabelBesk!L192)</f>
        <v/>
      </c>
      <c r="J186" s="5" t="str">
        <f>IF([1]LogKontrollVariabelBesk!M192="","",[1]LogKontrollVariabelBesk!M192)</f>
        <v/>
      </c>
    </row>
    <row r="187" spans="1:10" ht="31.5" hidden="1" x14ac:dyDescent="0.25">
      <c r="A187" s="4" t="str">
        <f>CONCATENATE([1]LogKontrollVariabelBesk!C193,[1]LogKontrollVariabelBesk!D193)</f>
        <v>FV5</v>
      </c>
      <c r="B187" s="9">
        <f>[1]LogKontrollVariabelBesk!B193</f>
        <v>3</v>
      </c>
      <c r="C187" s="5" t="str">
        <f>[1]FV_stage!J82</f>
        <v>Åtgärdskod</v>
      </c>
      <c r="D187" s="14">
        <f>[1]LogKontrollVariabelBesk!G193</f>
        <v>5</v>
      </c>
      <c r="E187" s="5" t="str">
        <f>IF([1]FV_stage!N82="","",[1]FV_stage!N82)</f>
        <v/>
      </c>
      <c r="F187" s="5" t="str">
        <f>IF([1]LogKontrollVariabelBesk!I193="","",[1]LogKontrollVariabelBesk!I193)</f>
        <v>Ska anges enligt ”Klassifikation av vårdåtgärder” (KVÅ) med fortlöpande ändringar. Ska anges på den mest detaljerade nivån i KVÅ. Koden ska anges utan punkt.</v>
      </c>
      <c r="G187" s="12" t="str">
        <f>IF([1]LogKontrollVariabelBesk!J193=1,"JA","NEJ")</f>
        <v>JA</v>
      </c>
      <c r="H187" s="12" t="str">
        <f>IF([1]LogKontrollVariabelBesk!K193=1,"JA","NEJ")</f>
        <v>NEJ</v>
      </c>
      <c r="I187" s="13" t="str">
        <f>IF([1]LogKontrollVariabelBesk!L193="","",[1]LogKontrollVariabelBesk!L193)</f>
        <v/>
      </c>
      <c r="J187" s="5" t="str">
        <f>IF([1]LogKontrollVariabelBesk!M193="","",[1]LogKontrollVariabelBesk!M193)</f>
        <v/>
      </c>
    </row>
    <row r="188" spans="1:10" hidden="1" x14ac:dyDescent="0.25">
      <c r="A188" s="4" t="str">
        <f>CONCATENATE([1]LogKontrollVariabelBesk!C194,[1]LogKontrollVariabelBesk!D194)</f>
        <v>FV5</v>
      </c>
      <c r="B188" s="9">
        <f>[1]LogKontrollVariabelBesk!B194</f>
        <v>4</v>
      </c>
      <c r="C188" s="5" t="str">
        <f>[1]FV_stage!J83</f>
        <v>Åtgärdstillfälle</v>
      </c>
      <c r="D188" s="14">
        <f>[1]LogKontrollVariabelBesk!G194</f>
        <v>13</v>
      </c>
      <c r="E188" s="5" t="str">
        <f>IF([1]FV_stage!N83="","",[1]FV_stage!N83)</f>
        <v>ÅÅÅÅMMDDTHHMM</v>
      </c>
      <c r="F188" s="5">
        <f>IF([1]LogKontrollVariabelBesk!I194="","",[1]LogKontrollVariabelBesk!I194)</f>
        <v>0</v>
      </c>
      <c r="G188" s="12" t="str">
        <f>IF([1]LogKontrollVariabelBesk!J194=1,"JA","NEJ")</f>
        <v>NEJ</v>
      </c>
      <c r="H188" s="12" t="str">
        <f>IF([1]LogKontrollVariabelBesk!K194=1,"JA","NEJ")</f>
        <v>JA</v>
      </c>
      <c r="I188" s="13" t="str">
        <f>IF([1]LogKontrollVariabelBesk!L194="","",[1]LogKontrollVariabelBesk!L194)</f>
        <v/>
      </c>
      <c r="J188" s="5" t="str">
        <f>IF([1]LogKontrollVariabelBesk!M194="","",[1]LogKontrollVariabelBesk!M194)</f>
        <v>Tillåter blanka 20260202</v>
      </c>
    </row>
    <row r="189" spans="1:10" x14ac:dyDescent="0.25">
      <c r="A189" s="4" t="str">
        <f>CONCATENATE([1]LogKontrollVariabelBesk!C195,[1]LogKontrollVariabelBesk!D195)</f>
        <v>FV6</v>
      </c>
      <c r="B189" s="9">
        <f>[1]LogKontrollVariabelBesk!B195</f>
        <v>1</v>
      </c>
      <c r="C189" s="5" t="str">
        <f>[1]FV_stage!J84</f>
        <v>Förlossnings-id</v>
      </c>
      <c r="D189" s="14">
        <f>[1]LogKontrollVariabelBesk!G195</f>
        <v>30</v>
      </c>
      <c r="E189" s="5" t="str">
        <f>IF([1]FV_stage!N84="","",[1]FV_stage!N84)</f>
        <v/>
      </c>
      <c r="F189" s="5">
        <f>IF([1]LogKontrollVariabelBesk!I195="","",[1]LogKontrollVariabelBesk!I195)</f>
        <v>0</v>
      </c>
      <c r="G189" s="12" t="str">
        <f>IF([1]LogKontrollVariabelBesk!J195=1,"JA","NEJ")</f>
        <v>JA</v>
      </c>
      <c r="H189" s="12" t="str">
        <f>IF([1]LogKontrollVariabelBesk!K195=1,"JA","NEJ")</f>
        <v>NEJ</v>
      </c>
      <c r="I189" s="13" t="str">
        <f>IF([1]LogKontrollVariabelBesk!L195="","",[1]LogKontrollVariabelBesk!L195)</f>
        <v/>
      </c>
      <c r="J189" s="5" t="str">
        <f>IF([1]LogKontrollVariabelBesk!M195="","",[1]LogKontrollVariabelBesk!M195)</f>
        <v/>
      </c>
    </row>
    <row r="190" spans="1:10" x14ac:dyDescent="0.25">
      <c r="A190" s="4" t="str">
        <f>CONCATENATE([1]LogKontrollVariabelBesk!C196,[1]LogKontrollVariabelBesk!D196)</f>
        <v>FV6</v>
      </c>
      <c r="B190" s="9">
        <f>[1]LogKontrollVariabelBesk!B196</f>
        <v>2</v>
      </c>
      <c r="C190" s="5" t="str">
        <f>[1]FV_stage!J85</f>
        <v>Bördordning</v>
      </c>
      <c r="D190" s="14">
        <f>[1]LogKontrollVariabelBesk!G196</f>
        <v>1</v>
      </c>
      <c r="E190" s="5" t="str">
        <f>IF([1]FV_stage!N85="","",[1]FV_stage!N85)</f>
        <v/>
      </c>
      <c r="F190" s="5">
        <f>IF([1]LogKontrollVariabelBesk!I196="","",[1]LogKontrollVariabelBesk!I196)</f>
        <v>0</v>
      </c>
      <c r="G190" s="12" t="str">
        <f>IF([1]LogKontrollVariabelBesk!J196=1,"JA","NEJ")</f>
        <v>JA</v>
      </c>
      <c r="H190" s="12" t="str">
        <f>IF([1]LogKontrollVariabelBesk!K196=1,"JA","NEJ")</f>
        <v>NEJ</v>
      </c>
      <c r="I190" s="13" t="str">
        <f>IF([1]LogKontrollVariabelBesk!L196="","",[1]LogKontrollVariabelBesk!L196)</f>
        <v xml:space="preserve">numeric </v>
      </c>
      <c r="J190" s="5" t="str">
        <f>IF([1]LogKontrollVariabelBesk!M196="","",[1]LogKontrollVariabelBesk!M196)</f>
        <v/>
      </c>
    </row>
    <row r="191" spans="1:10" ht="21" x14ac:dyDescent="0.25">
      <c r="A191" s="4" t="str">
        <f>CONCATENATE([1]LogKontrollVariabelBesk!C197,[1]LogKontrollVariabelBesk!D197)</f>
        <v>FV6</v>
      </c>
      <c r="B191" s="9">
        <f>[1]LogKontrollVariabelBesk!B197</f>
        <v>3</v>
      </c>
      <c r="C191" s="5" t="str">
        <f>[1]FV_stage!J86</f>
        <v>Utgångspunkt för beräkning av graviditetslängd</v>
      </c>
      <c r="D191" s="14">
        <f>[1]LogKontrollVariabelBesk!G197</f>
        <v>1</v>
      </c>
      <c r="E191" s="5" t="str">
        <f>IF([1]FV_stage!N86="","",[1]FV_stage!N86)</f>
        <v/>
      </c>
      <c r="F191" s="5" t="str">
        <f>IF([1]LogKontrollVariabelBesk!I197="","",[1]LogKontrollVariabelBesk!I197)</f>
        <v>1 = datum för embryo transfer 2 = datering med ultraljud 3 = datum för sista menstruation 4 = klinisk bedömning</v>
      </c>
      <c r="G191" s="12" t="str">
        <f>IF([1]LogKontrollVariabelBesk!J197=1,"JA","NEJ")</f>
        <v>JA</v>
      </c>
      <c r="H191" s="12" t="s">
        <v>14</v>
      </c>
      <c r="I191" s="13" t="str">
        <f>IF([1]LogKontrollVariabelBesk!L197="","",[1]LogKontrollVariabelBesk!L197)</f>
        <v>1,2,3,4</v>
      </c>
      <c r="J191" s="5" t="s">
        <v>16</v>
      </c>
    </row>
    <row r="192" spans="1:10" x14ac:dyDescent="0.25">
      <c r="A192" s="4" t="str">
        <f>CONCATENATE([1]LogKontrollVariabelBesk!C198,[1]LogKontrollVariabelBesk!D198)</f>
        <v>FV6</v>
      </c>
      <c r="B192" s="9">
        <f>[1]LogKontrollVariabelBesk!B198</f>
        <v>4</v>
      </c>
      <c r="C192" s="5" t="str">
        <f>[1]FV_stage!J87</f>
        <v>Fullbordade graviditetsveckor</v>
      </c>
      <c r="D192" s="14">
        <f>[1]LogKontrollVariabelBesk!G198</f>
        <v>2</v>
      </c>
      <c r="E192" s="5" t="str">
        <f>IF([1]FV_stage!N87="","",[1]FV_stage!N87)</f>
        <v/>
      </c>
      <c r="F192" s="5">
        <f>IF([1]LogKontrollVariabelBesk!I198="","",[1]LogKontrollVariabelBesk!I198)</f>
        <v>0</v>
      </c>
      <c r="G192" s="12" t="str">
        <f>IF([1]LogKontrollVariabelBesk!J198=1,"JA","NEJ")</f>
        <v>JA</v>
      </c>
      <c r="H192" s="12" t="s">
        <v>14</v>
      </c>
      <c r="I192" s="13" t="str">
        <f>IF([1]LogKontrollVariabelBesk!L198="","",[1]LogKontrollVariabelBesk!L198)</f>
        <v xml:space="preserve">numeric </v>
      </c>
      <c r="J192" s="5" t="s">
        <v>16</v>
      </c>
    </row>
    <row r="193" spans="1:10" x14ac:dyDescent="0.25">
      <c r="A193" s="4" t="str">
        <f>CONCATENATE([1]LogKontrollVariabelBesk!C199,[1]LogKontrollVariabelBesk!D199)</f>
        <v>FV6</v>
      </c>
      <c r="B193" s="9">
        <f>[1]LogKontrollVariabelBesk!B199</f>
        <v>5</v>
      </c>
      <c r="C193" s="5" t="str">
        <f>[1]FV_stage!J88</f>
        <v>Dagar utöver fullbordade graviditetsveckor</v>
      </c>
      <c r="D193" s="14">
        <f>[1]LogKontrollVariabelBesk!G199</f>
        <v>1</v>
      </c>
      <c r="E193" s="5" t="str">
        <f>IF([1]FV_stage!N88="","",[1]FV_stage!N88)</f>
        <v/>
      </c>
      <c r="F193" s="5">
        <f>IF([1]LogKontrollVariabelBesk!I199="","",[1]LogKontrollVariabelBesk!I199)</f>
        <v>0</v>
      </c>
      <c r="G193" s="12" t="str">
        <f>IF([1]LogKontrollVariabelBesk!J199=1,"JA","NEJ")</f>
        <v>JA</v>
      </c>
      <c r="H193" s="12" t="s">
        <v>15</v>
      </c>
      <c r="I193" s="13" t="str">
        <f>IF([1]LogKontrollVariabelBesk!L199="","",[1]LogKontrollVariabelBesk!L199)</f>
        <v xml:space="preserve">numeric </v>
      </c>
      <c r="J193" s="5" t="s">
        <v>16</v>
      </c>
    </row>
    <row r="194" spans="1:10" ht="21" x14ac:dyDescent="0.25">
      <c r="A194" s="4" t="str">
        <f>CONCATENATE([1]LogKontrollVariabelBesk!C200,[1]LogKontrollVariabelBesk!D200)</f>
        <v>FV6</v>
      </c>
      <c r="B194" s="9">
        <f>[1]LogKontrollVariabelBesk!B200</f>
        <v>6</v>
      </c>
      <c r="C194" s="5" t="str">
        <f>[1]FV_stage!J89</f>
        <v>Fosterskada/kromosomavvikelse diagnostiserad i livmodern</v>
      </c>
      <c r="D194" s="14">
        <f>[1]LogKontrollVariabelBesk!G200</f>
        <v>1</v>
      </c>
      <c r="E194" s="5" t="str">
        <f>IF([1]FV_stage!N89="","",[1]FV_stage!N89)</f>
        <v/>
      </c>
      <c r="F194" s="5" t="str">
        <f>IF([1]LogKontrollVariabelBesk!I200="","",[1]LogKontrollVariabelBesk!I200)</f>
        <v>0 = nej 1 = ja</v>
      </c>
      <c r="G194" s="12" t="str">
        <f>IF([1]LogKontrollVariabelBesk!J200=1,"JA","NEJ")</f>
        <v>JA</v>
      </c>
      <c r="H194" s="12" t="str">
        <f>IF([1]LogKontrollVariabelBesk!K200=1,"JA","NEJ")</f>
        <v>JA</v>
      </c>
      <c r="I194" s="13" t="str">
        <f>IF([1]LogKontrollVariabelBesk!L200="","",[1]LogKontrollVariabelBesk!L200)</f>
        <v>0,1,_blank_</v>
      </c>
      <c r="J194" s="5" t="str">
        <f>IF([1]LogKontrollVariabelBesk!M200="","",[1]LogKontrollVariabelBesk!M200)</f>
        <v/>
      </c>
    </row>
    <row r="195" spans="1:10" ht="63" x14ac:dyDescent="0.25">
      <c r="A195" s="4" t="str">
        <f>CONCATENATE([1]LogKontrollVariabelBesk!C201,[1]LogKontrollVariabelBesk!D201)</f>
        <v>FV6</v>
      </c>
      <c r="B195" s="9">
        <f>[1]LogKontrollVariabelBesk!B201</f>
        <v>7</v>
      </c>
      <c r="C195" s="5" t="str">
        <f>[1]FV_stage!J90</f>
        <v>Fosterläge/bjudning</v>
      </c>
      <c r="D195" s="14">
        <f>[1]LogKontrollVariabelBesk!G201</f>
        <v>2</v>
      </c>
      <c r="E195" s="5" t="str">
        <f>IF([1]FV_stage!N90="","",[1]FV_stage!N90)</f>
        <v/>
      </c>
      <c r="F195" s="5" t="str">
        <f>IF([1]LogKontrollVariabelBesk!I201="","",[1]LogKontrollVariabelBesk!I201)</f>
        <v>1 = framstupa kronbjudning inkl. nack-/hjässbjudning 2 = framstupa ansikts-/pannbjudning 3 = vidöppen pannbjudning 4 = vidöppen kronbjudning inkl. nack-/hjässbjudning 5 = vidöppen ansiktsbjudning 6 = sätes-/fotbjudning 7 = djup tvärställning 8 = hög rakställning 9 = tvärläge inkl. framfallen arm 10 = ospecificerad huvudbjudning 11 = ospecificerat/ospecificerad</v>
      </c>
      <c r="G195" s="12" t="str">
        <f>IF([1]LogKontrollVariabelBesk!J201=1,"JA","NEJ")</f>
        <v>JA</v>
      </c>
      <c r="H195" s="12" t="str">
        <f>IF([1]LogKontrollVariabelBesk!K201=1,"JA","NEJ")</f>
        <v>NEJ</v>
      </c>
      <c r="I195" s="13" t="str">
        <f>IF([1]LogKontrollVariabelBesk!L201="","",[1]LogKontrollVariabelBesk!L201)</f>
        <v>01,02,03,04,05,06,07,08,09,10,11</v>
      </c>
      <c r="J195" s="5" t="str">
        <f>IF([1]LogKontrollVariabelBesk!M201="","",[1]LogKontrollVariabelBesk!M201)</f>
        <v/>
      </c>
    </row>
    <row r="196" spans="1:10" ht="21" x14ac:dyDescent="0.25">
      <c r="A196" s="4" t="str">
        <f>CONCATENATE([1]LogKontrollVariabelBesk!C202,[1]LogKontrollVariabelBesk!D202)</f>
        <v>FV6</v>
      </c>
      <c r="B196" s="9">
        <f>[1]LogKontrollVariabelBesk!B202</f>
        <v>8</v>
      </c>
      <c r="C196" s="5" t="str">
        <f>[1]FV_stage!J91</f>
        <v>Sista pH-värdemätningstillfälle vid skalpblodprov</v>
      </c>
      <c r="D196" s="14">
        <f>[1]LogKontrollVariabelBesk!G202</f>
        <v>13</v>
      </c>
      <c r="E196" s="5" t="str">
        <f>IF([1]FV_stage!N91="","",[1]FV_stage!N91)</f>
        <v>ÅÅÅÅMMDDTHHMM</v>
      </c>
      <c r="F196" s="5">
        <f>IF([1]LogKontrollVariabelBesk!I202="","",[1]LogKontrollVariabelBesk!I202)</f>
        <v>0</v>
      </c>
      <c r="G196" s="12" t="str">
        <f>IF([1]LogKontrollVariabelBesk!J202=1,"JA","NEJ")</f>
        <v>NEJ</v>
      </c>
      <c r="H196" s="12" t="str">
        <f>IF([1]LogKontrollVariabelBesk!K202=1,"JA","NEJ")</f>
        <v>JA</v>
      </c>
      <c r="I196" s="13" t="str">
        <f>IF([1]LogKontrollVariabelBesk!L202="","",[1]LogKontrollVariabelBesk!L202)</f>
        <v/>
      </c>
      <c r="J196" s="5" t="str">
        <f>IF([1]LogKontrollVariabelBesk!M202="","",[1]LogKontrollVariabelBesk!M202)</f>
        <v/>
      </c>
    </row>
    <row r="197" spans="1:10" ht="21" x14ac:dyDescent="0.25">
      <c r="A197" s="4" t="str">
        <f>CONCATENATE([1]LogKontrollVariabelBesk!C203,[1]LogKontrollVariabelBesk!D203)</f>
        <v>FV6</v>
      </c>
      <c r="B197" s="9">
        <f>[1]LogKontrollVariabelBesk!B203</f>
        <v>9</v>
      </c>
      <c r="C197" s="5" t="str">
        <f>[1]FV_stage!J92</f>
        <v>Sista uppmätta pH-värde vid skalpblodprov</v>
      </c>
      <c r="D197" s="14">
        <f>[1]LogKontrollVariabelBesk!G203</f>
        <v>4</v>
      </c>
      <c r="E197" s="5" t="str">
        <f>IF([1]FV_stage!N92="","",[1]FV_stage!N92)</f>
        <v/>
      </c>
      <c r="F197" s="5" t="str">
        <f>IF([1]LogKontrollVariabelBesk!I203="","",[1]LogKontrollVariabelBesk!I203)</f>
        <v>Ska anges med maximalt två decimaler. Heltal och decimal ska skiljas åt med en punkt.</v>
      </c>
      <c r="G197" s="12" t="str">
        <f>IF([1]LogKontrollVariabelBesk!J203=1,"JA","NEJ")</f>
        <v>NEJ</v>
      </c>
      <c r="H197" s="12" t="str">
        <f>IF([1]LogKontrollVariabelBesk!K203=1,"JA","NEJ")</f>
        <v>JA</v>
      </c>
      <c r="I197" s="13" t="str">
        <f>IF([1]LogKontrollVariabelBesk!L203="","",[1]LogKontrollVariabelBesk!L203)</f>
        <v xml:space="preserve">numeric </v>
      </c>
      <c r="J197" s="5" t="str">
        <f>IF([1]LogKontrollVariabelBesk!M203="","",[1]LogKontrollVariabelBesk!M203)</f>
        <v/>
      </c>
    </row>
    <row r="198" spans="1:10" ht="21" x14ac:dyDescent="0.25">
      <c r="A198" s="4" t="str">
        <f>CONCATENATE([1]LogKontrollVariabelBesk!C204,[1]LogKontrollVariabelBesk!D204)</f>
        <v>FV6</v>
      </c>
      <c r="B198" s="9">
        <f>[1]LogKontrollVariabelBesk!B204</f>
        <v>10</v>
      </c>
      <c r="C198" s="5" t="str">
        <f>[1]FV_stage!J93</f>
        <v>Sista laktatvärdemätningstillfälle vid skalpblodprov</v>
      </c>
      <c r="D198" s="14">
        <f>[1]LogKontrollVariabelBesk!G204</f>
        <v>13</v>
      </c>
      <c r="E198" s="5" t="str">
        <f>IF([1]FV_stage!N93="","",[1]FV_stage!N93)</f>
        <v>ÅÅÅÅMMDDTHHMM</v>
      </c>
      <c r="F198" s="5">
        <f>IF([1]LogKontrollVariabelBesk!I204="","",[1]LogKontrollVariabelBesk!I204)</f>
        <v>0</v>
      </c>
      <c r="G198" s="12" t="str">
        <f>IF([1]LogKontrollVariabelBesk!J204=1,"JA","NEJ")</f>
        <v>NEJ</v>
      </c>
      <c r="H198" s="12" t="str">
        <f>IF([1]LogKontrollVariabelBesk!K204=1,"JA","NEJ")</f>
        <v>JA</v>
      </c>
      <c r="I198" s="13" t="str">
        <f>IF([1]LogKontrollVariabelBesk!L204="","",[1]LogKontrollVariabelBesk!L204)</f>
        <v/>
      </c>
      <c r="J198" s="5" t="str">
        <f>IF([1]LogKontrollVariabelBesk!M204="","",[1]LogKontrollVariabelBesk!M204)</f>
        <v/>
      </c>
    </row>
    <row r="199" spans="1:10" x14ac:dyDescent="0.25">
      <c r="A199" s="4" t="str">
        <f>CONCATENATE([1]LogKontrollVariabelBesk!C205,[1]LogKontrollVariabelBesk!D205)</f>
        <v>FV6</v>
      </c>
      <c r="B199" s="9">
        <f>[1]LogKontrollVariabelBesk!B205</f>
        <v>11</v>
      </c>
      <c r="C199" s="5" t="str">
        <f>[1]FV_stage!J94</f>
        <v>Sista uppmätta laktatvärde vid skalpblodprov</v>
      </c>
      <c r="D199" s="14">
        <f>[1]LogKontrollVariabelBesk!G205</f>
        <v>3</v>
      </c>
      <c r="E199" s="5" t="str">
        <f>IF([1]FV_stage!N94="","",[1]FV_stage!N94)</f>
        <v/>
      </c>
      <c r="F199" s="5" t="str">
        <f>IF([1]LogKontrollVariabelBesk!I205="","",[1]LogKontrollVariabelBesk!I205)</f>
        <v>Ska anges i mmol/L.</v>
      </c>
      <c r="G199" s="12" t="str">
        <f>IF([1]LogKontrollVariabelBesk!J205=1,"JA","NEJ")</f>
        <v>NEJ</v>
      </c>
      <c r="H199" s="12" t="str">
        <f>IF([1]LogKontrollVariabelBesk!K205=1,"JA","NEJ")</f>
        <v>JA</v>
      </c>
      <c r="I199" s="13" t="str">
        <f>IF([1]LogKontrollVariabelBesk!L205="","",[1]LogKontrollVariabelBesk!L205)</f>
        <v xml:space="preserve">numeric </v>
      </c>
      <c r="J199" s="5" t="str">
        <f>IF([1]LogKontrollVariabelBesk!M205="","",[1]LogKontrollVariabelBesk!M205)</f>
        <v/>
      </c>
    </row>
    <row r="200" spans="1:10" ht="21" x14ac:dyDescent="0.25">
      <c r="A200" s="4" t="str">
        <f>CONCATENATE([1]LogKontrollVariabelBesk!C206,[1]LogKontrollVariabelBesk!D206)</f>
        <v>FV6</v>
      </c>
      <c r="B200" s="9">
        <f>[1]LogKontrollVariabelBesk!B206</f>
        <v>12</v>
      </c>
      <c r="C200" s="5" t="str">
        <f>[1]FV_stage!J95</f>
        <v>Barnet framföddes</v>
      </c>
      <c r="D200" s="14">
        <f>[1]LogKontrollVariabelBesk!G206</f>
        <v>1</v>
      </c>
      <c r="E200" s="5" t="str">
        <f>IF([1]FV_stage!N95="","",[1]FV_stage!N95)</f>
        <v/>
      </c>
      <c r="F200" s="5" t="str">
        <f>IF([1]LogKontrollVariabelBesk!I206="","",[1]LogKontrollVariabelBesk!I206)</f>
        <v>1 = vaginalt utan instrument 2 = vaginalt med sugklocka 3 = vaginalt med tång 4 = med kejsarsnitt</v>
      </c>
      <c r="G200" s="12" t="str">
        <f>IF([1]LogKontrollVariabelBesk!J206=1,"JA","NEJ")</f>
        <v>JA</v>
      </c>
      <c r="H200" s="12" t="str">
        <f>IF([1]LogKontrollVariabelBesk!K206=1,"JA","NEJ")</f>
        <v>NEJ</v>
      </c>
      <c r="I200" s="13" t="str">
        <f>IF([1]LogKontrollVariabelBesk!L206="","",[1]LogKontrollVariabelBesk!L206)</f>
        <v>1,2,3,4</v>
      </c>
      <c r="J200" s="5" t="str">
        <f>IF([1]LogKontrollVariabelBesk!M206="","",[1]LogKontrollVariabelBesk!M206)</f>
        <v/>
      </c>
    </row>
    <row r="201" spans="1:10" x14ac:dyDescent="0.25">
      <c r="A201" s="4" t="str">
        <f>CONCATENATE([1]LogKontrollVariabelBesk!C207,[1]LogKontrollVariabelBesk!D207)</f>
        <v>FV6</v>
      </c>
      <c r="B201" s="9">
        <f>[1]LogKontrollVariabelBesk!B207</f>
        <v>13</v>
      </c>
      <c r="C201" s="5" t="str">
        <f>[1]FV_stage!J96</f>
        <v>Barnet framföddes i vatten</v>
      </c>
      <c r="D201" s="14">
        <f>[1]LogKontrollVariabelBesk!G207</f>
        <v>1</v>
      </c>
      <c r="E201" s="5" t="str">
        <f>IF([1]FV_stage!N96="","",[1]FV_stage!N96)</f>
        <v/>
      </c>
      <c r="F201" s="5" t="str">
        <f>IF([1]LogKontrollVariabelBesk!I207="","",[1]LogKontrollVariabelBesk!I207)</f>
        <v>0 = nej 1 = ja</v>
      </c>
      <c r="G201" s="12" t="str">
        <f>IF([1]LogKontrollVariabelBesk!J207=1,"JA","NEJ")</f>
        <v>JA</v>
      </c>
      <c r="H201" s="12" t="str">
        <f>IF([1]LogKontrollVariabelBesk!K207=1,"JA","NEJ")</f>
        <v>JA</v>
      </c>
      <c r="I201" s="13" t="str">
        <f>IF([1]LogKontrollVariabelBesk!L207="","",[1]LogKontrollVariabelBesk!L207)</f>
        <v>0,1,_blank_</v>
      </c>
      <c r="J201" s="5" t="str">
        <f>IF([1]LogKontrollVariabelBesk!M207="","",[1]LogKontrollVariabelBesk!M207)</f>
        <v/>
      </c>
    </row>
    <row r="202" spans="1:10" ht="31.5" x14ac:dyDescent="0.25">
      <c r="A202" s="4" t="str">
        <f>CONCATENATE([1]LogKontrollVariabelBesk!C208,[1]LogKontrollVariabelBesk!D208)</f>
        <v>FV6</v>
      </c>
      <c r="B202" s="9">
        <f>[1]LogKontrollVariabelBesk!B208</f>
        <v>14</v>
      </c>
      <c r="C202" s="5" t="str">
        <f>[1]FV_stage!J97</f>
        <v>Perinealskydd med handgrepp på föregående fosterdel</v>
      </c>
      <c r="D202" s="14">
        <f>[1]LogKontrollVariabelBesk!G208</f>
        <v>1</v>
      </c>
      <c r="E202" s="5" t="str">
        <f>IF([1]FV_stage!N97="","",[1]FV_stage!N97)</f>
        <v/>
      </c>
      <c r="F202" s="5" t="str">
        <f>IF([1]LogKontrollVariabelBesk!I208="","",[1]LogKontrollVariabelBesk!I208)</f>
        <v>0 = nej 1 = ja, med en hand på föregående fosterdel 2 = ja, med både en hand på föregående fosterdel och en som stöttade perineum, dvs. tvåhandsgrepp</v>
      </c>
      <c r="G202" s="12" t="str">
        <f>IF([1]LogKontrollVariabelBesk!J208=1,"JA","NEJ")</f>
        <v>JA</v>
      </c>
      <c r="H202" s="12" t="str">
        <f>IF([1]LogKontrollVariabelBesk!K208=1,"JA","NEJ")</f>
        <v>JA</v>
      </c>
      <c r="I202" s="13" t="str">
        <f>IF([1]LogKontrollVariabelBesk!L208="","",[1]LogKontrollVariabelBesk!L208)</f>
        <v>0,1,2,_blank_</v>
      </c>
      <c r="J202" s="5" t="str">
        <f>IF([1]LogKontrollVariabelBesk!M208="","",[1]LogKontrollVariabelBesk!M208)</f>
        <v/>
      </c>
    </row>
    <row r="203" spans="1:10" x14ac:dyDescent="0.25">
      <c r="A203" s="4" t="str">
        <f>CONCATENATE([1]LogKontrollVariabelBesk!C209,[1]LogKontrollVariabelBesk!D209)</f>
        <v>FV6</v>
      </c>
      <c r="B203" s="9">
        <f>[1]LogKontrollVariabelBesk!B209</f>
        <v>15</v>
      </c>
      <c r="C203" s="5" t="str">
        <f>[1]FV_stage!J98</f>
        <v>Perinealskydd vid axlars framfödande</v>
      </c>
      <c r="D203" s="14">
        <f>[1]LogKontrollVariabelBesk!G209</f>
        <v>1</v>
      </c>
      <c r="E203" s="5" t="str">
        <f>IF([1]FV_stage!N98="","",[1]FV_stage!N98)</f>
        <v/>
      </c>
      <c r="F203" s="5" t="str">
        <f>IF([1]LogKontrollVariabelBesk!I209="","",[1]LogKontrollVariabelBesk!I209)</f>
        <v>0 = nej 1 = ja</v>
      </c>
      <c r="G203" s="12" t="str">
        <f>IF([1]LogKontrollVariabelBesk!J209=1,"JA","NEJ")</f>
        <v>JA</v>
      </c>
      <c r="H203" s="12" t="str">
        <f>IF([1]LogKontrollVariabelBesk!K209=1,"JA","NEJ")</f>
        <v>JA</v>
      </c>
      <c r="I203" s="13" t="str">
        <f>IF([1]LogKontrollVariabelBesk!L209="","",[1]LogKontrollVariabelBesk!L209)</f>
        <v>0,1,_blank_</v>
      </c>
      <c r="J203" s="5" t="str">
        <f>IF([1]LogKontrollVariabelBesk!M209="","",[1]LogKontrollVariabelBesk!M209)</f>
        <v/>
      </c>
    </row>
    <row r="204" spans="1:10" ht="31.5" x14ac:dyDescent="0.25">
      <c r="A204" s="4" t="str">
        <f>CONCATENATE([1]LogKontrollVariabelBesk!C210,[1]LogKontrollVariabelBesk!D210)</f>
        <v>FV6</v>
      </c>
      <c r="B204" s="9">
        <f>[1]LogKontrollVariabelBesk!B210</f>
        <v>16</v>
      </c>
      <c r="C204" s="5" t="str">
        <f>[1]FV_stage!J99</f>
        <v>Förlossningsställning vid barnets framfödande</v>
      </c>
      <c r="D204" s="14">
        <f>[1]LogKontrollVariabelBesk!G210</f>
        <v>2</v>
      </c>
      <c r="E204" s="5" t="str">
        <f>IF([1]FV_stage!N99="","",[1]FV_stage!N99)</f>
        <v/>
      </c>
      <c r="F204" s="5" t="str">
        <f>IF([1]LogKontrollVariabelBesk!I210="","",[1]LogKontrollVariabelBesk!I210)</f>
        <v>1 = liggande på sidan 2 = halvsittande 3 = gynläge 4 = stående på alla fyra 5 = knästående 6 = sittande på förlossningspall 7 = sittande på huk 8 = stående 9 = ryggliggande 10 = annan ställning än i alternativen 1–9</v>
      </c>
      <c r="G204" s="12" t="str">
        <f>IF([1]LogKontrollVariabelBesk!J210=1,"JA","NEJ")</f>
        <v>JA</v>
      </c>
      <c r="H204" s="12" t="str">
        <f>IF([1]LogKontrollVariabelBesk!K210=1,"JA","NEJ")</f>
        <v>JA</v>
      </c>
      <c r="I204" s="13" t="str">
        <f>IF([1]LogKontrollVariabelBesk!L210="","",[1]LogKontrollVariabelBesk!L210)</f>
        <v>01,02,03,04,05,06,07,08,09,10,_blank_</v>
      </c>
      <c r="J204" s="5" t="str">
        <f>IF([1]LogKontrollVariabelBesk!M210="","",[1]LogKontrollVariabelBesk!M210)</f>
        <v/>
      </c>
    </row>
    <row r="205" spans="1:10" x14ac:dyDescent="0.25">
      <c r="A205" s="4" t="str">
        <f>CONCATENATE([1]LogKontrollVariabelBesk!C211,[1]LogKontrollVariabelBesk!D211)</f>
        <v>FV6</v>
      </c>
      <c r="B205" s="9">
        <f>[1]LogKontrollVariabelBesk!B211</f>
        <v>17</v>
      </c>
      <c r="C205" s="5" t="str">
        <f>[1]FV_stage!J100</f>
        <v>Sugklocka</v>
      </c>
      <c r="D205" s="14">
        <f>[1]LogKontrollVariabelBesk!G211</f>
        <v>1</v>
      </c>
      <c r="E205" s="5" t="str">
        <f>IF([1]FV_stage!N100="","",[1]FV_stage!N100)</f>
        <v/>
      </c>
      <c r="F205" s="5" t="str">
        <f>IF([1]LogKontrollVariabelBesk!I211="","",[1]LogKontrollVariabelBesk!I211)</f>
        <v>0 = nej 1 = ja</v>
      </c>
      <c r="G205" s="12" t="str">
        <f>IF([1]LogKontrollVariabelBesk!J211=1,"JA","NEJ")</f>
        <v>JA</v>
      </c>
      <c r="H205" s="12" t="str">
        <f>IF([1]LogKontrollVariabelBesk!K211=1,"JA","NEJ")</f>
        <v>NEJ</v>
      </c>
      <c r="I205" s="13">
        <f>IF([1]LogKontrollVariabelBesk!L211="","",[1]LogKontrollVariabelBesk!L211)</f>
        <v>0.1</v>
      </c>
      <c r="J205" s="5" t="str">
        <f>IF([1]LogKontrollVariabelBesk!M211="","",[1]LogKontrollVariabelBesk!M211)</f>
        <v/>
      </c>
    </row>
    <row r="206" spans="1:10" x14ac:dyDescent="0.25">
      <c r="A206" s="4" t="str">
        <f>CONCATENATE([1]LogKontrollVariabelBesk!C212,[1]LogKontrollVariabelBesk!D212)</f>
        <v>FV6</v>
      </c>
      <c r="B206" s="9">
        <f>[1]LogKontrollVariabelBesk!B212</f>
        <v>18</v>
      </c>
      <c r="C206" s="5" t="str">
        <f>[1]FV_stage!J101</f>
        <v>Sugklockans material</v>
      </c>
      <c r="D206" s="14">
        <f>[1]LogKontrollVariabelBesk!G212</f>
        <v>1</v>
      </c>
      <c r="E206" s="5" t="str">
        <f>IF([1]FV_stage!N101="","",[1]FV_stage!N101)</f>
        <v/>
      </c>
      <c r="F206" s="5" t="str">
        <f>IF([1]LogKontrollVariabelBesk!I212="","",[1]LogKontrollVariabelBesk!I212)</f>
        <v>1 = metall 2 = plast 3 = silikon 4 = annat material än i alternativen 1–3</v>
      </c>
      <c r="G206" s="12" t="str">
        <f>IF([1]LogKontrollVariabelBesk!J212=1,"JA","NEJ")</f>
        <v>JA</v>
      </c>
      <c r="H206" s="12" t="str">
        <f>IF([1]LogKontrollVariabelBesk!K212=1,"JA","NEJ")</f>
        <v>JA</v>
      </c>
      <c r="I206" s="13" t="str">
        <f>IF([1]LogKontrollVariabelBesk!L212="","",[1]LogKontrollVariabelBesk!L212)</f>
        <v>1,2,3,4,_blank_</v>
      </c>
      <c r="J206" s="5" t="str">
        <f>IF([1]LogKontrollVariabelBesk!M212="","",[1]LogKontrollVariabelBesk!M212)</f>
        <v/>
      </c>
    </row>
    <row r="207" spans="1:10" ht="21" x14ac:dyDescent="0.25">
      <c r="A207" s="4" t="str">
        <f>CONCATENATE([1]LogKontrollVariabelBesk!C213,[1]LogKontrollVariabelBesk!D213)</f>
        <v>FV6</v>
      </c>
      <c r="B207" s="9">
        <f>[1]LogKontrollVariabelBesk!B213</f>
        <v>19</v>
      </c>
      <c r="C207" s="5" t="str">
        <f>[1]FV_stage!J102</f>
        <v>Fosterhuvudets station vid sugklocka</v>
      </c>
      <c r="D207" s="14">
        <f>[1]LogKontrollVariabelBesk!G213</f>
        <v>1</v>
      </c>
      <c r="E207" s="5" t="str">
        <f>IF([1]FV_stage!N102="","",[1]FV_stage!N102)</f>
        <v/>
      </c>
      <c r="F207" s="5" t="str">
        <f>IF([1]LogKontrollVariabelBesk!I213="","",[1]LogKontrollVariabelBesk!I213)</f>
        <v>1 = Hög extraktion, vertex ovan spinalplanet 2 = Medelhög extraktion, vertex vid spinalplanet 3 = Utgångsextraktion, vertex vid bäckenbotten</v>
      </c>
      <c r="G207" s="12" t="str">
        <f>IF([1]LogKontrollVariabelBesk!J213=1,"JA","NEJ")</f>
        <v>JA</v>
      </c>
      <c r="H207" s="12" t="str">
        <f>IF([1]LogKontrollVariabelBesk!K213=1,"JA","NEJ")</f>
        <v>JA</v>
      </c>
      <c r="I207" s="13" t="str">
        <f>IF([1]LogKontrollVariabelBesk!L213="","",[1]LogKontrollVariabelBesk!L213)</f>
        <v>1,2,3,_blank_</v>
      </c>
      <c r="J207" s="5" t="str">
        <f>IF([1]LogKontrollVariabelBesk!M213="","",[1]LogKontrollVariabelBesk!M213)</f>
        <v/>
      </c>
    </row>
    <row r="208" spans="1:10" x14ac:dyDescent="0.25">
      <c r="A208" s="4" t="str">
        <f>CONCATENATE([1]LogKontrollVariabelBesk!C214,[1]LogKontrollVariabelBesk!D214)</f>
        <v>FV6</v>
      </c>
      <c r="B208" s="9">
        <f>[1]LogKontrollVariabelBesk!B214</f>
        <v>20</v>
      </c>
      <c r="C208" s="5" t="str">
        <f>[1]FV_stage!J103</f>
        <v>Användningen av sugklocka påbörjades</v>
      </c>
      <c r="D208" s="14">
        <f>[1]LogKontrollVariabelBesk!G214</f>
        <v>13</v>
      </c>
      <c r="E208" s="5" t="str">
        <f>IF([1]FV_stage!N103="","",[1]FV_stage!N103)</f>
        <v>ÅÅÅÅMMDDTHHMM</v>
      </c>
      <c r="F208" s="5">
        <f>IF([1]LogKontrollVariabelBesk!I214="","",[1]LogKontrollVariabelBesk!I214)</f>
        <v>0</v>
      </c>
      <c r="G208" s="12" t="str">
        <f>IF([1]LogKontrollVariabelBesk!J214=1,"JA","NEJ")</f>
        <v>NEJ</v>
      </c>
      <c r="H208" s="12" t="str">
        <f>IF([1]LogKontrollVariabelBesk!K214=1,"JA","NEJ")</f>
        <v>JA</v>
      </c>
      <c r="I208" s="13" t="str">
        <f>IF([1]LogKontrollVariabelBesk!L214="","",[1]LogKontrollVariabelBesk!L214)</f>
        <v/>
      </c>
      <c r="J208" s="5" t="str">
        <f>IF([1]LogKontrollVariabelBesk!M214="","",[1]LogKontrollVariabelBesk!M214)</f>
        <v/>
      </c>
    </row>
    <row r="209" spans="1:10" x14ac:dyDescent="0.25">
      <c r="A209" s="4" t="str">
        <f>CONCATENATE([1]LogKontrollVariabelBesk!C215,[1]LogKontrollVariabelBesk!D215)</f>
        <v>FV6</v>
      </c>
      <c r="B209" s="9">
        <f>[1]LogKontrollVariabelBesk!B215</f>
        <v>21</v>
      </c>
      <c r="C209" s="5" t="str">
        <f>[1]FV_stage!J104</f>
        <v>Användningen av sugklocka avslutades</v>
      </c>
      <c r="D209" s="14">
        <f>[1]LogKontrollVariabelBesk!G215</f>
        <v>13</v>
      </c>
      <c r="E209" s="5" t="str">
        <f>IF([1]FV_stage!N104="","",[1]FV_stage!N104)</f>
        <v>ÅÅÅÅMMDDTHHMM</v>
      </c>
      <c r="F209" s="5">
        <f>IF([1]LogKontrollVariabelBesk!I215="","",[1]LogKontrollVariabelBesk!I215)</f>
        <v>0</v>
      </c>
      <c r="G209" s="12" t="str">
        <f>IF([1]LogKontrollVariabelBesk!J215=1,"JA","NEJ")</f>
        <v>NEJ</v>
      </c>
      <c r="H209" s="12" t="str">
        <f>IF([1]LogKontrollVariabelBesk!K215=1,"JA","NEJ")</f>
        <v>JA</v>
      </c>
      <c r="I209" s="13" t="str">
        <f>IF([1]LogKontrollVariabelBesk!L215="","",[1]LogKontrollVariabelBesk!L215)</f>
        <v/>
      </c>
      <c r="J209" s="5" t="str">
        <f>IF([1]LogKontrollVariabelBesk!M215="","",[1]LogKontrollVariabelBesk!M215)</f>
        <v/>
      </c>
    </row>
    <row r="210" spans="1:10" ht="21" x14ac:dyDescent="0.25">
      <c r="A210" s="4" t="str">
        <f>CONCATENATE([1]LogKontrollVariabelBesk!C216,[1]LogKontrollVariabelBesk!D216)</f>
        <v>FV6</v>
      </c>
      <c r="B210" s="9">
        <f>[1]LogKontrollVariabelBesk!B216</f>
        <v>22</v>
      </c>
      <c r="C210" s="5" t="str">
        <f>[1]FV_stage!J105</f>
        <v>Antal drag med sugklocka</v>
      </c>
      <c r="D210" s="14">
        <f>[1]LogKontrollVariabelBesk!G216</f>
        <v>2</v>
      </c>
      <c r="E210" s="5" t="str">
        <f>IF([1]FV_stage!N105="","",[1]FV_stage!N105)</f>
        <v/>
      </c>
      <c r="F210" s="5" t="str">
        <f>IF([1]LogKontrollVariabelBesk!I216="","",[1]LogKontrollVariabelBesk!I216)</f>
        <v>Ska avse totalt antal drag oberoende av antalet hälso- och sjukvårdspersonal som har utfört dragningen.</v>
      </c>
      <c r="G210" s="12" t="str">
        <f>IF([1]LogKontrollVariabelBesk!J216=1,"JA","NEJ")</f>
        <v>NEJ</v>
      </c>
      <c r="H210" s="12" t="str">
        <f>IF([1]LogKontrollVariabelBesk!K216=1,"JA","NEJ")</f>
        <v>JA</v>
      </c>
      <c r="I210" s="13" t="str">
        <f>IF([1]LogKontrollVariabelBesk!L216="","",[1]LogKontrollVariabelBesk!L216)</f>
        <v xml:space="preserve">numeric </v>
      </c>
      <c r="J210" s="5" t="str">
        <f>IF([1]LogKontrollVariabelBesk!M216="","",[1]LogKontrollVariabelBesk!M216)</f>
        <v/>
      </c>
    </row>
    <row r="211" spans="1:10" x14ac:dyDescent="0.25">
      <c r="A211" s="4" t="str">
        <f>CONCATENATE([1]LogKontrollVariabelBesk!C217,[1]LogKontrollVariabelBesk!D217)</f>
        <v>FV6</v>
      </c>
      <c r="B211" s="9">
        <f>[1]LogKontrollVariabelBesk!B217</f>
        <v>23</v>
      </c>
      <c r="C211" s="5" t="str">
        <f>[1]FV_stage!J106</f>
        <v>Antal sugklockesläpp</v>
      </c>
      <c r="D211" s="14">
        <f>[1]LogKontrollVariabelBesk!G217</f>
        <v>1</v>
      </c>
      <c r="E211" s="5" t="str">
        <f>IF([1]FV_stage!N106="","",[1]FV_stage!N106)</f>
        <v/>
      </c>
      <c r="F211" s="5">
        <f>IF([1]LogKontrollVariabelBesk!I217="","",[1]LogKontrollVariabelBesk!I217)</f>
        <v>0</v>
      </c>
      <c r="G211" s="12" t="str">
        <f>IF([1]LogKontrollVariabelBesk!J217=1,"JA","NEJ")</f>
        <v>NEJ</v>
      </c>
      <c r="H211" s="12" t="str">
        <f>IF([1]LogKontrollVariabelBesk!K217=1,"JA","NEJ")</f>
        <v>JA</v>
      </c>
      <c r="I211" s="13" t="str">
        <f>IF([1]LogKontrollVariabelBesk!L217="","",[1]LogKontrollVariabelBesk!L217)</f>
        <v xml:space="preserve">numeric </v>
      </c>
      <c r="J211" s="5" t="str">
        <f>IF([1]LogKontrollVariabelBesk!M217="","",[1]LogKontrollVariabelBesk!M217)</f>
        <v/>
      </c>
    </row>
    <row r="212" spans="1:10" ht="21" x14ac:dyDescent="0.25">
      <c r="A212" s="4" t="str">
        <f>CONCATENATE([1]LogKontrollVariabelBesk!C218,[1]LogKontrollVariabelBesk!D218)</f>
        <v>FV6</v>
      </c>
      <c r="B212" s="9">
        <f>[1]LogKontrollVariabelBesk!B218</f>
        <v>24</v>
      </c>
      <c r="C212" s="5" t="str">
        <f>[1]FV_stage!J107</f>
        <v>Endast en hälso- och sjukvårdspersonal drog ut barnet med sugklocka</v>
      </c>
      <c r="D212" s="14">
        <f>[1]LogKontrollVariabelBesk!G218</f>
        <v>1</v>
      </c>
      <c r="E212" s="5" t="str">
        <f>IF([1]FV_stage!N107="","",[1]FV_stage!N107)</f>
        <v/>
      </c>
      <c r="F212" s="5" t="str">
        <f>IF([1]LogKontrollVariabelBesk!I218="","",[1]LogKontrollVariabelBesk!I218)</f>
        <v>0 = nej 1 = ja</v>
      </c>
      <c r="G212" s="12" t="str">
        <f>IF([1]LogKontrollVariabelBesk!J218=1,"JA","NEJ")</f>
        <v>JA</v>
      </c>
      <c r="H212" s="12" t="str">
        <f>IF([1]LogKontrollVariabelBesk!K218=1,"JA","NEJ")</f>
        <v>JA</v>
      </c>
      <c r="I212" s="13" t="str">
        <f>IF([1]LogKontrollVariabelBesk!L218="","",[1]LogKontrollVariabelBesk!L218)</f>
        <v>0,1,_blank_</v>
      </c>
      <c r="J212" s="5" t="str">
        <f>IF([1]LogKontrollVariabelBesk!M218="","",[1]LogKontrollVariabelBesk!M218)</f>
        <v/>
      </c>
    </row>
    <row r="213" spans="1:10" x14ac:dyDescent="0.25">
      <c r="A213" s="4" t="str">
        <f>CONCATENATE([1]LogKontrollVariabelBesk!C219,[1]LogKontrollVariabelBesk!D219)</f>
        <v>FV6</v>
      </c>
      <c r="B213" s="9">
        <f>[1]LogKontrollVariabelBesk!B219</f>
        <v>25</v>
      </c>
      <c r="C213" s="5" t="str">
        <f>[1]FV_stage!J108</f>
        <v>Tång</v>
      </c>
      <c r="D213" s="14">
        <f>[1]LogKontrollVariabelBesk!G219</f>
        <v>1</v>
      </c>
      <c r="E213" s="5" t="str">
        <f>IF([1]FV_stage!N108="","",[1]FV_stage!N108)</f>
        <v/>
      </c>
      <c r="F213" s="5" t="str">
        <f>IF([1]LogKontrollVariabelBesk!I219="","",[1]LogKontrollVariabelBesk!I219)</f>
        <v>0 = nej 1 = ja</v>
      </c>
      <c r="G213" s="12" t="str">
        <f>IF([1]LogKontrollVariabelBesk!J219=1,"JA","NEJ")</f>
        <v>JA</v>
      </c>
      <c r="H213" s="12" t="str">
        <f>IF([1]LogKontrollVariabelBesk!K219=1,"JA","NEJ")</f>
        <v>NEJ</v>
      </c>
      <c r="I213" s="13">
        <f>IF([1]LogKontrollVariabelBesk!L219="","",[1]LogKontrollVariabelBesk!L219)</f>
        <v>0.1</v>
      </c>
      <c r="J213" s="5" t="str">
        <f>IF([1]LogKontrollVariabelBesk!M219="","",[1]LogKontrollVariabelBesk!M219)</f>
        <v/>
      </c>
    </row>
    <row r="214" spans="1:10" ht="21" x14ac:dyDescent="0.25">
      <c r="A214" s="4" t="str">
        <f>CONCATENATE([1]LogKontrollVariabelBesk!C220,[1]LogKontrollVariabelBesk!D220)</f>
        <v>FV6</v>
      </c>
      <c r="B214" s="9">
        <f>[1]LogKontrollVariabelBesk!B220</f>
        <v>26</v>
      </c>
      <c r="C214" s="5" t="str">
        <f>[1]FV_stage!J109</f>
        <v>Fosterhuvudets station vid tång</v>
      </c>
      <c r="D214" s="14">
        <f>[1]LogKontrollVariabelBesk!G220</f>
        <v>1</v>
      </c>
      <c r="E214" s="5" t="str">
        <f>IF([1]FV_stage!N109="","",[1]FV_stage!N109)</f>
        <v/>
      </c>
      <c r="F214" s="5" t="str">
        <f>IF([1]LogKontrollVariabelBesk!I220="","",[1]LogKontrollVariabelBesk!I220)</f>
        <v>1 = Hög extraktion, vertex ovan spinalplanet 2 = Medelhög extraktion, vertex vid spinalplanet 3 = Utgångsextraktion, vertex vid bäckenbotten</v>
      </c>
      <c r="G214" s="12" t="str">
        <f>IF([1]LogKontrollVariabelBesk!J220=1,"JA","NEJ")</f>
        <v>JA</v>
      </c>
      <c r="H214" s="12" t="str">
        <f>IF([1]LogKontrollVariabelBesk!K220=1,"JA","NEJ")</f>
        <v>JA</v>
      </c>
      <c r="I214" s="13" t="str">
        <f>IF([1]LogKontrollVariabelBesk!L220="","",[1]LogKontrollVariabelBesk!L220)</f>
        <v>1,2,3,_blank_</v>
      </c>
      <c r="J214" s="5" t="str">
        <f>IF([1]LogKontrollVariabelBesk!M220="","",[1]LogKontrollVariabelBesk!M220)</f>
        <v/>
      </c>
    </row>
    <row r="215" spans="1:10" x14ac:dyDescent="0.25">
      <c r="A215" s="4" t="str">
        <f>CONCATENATE([1]LogKontrollVariabelBesk!C221,[1]LogKontrollVariabelBesk!D221)</f>
        <v>FV6</v>
      </c>
      <c r="B215" s="9">
        <f>[1]LogKontrollVariabelBesk!B221</f>
        <v>27</v>
      </c>
      <c r="C215" s="5" t="str">
        <f>[1]FV_stage!J110</f>
        <v>Användningen av tång påbörjades</v>
      </c>
      <c r="D215" s="14">
        <f>[1]LogKontrollVariabelBesk!G221</f>
        <v>13</v>
      </c>
      <c r="E215" s="5" t="str">
        <f>IF([1]FV_stage!N110="","",[1]FV_stage!N110)</f>
        <v>ÅÅÅÅMMDDTHHMM</v>
      </c>
      <c r="F215" s="5">
        <f>IF([1]LogKontrollVariabelBesk!I221="","",[1]LogKontrollVariabelBesk!I221)</f>
        <v>0</v>
      </c>
      <c r="G215" s="12" t="str">
        <f>IF([1]LogKontrollVariabelBesk!J221=1,"JA","NEJ")</f>
        <v>NEJ</v>
      </c>
      <c r="H215" s="12" t="str">
        <f>IF([1]LogKontrollVariabelBesk!K221=1,"JA","NEJ")</f>
        <v>JA</v>
      </c>
      <c r="I215" s="13" t="str">
        <f>IF([1]LogKontrollVariabelBesk!L221="","",[1]LogKontrollVariabelBesk!L221)</f>
        <v/>
      </c>
      <c r="J215" s="5" t="str">
        <f>IF([1]LogKontrollVariabelBesk!M221="","",[1]LogKontrollVariabelBesk!M221)</f>
        <v/>
      </c>
    </row>
    <row r="216" spans="1:10" x14ac:dyDescent="0.25">
      <c r="A216" s="4" t="str">
        <f>CONCATENATE([1]LogKontrollVariabelBesk!C222,[1]LogKontrollVariabelBesk!D222)</f>
        <v>FV6</v>
      </c>
      <c r="B216" s="9">
        <f>[1]LogKontrollVariabelBesk!B222</f>
        <v>28</v>
      </c>
      <c r="C216" s="5" t="str">
        <f>[1]FV_stage!J111</f>
        <v>Användningen av tång avslutades</v>
      </c>
      <c r="D216" s="14">
        <f>[1]LogKontrollVariabelBesk!G222</f>
        <v>13</v>
      </c>
      <c r="E216" s="5" t="str">
        <f>IF([1]FV_stage!N111="","",[1]FV_stage!N111)</f>
        <v>ÅÅÅÅMMDDTHHMM</v>
      </c>
      <c r="F216" s="5">
        <f>IF([1]LogKontrollVariabelBesk!I222="","",[1]LogKontrollVariabelBesk!I222)</f>
        <v>0</v>
      </c>
      <c r="G216" s="12" t="str">
        <f>IF([1]LogKontrollVariabelBesk!J222=1,"JA","NEJ")</f>
        <v>NEJ</v>
      </c>
      <c r="H216" s="12" t="str">
        <f>IF([1]LogKontrollVariabelBesk!K222=1,"JA","NEJ")</f>
        <v>JA</v>
      </c>
      <c r="I216" s="13" t="str">
        <f>IF([1]LogKontrollVariabelBesk!L222="","",[1]LogKontrollVariabelBesk!L222)</f>
        <v/>
      </c>
      <c r="J216" s="5" t="str">
        <f>IF([1]LogKontrollVariabelBesk!M222="","",[1]LogKontrollVariabelBesk!M222)</f>
        <v/>
      </c>
    </row>
    <row r="217" spans="1:10" ht="21" x14ac:dyDescent="0.25">
      <c r="A217" s="4" t="str">
        <f>CONCATENATE([1]LogKontrollVariabelBesk!C223,[1]LogKontrollVariabelBesk!D223)</f>
        <v>FV6</v>
      </c>
      <c r="B217" s="9">
        <f>[1]LogKontrollVariabelBesk!B223</f>
        <v>29</v>
      </c>
      <c r="C217" s="5" t="str">
        <f>[1]FV_stage!J112</f>
        <v>Antal drag med tång</v>
      </c>
      <c r="D217" s="14">
        <f>[1]LogKontrollVariabelBesk!G223</f>
        <v>2</v>
      </c>
      <c r="E217" s="5" t="str">
        <f>IF([1]FV_stage!N112="","",[1]FV_stage!N112)</f>
        <v/>
      </c>
      <c r="F217" s="5" t="str">
        <f>IF([1]LogKontrollVariabelBesk!I223="","",[1]LogKontrollVariabelBesk!I223)</f>
        <v>Ska avse totalt antal drag oberoende av antalet hälso- och sjukvårdspersonal som har utfört dragningen.</v>
      </c>
      <c r="G217" s="12" t="str">
        <f>IF([1]LogKontrollVariabelBesk!J223=1,"JA","NEJ")</f>
        <v>NEJ</v>
      </c>
      <c r="H217" s="12" t="str">
        <f>IF([1]LogKontrollVariabelBesk!K223=1,"JA","NEJ")</f>
        <v>JA</v>
      </c>
      <c r="I217" s="13" t="str">
        <f>IF([1]LogKontrollVariabelBesk!L223="","",[1]LogKontrollVariabelBesk!L223)</f>
        <v xml:space="preserve">numeric </v>
      </c>
      <c r="J217" s="5" t="str">
        <f>IF([1]LogKontrollVariabelBesk!M223="","",[1]LogKontrollVariabelBesk!M223)</f>
        <v/>
      </c>
    </row>
    <row r="218" spans="1:10" ht="21" x14ac:dyDescent="0.25">
      <c r="A218" s="4" t="str">
        <f>CONCATENATE([1]LogKontrollVariabelBesk!C224,[1]LogKontrollVariabelBesk!D224)</f>
        <v>FV6</v>
      </c>
      <c r="B218" s="9">
        <f>[1]LogKontrollVariabelBesk!B224</f>
        <v>30</v>
      </c>
      <c r="C218" s="5" t="str">
        <f>[1]FV_stage!J113</f>
        <v>Endast en hälso- och sjukvårdspersonal drog ut barnet med tång</v>
      </c>
      <c r="D218" s="14">
        <f>[1]LogKontrollVariabelBesk!G224</f>
        <v>1</v>
      </c>
      <c r="E218" s="5" t="str">
        <f>IF([1]FV_stage!N113="","",[1]FV_stage!N113)</f>
        <v/>
      </c>
      <c r="F218" s="5" t="str">
        <f>IF([1]LogKontrollVariabelBesk!I224="","",[1]LogKontrollVariabelBesk!I224)</f>
        <v>0 = nej 1 = ja</v>
      </c>
      <c r="G218" s="12" t="str">
        <f>IF([1]LogKontrollVariabelBesk!J224=1,"JA","NEJ")</f>
        <v>NEJ</v>
      </c>
      <c r="H218" s="12" t="str">
        <f>IF([1]LogKontrollVariabelBesk!K224=1,"JA","NEJ")</f>
        <v>JA</v>
      </c>
      <c r="I218" s="13" t="str">
        <f>IF([1]LogKontrollVariabelBesk!L224="","",[1]LogKontrollVariabelBesk!L224)</f>
        <v xml:space="preserve">numeric </v>
      </c>
      <c r="J218" s="5" t="str">
        <f>IF([1]LogKontrollVariabelBesk!M224="","",[1]LogKontrollVariabelBesk!M224)</f>
        <v/>
      </c>
    </row>
    <row r="219" spans="1:10" ht="31.5" x14ac:dyDescent="0.25">
      <c r="A219" s="4" t="str">
        <f>CONCATENATE([1]LogKontrollVariabelBesk!C225,[1]LogKontrollVariabelBesk!D225)</f>
        <v>FV6</v>
      </c>
      <c r="B219" s="9">
        <f>[1]LogKontrollVariabelBesk!B225</f>
        <v>31</v>
      </c>
      <c r="C219" s="5" t="str">
        <f>[1]FV_stage!J114</f>
        <v>Huvudindikation för användning av sugklocka/tång</v>
      </c>
      <c r="D219" s="14">
        <f>[1]LogKontrollVariabelBesk!G225</f>
        <v>5</v>
      </c>
      <c r="E219" s="5" t="str">
        <f>IF([1]FV_stage!N114="","",[1]FV_stage!N114)</f>
        <v/>
      </c>
      <c r="F219" s="5" t="str">
        <f>IF([1]LogKontrollVariabelBesk!I225="","",[1]LogKontrollVariabelBesk!I225)</f>
        <v>Ska anges enligt ”Internationell statistisk klassifikation av sjukdomar och relaterade hälsoproblem – Systematisk förteckning (ICD-10-SE)” med fortlöpande ändringar.</v>
      </c>
      <c r="G219" s="12" t="str">
        <f>IF([1]LogKontrollVariabelBesk!J225=1,"JA","NEJ")</f>
        <v>NEJ</v>
      </c>
      <c r="H219" s="12" t="str">
        <f>IF([1]LogKontrollVariabelBesk!K225=1,"JA","NEJ")</f>
        <v>JA</v>
      </c>
      <c r="I219" s="13" t="str">
        <f>IF([1]LogKontrollVariabelBesk!L225="","",[1]LogKontrollVariabelBesk!L225)</f>
        <v/>
      </c>
      <c r="J219" s="5" t="str">
        <f>IF([1]LogKontrollVariabelBesk!M225="","",[1]LogKontrollVariabelBesk!M225)</f>
        <v/>
      </c>
    </row>
    <row r="220" spans="1:10" ht="21" x14ac:dyDescent="0.25">
      <c r="A220" s="4" t="str">
        <f>CONCATENATE([1]LogKontrollVariabelBesk!C226,[1]LogKontrollVariabelBesk!D226)</f>
        <v>FV6</v>
      </c>
      <c r="B220" s="9">
        <f>[1]LogKontrollVariabelBesk!B226</f>
        <v>32</v>
      </c>
      <c r="C220" s="5" t="str">
        <f>[1]FV_stage!J115</f>
        <v>Kejsarsnitt</v>
      </c>
      <c r="D220" s="14">
        <f>[1]LogKontrollVariabelBesk!G226</f>
        <v>1</v>
      </c>
      <c r="E220" s="5" t="str">
        <f>IF([1]FV_stage!N115="","",[1]FV_stage!N115)</f>
        <v/>
      </c>
      <c r="F220" s="5" t="str">
        <f>IF([1]LogKontrollVariabelBesk!I226="","",[1]LogKontrollVariabelBesk!I226)</f>
        <v>0 = nej 1 = ja, planerat 2 = ja, planerat men utfördes tidigare p.g.a. tidig värkstart 3 = ja, akut</v>
      </c>
      <c r="G220" s="12" t="str">
        <f>IF([1]LogKontrollVariabelBesk!J226=1,"JA","NEJ")</f>
        <v>JA</v>
      </c>
      <c r="H220" s="12" t="str">
        <f>IF([1]LogKontrollVariabelBesk!K226=1,"JA","NEJ")</f>
        <v>NEJ</v>
      </c>
      <c r="I220" s="13" t="str">
        <f>IF([1]LogKontrollVariabelBesk!L226="","",[1]LogKontrollVariabelBesk!L226)</f>
        <v>0,1,2,3</v>
      </c>
      <c r="J220" s="5" t="str">
        <f>IF([1]LogKontrollVariabelBesk!M226="","",[1]LogKontrollVariabelBesk!M226)</f>
        <v/>
      </c>
    </row>
    <row r="221" spans="1:10" ht="31.5" x14ac:dyDescent="0.25">
      <c r="A221" s="4" t="str">
        <f>CONCATENATE([1]LogKontrollVariabelBesk!C227,[1]LogKontrollVariabelBesk!D227)</f>
        <v>FV6</v>
      </c>
      <c r="B221" s="9">
        <f>[1]LogKontrollVariabelBesk!B227</f>
        <v>33</v>
      </c>
      <c r="C221" s="5" t="str">
        <f>[1]FV_stage!J116</f>
        <v>Huvudindikation för kejsarsnitt</v>
      </c>
      <c r="D221" s="14">
        <f>[1]LogKontrollVariabelBesk!G227</f>
        <v>5</v>
      </c>
      <c r="E221" s="5" t="str">
        <f>IF([1]FV_stage!N116="","",[1]FV_stage!N116)</f>
        <v/>
      </c>
      <c r="F221" s="5" t="str">
        <f>IF([1]LogKontrollVariabelBesk!I227="","",[1]LogKontrollVariabelBesk!I227)</f>
        <v>Ska anges enligt ”Internationell statistisk klassifikation av sjukdomar och relaterade hälsoproblem – Systematisk förteckning (ICD-10-SE)” med fortlöpande ändringar.</v>
      </c>
      <c r="G221" s="12" t="str">
        <f>IF([1]LogKontrollVariabelBesk!J227=1,"JA","NEJ")</f>
        <v>NEJ</v>
      </c>
      <c r="H221" s="12" t="str">
        <f>IF([1]LogKontrollVariabelBesk!K227=1,"JA","NEJ")</f>
        <v>JA</v>
      </c>
      <c r="I221" s="13" t="str">
        <f>IF([1]LogKontrollVariabelBesk!L227="","",[1]LogKontrollVariabelBesk!L227)</f>
        <v/>
      </c>
      <c r="J221" s="5" t="str">
        <f>IF([1]LogKontrollVariabelBesk!M227="","",[1]LogKontrollVariabelBesk!M227)</f>
        <v/>
      </c>
    </row>
    <row r="222" spans="1:10" x14ac:dyDescent="0.25">
      <c r="A222" s="4" t="str">
        <f>CONCATENATE([1]LogKontrollVariabelBesk!C228,[1]LogKontrollVariabelBesk!D228)</f>
        <v>FV6</v>
      </c>
      <c r="B222" s="9">
        <f>[1]LogKontrollVariabelBesk!B228</f>
        <v>34</v>
      </c>
      <c r="C222" s="5" t="str">
        <f>[1]FV_stage!J117</f>
        <v>Spinalanestesi i samband med kejsarsnitt</v>
      </c>
      <c r="D222" s="14">
        <f>[1]LogKontrollVariabelBesk!G228</f>
        <v>1</v>
      </c>
      <c r="E222" s="5" t="str">
        <f>IF([1]FV_stage!N117="","",[1]FV_stage!N117)</f>
        <v/>
      </c>
      <c r="F222" s="5" t="str">
        <f>IF([1]LogKontrollVariabelBesk!I228="","",[1]LogKontrollVariabelBesk!I228)</f>
        <v>0 = nej 1 = ja</v>
      </c>
      <c r="G222" s="12" t="str">
        <f>IF([1]LogKontrollVariabelBesk!J228=1,"JA","NEJ")</f>
        <v>JA</v>
      </c>
      <c r="H222" s="12" t="str">
        <f>IF([1]LogKontrollVariabelBesk!K228=1,"JA","NEJ")</f>
        <v>JA</v>
      </c>
      <c r="I222" s="13" t="str">
        <f>IF([1]LogKontrollVariabelBesk!L228="","",[1]LogKontrollVariabelBesk!L228)</f>
        <v>0,1,_blank_</v>
      </c>
      <c r="J222" s="5" t="str">
        <f>IF([1]LogKontrollVariabelBesk!M228="","",[1]LogKontrollVariabelBesk!M228)</f>
        <v/>
      </c>
    </row>
    <row r="223" spans="1:10" x14ac:dyDescent="0.25">
      <c r="A223" s="4" t="str">
        <f>CONCATENATE([1]LogKontrollVariabelBesk!C229,[1]LogKontrollVariabelBesk!D229)</f>
        <v>FV6</v>
      </c>
      <c r="B223" s="9">
        <f>[1]LogKontrollVariabelBesk!B229</f>
        <v>35</v>
      </c>
      <c r="C223" s="5" t="str">
        <f>[1]FV_stage!J118</f>
        <v>Epiduralblockad i samband med kejsarsnitt</v>
      </c>
      <c r="D223" s="14">
        <f>[1]LogKontrollVariabelBesk!G229</f>
        <v>1</v>
      </c>
      <c r="E223" s="5" t="str">
        <f>IF([1]FV_stage!N118="","",[1]FV_stage!N118)</f>
        <v/>
      </c>
      <c r="F223" s="5" t="str">
        <f>IF([1]LogKontrollVariabelBesk!I229="","",[1]LogKontrollVariabelBesk!I229)</f>
        <v>0 = nej 1 = ja</v>
      </c>
      <c r="G223" s="12" t="str">
        <f>IF([1]LogKontrollVariabelBesk!J229=1,"JA","NEJ")</f>
        <v>JA</v>
      </c>
      <c r="H223" s="12" t="str">
        <f>IF([1]LogKontrollVariabelBesk!K229=1,"JA","NEJ")</f>
        <v>JA</v>
      </c>
      <c r="I223" s="13" t="str">
        <f>IF([1]LogKontrollVariabelBesk!L229="","",[1]LogKontrollVariabelBesk!L229)</f>
        <v>0,1,_blank_</v>
      </c>
      <c r="J223" s="5" t="str">
        <f>IF([1]LogKontrollVariabelBesk!M229="","",[1]LogKontrollVariabelBesk!M229)</f>
        <v/>
      </c>
    </row>
    <row r="224" spans="1:10" x14ac:dyDescent="0.25">
      <c r="A224" s="4" t="str">
        <f>CONCATENATE([1]LogKontrollVariabelBesk!C230,[1]LogKontrollVariabelBesk!D230)</f>
        <v>FV6</v>
      </c>
      <c r="B224" s="9">
        <f>[1]LogKontrollVariabelBesk!B230</f>
        <v>36</v>
      </c>
      <c r="C224" s="5" t="str">
        <f>[1]FV_stage!J119</f>
        <v>Generell anestesi i samband med kejsarsnitt</v>
      </c>
      <c r="D224" s="14">
        <f>[1]LogKontrollVariabelBesk!G230</f>
        <v>1</v>
      </c>
      <c r="E224" s="5" t="str">
        <f>IF([1]FV_stage!N119="","",[1]FV_stage!N119)</f>
        <v/>
      </c>
      <c r="F224" s="5" t="str">
        <f>IF([1]LogKontrollVariabelBesk!I230="","",[1]LogKontrollVariabelBesk!I230)</f>
        <v>0 = nej 1 = ja</v>
      </c>
      <c r="G224" s="12" t="str">
        <f>IF([1]LogKontrollVariabelBesk!J230=1,"JA","NEJ")</f>
        <v>JA</v>
      </c>
      <c r="H224" s="12" t="str">
        <f>IF([1]LogKontrollVariabelBesk!K230=1,"JA","NEJ")</f>
        <v>JA</v>
      </c>
      <c r="I224" s="13" t="str">
        <f>IF([1]LogKontrollVariabelBesk!L230="","",[1]LogKontrollVariabelBesk!L230)</f>
        <v>0,1,_blank_</v>
      </c>
      <c r="J224" s="5" t="str">
        <f>IF([1]LogKontrollVariabelBesk!M230="","",[1]LogKontrollVariabelBesk!M230)</f>
        <v/>
      </c>
    </row>
    <row r="225" spans="1:10" ht="21" x14ac:dyDescent="0.25">
      <c r="A225" s="4" t="str">
        <f>CONCATENATE([1]LogKontrollVariabelBesk!C231,[1]LogKontrollVariabelBesk!D231)</f>
        <v>FV6</v>
      </c>
      <c r="B225" s="9">
        <f>[1]LogKontrollVariabelBesk!B231</f>
        <v>37</v>
      </c>
      <c r="C225" s="5" t="str">
        <f>[1]FV_stage!J120</f>
        <v>Annan smärtlindring i samband med kejsarsnitt än som anges i nr 34–36</v>
      </c>
      <c r="D225" s="14">
        <f>[1]LogKontrollVariabelBesk!G231</f>
        <v>1</v>
      </c>
      <c r="E225" s="5" t="str">
        <f>IF([1]FV_stage!N120="","",[1]FV_stage!N120)</f>
        <v/>
      </c>
      <c r="F225" s="5" t="str">
        <f>IF([1]LogKontrollVariabelBesk!I231="","",[1]LogKontrollVariabelBesk!I231)</f>
        <v>0 = nej 1 = ja</v>
      </c>
      <c r="G225" s="12" t="str">
        <f>IF([1]LogKontrollVariabelBesk!J231=1,"JA","NEJ")</f>
        <v>JA</v>
      </c>
      <c r="H225" s="12" t="str">
        <f>IF([1]LogKontrollVariabelBesk!K231=1,"JA","NEJ")</f>
        <v>JA</v>
      </c>
      <c r="I225" s="13" t="str">
        <f>IF([1]LogKontrollVariabelBesk!L231="","",[1]LogKontrollVariabelBesk!L231)</f>
        <v>0,1,_blank_</v>
      </c>
      <c r="J225" s="5" t="str">
        <f>IF([1]LogKontrollVariabelBesk!M231="","",[1]LogKontrollVariabelBesk!M231)</f>
        <v/>
      </c>
    </row>
    <row r="226" spans="1:10" ht="21" x14ac:dyDescent="0.25">
      <c r="A226" s="4" t="str">
        <f>CONCATENATE([1]LogKontrollVariabelBesk!C232,[1]LogKontrollVariabelBesk!D232)</f>
        <v>FV6</v>
      </c>
      <c r="B226" s="9">
        <f>[1]LogKontrollVariabelBesk!B232</f>
        <v>38</v>
      </c>
      <c r="C226" s="5" t="str">
        <f>[1]FV_stage!J121</f>
        <v>Antal sydda lager i uterotomin i samband med kejsarsnitt</v>
      </c>
      <c r="D226" s="14">
        <f>[1]LogKontrollVariabelBesk!G232</f>
        <v>1</v>
      </c>
      <c r="E226" s="5" t="str">
        <f>IF([1]FV_stage!N121="","",[1]FV_stage!N121)</f>
        <v/>
      </c>
      <c r="F226" s="5">
        <f>IF([1]LogKontrollVariabelBesk!I232="","",[1]LogKontrollVariabelBesk!I232)</f>
        <v>0</v>
      </c>
      <c r="G226" s="12" t="str">
        <f>IF([1]LogKontrollVariabelBesk!J232=1,"JA","NEJ")</f>
        <v>NEJ</v>
      </c>
      <c r="H226" s="12" t="str">
        <f>IF([1]LogKontrollVariabelBesk!K232=1,"JA","NEJ")</f>
        <v>JA</v>
      </c>
      <c r="I226" s="13" t="str">
        <f>IF([1]LogKontrollVariabelBesk!L232="","",[1]LogKontrollVariabelBesk!L232)</f>
        <v xml:space="preserve">numeric </v>
      </c>
      <c r="J226" s="5" t="str">
        <f>IF([1]LogKontrollVariabelBesk!M232="","",[1]LogKontrollVariabelBesk!M232)</f>
        <v/>
      </c>
    </row>
    <row r="227" spans="1:10" x14ac:dyDescent="0.25">
      <c r="A227" s="4" t="str">
        <f>CONCATENATE([1]LogKontrollVariabelBesk!C233,[1]LogKontrollVariabelBesk!D233)</f>
        <v>FV6</v>
      </c>
      <c r="B227" s="9">
        <f>[1]LogKontrollVariabelBesk!B233</f>
        <v>39</v>
      </c>
      <c r="C227" s="5" t="str">
        <f>[1]FV_stage!J122</f>
        <v>Barnets födelsedatum och -klockslag</v>
      </c>
      <c r="D227" s="14">
        <f>[1]LogKontrollVariabelBesk!G233</f>
        <v>13</v>
      </c>
      <c r="E227" s="5" t="str">
        <f>IF([1]FV_stage!N122="","",[1]FV_stage!N122)</f>
        <v>ÅÅÅÅMMDDTHHMM</v>
      </c>
      <c r="F227" s="5">
        <f>IF([1]LogKontrollVariabelBesk!I233="","",[1]LogKontrollVariabelBesk!I233)</f>
        <v>0</v>
      </c>
      <c r="G227" s="12" t="str">
        <f>IF([1]LogKontrollVariabelBesk!J233=1,"JA","NEJ")</f>
        <v>JA</v>
      </c>
      <c r="H227" s="12" t="str">
        <f>IF([1]LogKontrollVariabelBesk!K233=1,"JA","NEJ")</f>
        <v>NEJ</v>
      </c>
      <c r="I227" s="13" t="str">
        <f>IF([1]LogKontrollVariabelBesk!L233="","",[1]LogKontrollVariabelBesk!L233)</f>
        <v/>
      </c>
      <c r="J227" s="5" t="str">
        <f>IF([1]LogKontrollVariabelBesk!M233="","",[1]LogKontrollVariabelBesk!M233)</f>
        <v/>
      </c>
    </row>
    <row r="228" spans="1:10" ht="31.5" x14ac:dyDescent="0.25">
      <c r="A228" s="4" t="str">
        <f>CONCATENATE([1]LogKontrollVariabelBesk!C234,[1]LogKontrollVariabelBesk!D234)</f>
        <v>FV6</v>
      </c>
      <c r="B228" s="9">
        <f>[1]LogKontrollVariabelBesk!B234</f>
        <v>40</v>
      </c>
      <c r="C228" s="5" t="str">
        <f>[1]FV_stage!J123</f>
        <v>Barnets personnummer</v>
      </c>
      <c r="D228" s="14">
        <f>[1]LogKontrollVariabelBesk!G234</f>
        <v>12</v>
      </c>
      <c r="E228" s="5" t="str">
        <f>IF([1]FV_stage!N123="","",[1]FV_stage!N123)</f>
        <v>ÅÅÅÅMMDDNNNN/</v>
      </c>
      <c r="F228" s="5" t="str">
        <f>IF([1]LogKontrollVariabelBesk!I234="","",[1]LogKontrollVariabelBesk!I234)</f>
        <v>Om personnummer inte finns, ska samordningsnummer anges. Om samordningsnummer inte finns, ska reservnummer anges. Om inget av dessa finns, ska utrymmet för uppgiften lämnas tomt.</v>
      </c>
      <c r="G228" s="12" t="str">
        <f>IF([1]LogKontrollVariabelBesk!J234=1,"JA","NEJ")</f>
        <v>JA</v>
      </c>
      <c r="H228" s="12" t="str">
        <f>IF([1]LogKontrollVariabelBesk!K234=1,"JA","NEJ")</f>
        <v>NEJ</v>
      </c>
      <c r="I228" s="13" t="str">
        <f>IF([1]LogKontrollVariabelBesk!L234="","",[1]LogKontrollVariabelBesk!L234)</f>
        <v/>
      </c>
      <c r="J228" s="5" t="str">
        <f>IF([1]LogKontrollVariabelBesk!M234="","",[1]LogKontrollVariabelBesk!M234)</f>
        <v/>
      </c>
    </row>
    <row r="229" spans="1:10" ht="21" x14ac:dyDescent="0.25">
      <c r="A229" s="4" t="str">
        <f>CONCATENATE([1]LogKontrollVariabelBesk!C235,[1]LogKontrollVariabelBesk!D235)</f>
        <v>FV6</v>
      </c>
      <c r="B229" s="9">
        <f>[1]LogKontrollVariabelBesk!B235</f>
        <v>41</v>
      </c>
      <c r="C229" s="5" t="str">
        <f>[1]FV_stage!J124</f>
        <v>Identifieringsalternativ</v>
      </c>
      <c r="D229" s="14">
        <f>[1]LogKontrollVariabelBesk!G235</f>
        <v>1</v>
      </c>
      <c r="E229" s="5" t="str">
        <f>IF([1]FV_stage!N124="","",[1]FV_stage!N124)</f>
        <v/>
      </c>
      <c r="F229" s="5" t="str">
        <f>IF([1]LogKontrollVariabelBesk!I235="","",[1]LogKontrollVariabelBesk!I235)</f>
        <v>0 = saknas 1 = personnummer 2 = samordningsnummer 3 = reservnummer</v>
      </c>
      <c r="G229" s="12" t="str">
        <f>IF([1]LogKontrollVariabelBesk!J235=1,"JA","NEJ")</f>
        <v>JA</v>
      </c>
      <c r="H229" s="12" t="str">
        <f>IF([1]LogKontrollVariabelBesk!K235=1,"JA","NEJ")</f>
        <v>NEJ</v>
      </c>
      <c r="I229" s="13" t="str">
        <f>IF([1]LogKontrollVariabelBesk!L235="","",[1]LogKontrollVariabelBesk!L235)</f>
        <v>0,1,2,3</v>
      </c>
      <c r="J229" s="5" t="str">
        <f>IF([1]LogKontrollVariabelBesk!M235="","",[1]LogKontrollVariabelBesk!M235)</f>
        <v/>
      </c>
    </row>
    <row r="230" spans="1:10" x14ac:dyDescent="0.25">
      <c r="A230" s="4" t="str">
        <f>CONCATENATE([1]LogKontrollVariabelBesk!C236,[1]LogKontrollVariabelBesk!D236)</f>
        <v>FV6</v>
      </c>
      <c r="B230" s="9">
        <f>[1]LogKontrollVariabelBesk!B236</f>
        <v>42</v>
      </c>
      <c r="C230" s="5" t="str">
        <f>[1]FV_stage!J125</f>
        <v>Kön</v>
      </c>
      <c r="D230" s="14">
        <f>[1]LogKontrollVariabelBesk!G236</f>
        <v>1</v>
      </c>
      <c r="E230" s="5" t="str">
        <f>IF([1]FV_stage!N125="","",[1]FV_stage!N125)</f>
        <v/>
      </c>
      <c r="F230" s="5" t="str">
        <f>IF([1]LogKontrollVariabelBesk!I236="","",[1]LogKontrollVariabelBesk!I236)</f>
        <v>1 = pojke 2 = flicka 3 = under utredning</v>
      </c>
      <c r="G230" s="12" t="str">
        <f>IF([1]LogKontrollVariabelBesk!J236=1,"JA","NEJ")</f>
        <v>JA</v>
      </c>
      <c r="H230" s="12" t="str">
        <f>IF([1]LogKontrollVariabelBesk!K236=1,"JA","NEJ")</f>
        <v>NEJ</v>
      </c>
      <c r="I230" s="13" t="str">
        <f>IF([1]LogKontrollVariabelBesk!L236="","",[1]LogKontrollVariabelBesk!L236)</f>
        <v>1,2,3</v>
      </c>
      <c r="J230" s="5" t="str">
        <f>IF([1]LogKontrollVariabelBesk!M236="","",[1]LogKontrollVariabelBesk!M236)</f>
        <v/>
      </c>
    </row>
    <row r="231" spans="1:10" x14ac:dyDescent="0.25">
      <c r="A231" s="4" t="str">
        <f>CONCATENATE([1]LogKontrollVariabelBesk!C237,[1]LogKontrollVariabelBesk!D237)</f>
        <v>FV6</v>
      </c>
      <c r="B231" s="9">
        <f>[1]LogKontrollVariabelBesk!B237</f>
        <v>43</v>
      </c>
      <c r="C231" s="5" t="str">
        <f>[1]FV_stage!J126</f>
        <v>Födelsevikt</v>
      </c>
      <c r="D231" s="14">
        <f>[1]LogKontrollVariabelBesk!G237</f>
        <v>4</v>
      </c>
      <c r="E231" s="5" t="str">
        <f>IF([1]FV_stage!N126="","",[1]FV_stage!N126)</f>
        <v/>
      </c>
      <c r="F231" s="5" t="str">
        <f>IF([1]LogKontrollVariabelBesk!I237="","",[1]LogKontrollVariabelBesk!I237)</f>
        <v>Ska anges i gram.  Ska anges i heltal.</v>
      </c>
      <c r="G231" s="12" t="str">
        <f>IF([1]LogKontrollVariabelBesk!J237=1,"JA","NEJ")</f>
        <v>NEJ</v>
      </c>
      <c r="H231" s="12" t="str">
        <f>IF([1]LogKontrollVariabelBesk!K237=1,"JA","NEJ")</f>
        <v>JA</v>
      </c>
      <c r="I231" s="13" t="str">
        <f>IF([1]LogKontrollVariabelBesk!L237="","",[1]LogKontrollVariabelBesk!L237)</f>
        <v xml:space="preserve">numeric </v>
      </c>
      <c r="J231" s="5" t="str">
        <f>IF([1]LogKontrollVariabelBesk!M237="","",[1]LogKontrollVariabelBesk!M237)</f>
        <v/>
      </c>
    </row>
    <row r="232" spans="1:10" ht="21" x14ac:dyDescent="0.25">
      <c r="A232" s="4" t="str">
        <f>CONCATENATE([1]LogKontrollVariabelBesk!C238,[1]LogKontrollVariabelBesk!D238)</f>
        <v>FV6</v>
      </c>
      <c r="B232" s="9">
        <f>[1]LogKontrollVariabelBesk!B238</f>
        <v>44</v>
      </c>
      <c r="C232" s="5" t="str">
        <f>[1]FV_stage!J127</f>
        <v>Längd</v>
      </c>
      <c r="D232" s="14">
        <f>[1]LogKontrollVariabelBesk!G238</f>
        <v>4</v>
      </c>
      <c r="E232" s="5" t="str">
        <f>IF([1]FV_stage!N127="","",[1]FV_stage!N127)</f>
        <v/>
      </c>
      <c r="F232" s="5" t="str">
        <f>IF([1]LogKontrollVariabelBesk!I238="","",[1]LogKontrollVariabelBesk!I238)</f>
        <v>Ska anges i centimeter.  Ska anges med maximalt en decimal. Heltal och decimal ska skiljas åt med en punkt.</v>
      </c>
      <c r="G232" s="12" t="str">
        <f>IF([1]LogKontrollVariabelBesk!J238=1,"JA","NEJ")</f>
        <v>NEJ</v>
      </c>
      <c r="H232" s="12" t="str">
        <f>IF([1]LogKontrollVariabelBesk!K238=1,"JA","NEJ")</f>
        <v>JA</v>
      </c>
      <c r="I232" s="13" t="str">
        <f>IF([1]LogKontrollVariabelBesk!L238="","",[1]LogKontrollVariabelBesk!L238)</f>
        <v xml:space="preserve">numeric </v>
      </c>
      <c r="J232" s="5" t="str">
        <f>IF([1]LogKontrollVariabelBesk!M238="","",[1]LogKontrollVariabelBesk!M238)</f>
        <v/>
      </c>
    </row>
    <row r="233" spans="1:10" ht="21" x14ac:dyDescent="0.25">
      <c r="A233" s="4" t="str">
        <f>CONCATENATE([1]LogKontrollVariabelBesk!C239,[1]LogKontrollVariabelBesk!D239)</f>
        <v>FV6</v>
      </c>
      <c r="B233" s="9">
        <f>[1]LogKontrollVariabelBesk!B239</f>
        <v>45</v>
      </c>
      <c r="C233" s="5" t="str">
        <f>[1]FV_stage!J128</f>
        <v>Huvudomfång</v>
      </c>
      <c r="D233" s="14">
        <f>[1]LogKontrollVariabelBesk!G239</f>
        <v>4</v>
      </c>
      <c r="E233" s="5" t="str">
        <f>IF([1]FV_stage!N128="","",[1]FV_stage!N128)</f>
        <v/>
      </c>
      <c r="F233" s="5" t="str">
        <f>IF([1]LogKontrollVariabelBesk!I239="","",[1]LogKontrollVariabelBesk!I239)</f>
        <v>Ska anges i centimeter.  Ska anges med maximalt en decimal. Heltal och decimal ska skiljas åt med en punkt.</v>
      </c>
      <c r="G233" s="12" t="str">
        <f>IF([1]LogKontrollVariabelBesk!J239=1,"JA","NEJ")</f>
        <v>NEJ</v>
      </c>
      <c r="H233" s="12" t="str">
        <f>IF([1]LogKontrollVariabelBesk!K239=1,"JA","NEJ")</f>
        <v>JA</v>
      </c>
      <c r="I233" s="13" t="str">
        <f>IF([1]LogKontrollVariabelBesk!L239="","",[1]LogKontrollVariabelBesk!L239)</f>
        <v xml:space="preserve">numeric </v>
      </c>
      <c r="J233" s="5" t="str">
        <f>IF([1]LogKontrollVariabelBesk!M239="","",[1]LogKontrollVariabelBesk!M239)</f>
        <v/>
      </c>
    </row>
    <row r="234" spans="1:10" x14ac:dyDescent="0.25">
      <c r="A234" s="4" t="str">
        <f>CONCATENATE([1]LogKontrollVariabelBesk!C240,[1]LogKontrollVariabelBesk!D240)</f>
        <v>FV6</v>
      </c>
      <c r="B234" s="9">
        <f>[1]LogKontrollVariabelBesk!B240</f>
        <v>46</v>
      </c>
      <c r="C234" s="5" t="str">
        <f>[1]FV_stage!J129</f>
        <v>Bedömning av hjärtfrekvens vid 1 minut</v>
      </c>
      <c r="D234" s="14">
        <f>[1]LogKontrollVariabelBesk!G240</f>
        <v>1</v>
      </c>
      <c r="E234" s="5" t="str">
        <f>IF([1]FV_stage!N129="","",[1]FV_stage!N129)</f>
        <v/>
      </c>
      <c r="F234" s="5" t="str">
        <f>IF([1]LogKontrollVariabelBesk!I240="","",[1]LogKontrollVariabelBesk!I240)</f>
        <v>Ska anges enligt Apgar score, poängskala 0–2.</v>
      </c>
      <c r="G234" s="12" t="str">
        <f>IF([1]LogKontrollVariabelBesk!J240=1,"JA","NEJ")</f>
        <v>JA</v>
      </c>
      <c r="H234" s="12" t="str">
        <f>IF([1]LogKontrollVariabelBesk!K240=1,"JA","NEJ")</f>
        <v>JA</v>
      </c>
      <c r="I234" s="13" t="str">
        <f>IF([1]LogKontrollVariabelBesk!L240="","",[1]LogKontrollVariabelBesk!L240)</f>
        <v>0,1,2_blank_</v>
      </c>
      <c r="J234" s="5" t="str">
        <f>IF([1]LogKontrollVariabelBesk!M240="","",[1]LogKontrollVariabelBesk!M240)</f>
        <v/>
      </c>
    </row>
    <row r="235" spans="1:10" x14ac:dyDescent="0.25">
      <c r="A235" s="4" t="str">
        <f>CONCATENATE([1]LogKontrollVariabelBesk!C241,[1]LogKontrollVariabelBesk!D241)</f>
        <v>FV6</v>
      </c>
      <c r="B235" s="9">
        <f>[1]LogKontrollVariabelBesk!B241</f>
        <v>47</v>
      </c>
      <c r="C235" s="5" t="str">
        <f>[1]FV_stage!J130</f>
        <v>Bedömning av andning vid 1 minut</v>
      </c>
      <c r="D235" s="14">
        <f>[1]LogKontrollVariabelBesk!G241</f>
        <v>1</v>
      </c>
      <c r="E235" s="5" t="str">
        <f>IF([1]FV_stage!N130="","",[1]FV_stage!N130)</f>
        <v/>
      </c>
      <c r="F235" s="5" t="str">
        <f>IF([1]LogKontrollVariabelBesk!I241="","",[1]LogKontrollVariabelBesk!I241)</f>
        <v>Ska anges enligt Apgar score, poängskala 0–2.</v>
      </c>
      <c r="G235" s="12" t="str">
        <f>IF([1]LogKontrollVariabelBesk!J241=1,"JA","NEJ")</f>
        <v>JA</v>
      </c>
      <c r="H235" s="12" t="str">
        <f>IF([1]LogKontrollVariabelBesk!K241=1,"JA","NEJ")</f>
        <v>JA</v>
      </c>
      <c r="I235" s="13" t="str">
        <f>IF([1]LogKontrollVariabelBesk!L241="","",[1]LogKontrollVariabelBesk!L241)</f>
        <v>0,1,2_blank_</v>
      </c>
      <c r="J235" s="5" t="str">
        <f>IF([1]LogKontrollVariabelBesk!M241="","",[1]LogKontrollVariabelBesk!M241)</f>
        <v/>
      </c>
    </row>
    <row r="236" spans="1:10" x14ac:dyDescent="0.25">
      <c r="A236" s="4" t="str">
        <f>CONCATENATE([1]LogKontrollVariabelBesk!C242,[1]LogKontrollVariabelBesk!D242)</f>
        <v>FV6</v>
      </c>
      <c r="B236" s="9">
        <f>[1]LogKontrollVariabelBesk!B242</f>
        <v>48</v>
      </c>
      <c r="C236" s="5" t="str">
        <f>[1]FV_stage!J131</f>
        <v>Bedömning av hudfärg vid 1 minut</v>
      </c>
      <c r="D236" s="14">
        <f>[1]LogKontrollVariabelBesk!G242</f>
        <v>1</v>
      </c>
      <c r="E236" s="5" t="str">
        <f>IF([1]FV_stage!N131="","",[1]FV_stage!N131)</f>
        <v/>
      </c>
      <c r="F236" s="5" t="str">
        <f>IF([1]LogKontrollVariabelBesk!I242="","",[1]LogKontrollVariabelBesk!I242)</f>
        <v>Ska anges enligt Apgar score, poängskala 0–2.</v>
      </c>
      <c r="G236" s="12" t="str">
        <f>IF([1]LogKontrollVariabelBesk!J242=1,"JA","NEJ")</f>
        <v>JA</v>
      </c>
      <c r="H236" s="12" t="str">
        <f>IF([1]LogKontrollVariabelBesk!K242=1,"JA","NEJ")</f>
        <v>JA</v>
      </c>
      <c r="I236" s="13" t="str">
        <f>IF([1]LogKontrollVariabelBesk!L242="","",[1]LogKontrollVariabelBesk!L242)</f>
        <v>0,1,2_blank_</v>
      </c>
      <c r="J236" s="5" t="str">
        <f>IF([1]LogKontrollVariabelBesk!M242="","",[1]LogKontrollVariabelBesk!M242)</f>
        <v/>
      </c>
    </row>
    <row r="237" spans="1:10" x14ac:dyDescent="0.25">
      <c r="A237" s="4" t="str">
        <f>CONCATENATE([1]LogKontrollVariabelBesk!C243,[1]LogKontrollVariabelBesk!D243)</f>
        <v>FV6</v>
      </c>
      <c r="B237" s="9">
        <f>[1]LogKontrollVariabelBesk!B243</f>
        <v>49</v>
      </c>
      <c r="C237" s="5" t="str">
        <f>[1]FV_stage!J132</f>
        <v>Bedömning av muskeltonus vid 1 minut</v>
      </c>
      <c r="D237" s="14">
        <f>[1]LogKontrollVariabelBesk!G243</f>
        <v>1</v>
      </c>
      <c r="E237" s="5" t="str">
        <f>IF([1]FV_stage!N132="","",[1]FV_stage!N132)</f>
        <v/>
      </c>
      <c r="F237" s="5" t="str">
        <f>IF([1]LogKontrollVariabelBesk!I243="","",[1]LogKontrollVariabelBesk!I243)</f>
        <v>Ska anges enligt Apgar score, poängskala 0–2.</v>
      </c>
      <c r="G237" s="12" t="str">
        <f>IF([1]LogKontrollVariabelBesk!J243=1,"JA","NEJ")</f>
        <v>JA</v>
      </c>
      <c r="H237" s="12" t="str">
        <f>IF([1]LogKontrollVariabelBesk!K243=1,"JA","NEJ")</f>
        <v>JA</v>
      </c>
      <c r="I237" s="13" t="str">
        <f>IF([1]LogKontrollVariabelBesk!L243="","",[1]LogKontrollVariabelBesk!L243)</f>
        <v>0,1,2_blank_</v>
      </c>
      <c r="J237" s="5" t="str">
        <f>IF([1]LogKontrollVariabelBesk!M243="","",[1]LogKontrollVariabelBesk!M243)</f>
        <v/>
      </c>
    </row>
    <row r="238" spans="1:10" x14ac:dyDescent="0.25">
      <c r="A238" s="4" t="str">
        <f>CONCATENATE([1]LogKontrollVariabelBesk!C244,[1]LogKontrollVariabelBesk!D244)</f>
        <v>FV6</v>
      </c>
      <c r="B238" s="9">
        <f>[1]LogKontrollVariabelBesk!B244</f>
        <v>50</v>
      </c>
      <c r="C238" s="5" t="str">
        <f>[1]FV_stage!J133</f>
        <v>Bedömning av retbarhet vid 1 minut</v>
      </c>
      <c r="D238" s="14">
        <f>[1]LogKontrollVariabelBesk!G244</f>
        <v>1</v>
      </c>
      <c r="E238" s="5" t="str">
        <f>IF([1]FV_stage!N133="","",[1]FV_stage!N133)</f>
        <v/>
      </c>
      <c r="F238" s="5" t="str">
        <f>IF([1]LogKontrollVariabelBesk!I244="","",[1]LogKontrollVariabelBesk!I244)</f>
        <v>Ska anges enligt Apgar score, poängskala 0–2.</v>
      </c>
      <c r="G238" s="12" t="str">
        <f>IF([1]LogKontrollVariabelBesk!J244=1,"JA","NEJ")</f>
        <v>JA</v>
      </c>
      <c r="H238" s="12" t="str">
        <f>IF([1]LogKontrollVariabelBesk!K244=1,"JA","NEJ")</f>
        <v>JA</v>
      </c>
      <c r="I238" s="13" t="str">
        <f>IF([1]LogKontrollVariabelBesk!L244="","",[1]LogKontrollVariabelBesk!L244)</f>
        <v>0,1,2_blank_</v>
      </c>
      <c r="J238" s="5" t="str">
        <f>IF([1]LogKontrollVariabelBesk!M244="","",[1]LogKontrollVariabelBesk!M244)</f>
        <v/>
      </c>
    </row>
    <row r="239" spans="1:10" x14ac:dyDescent="0.25">
      <c r="A239" s="4" t="str">
        <f>CONCATENATE([1]LogKontrollVariabelBesk!C245,[1]LogKontrollVariabelBesk!D245)</f>
        <v>FV6</v>
      </c>
      <c r="B239" s="9">
        <f>[1]LogKontrollVariabelBesk!B245</f>
        <v>51</v>
      </c>
      <c r="C239" s="5" t="str">
        <f>[1]FV_stage!J134</f>
        <v>Bedömning av hjärtfrekvens vid 5 minuter</v>
      </c>
      <c r="D239" s="14">
        <f>[1]LogKontrollVariabelBesk!G245</f>
        <v>1</v>
      </c>
      <c r="E239" s="5" t="str">
        <f>IF([1]FV_stage!N134="","",[1]FV_stage!N134)</f>
        <v/>
      </c>
      <c r="F239" s="5" t="str">
        <f>IF([1]LogKontrollVariabelBesk!I245="","",[1]LogKontrollVariabelBesk!I245)</f>
        <v>Ska anges enligt Apgar score, poängskala 0–2.</v>
      </c>
      <c r="G239" s="12" t="str">
        <f>IF([1]LogKontrollVariabelBesk!J245=1,"JA","NEJ")</f>
        <v>JA</v>
      </c>
      <c r="H239" s="12" t="str">
        <f>IF([1]LogKontrollVariabelBesk!K245=1,"JA","NEJ")</f>
        <v>JA</v>
      </c>
      <c r="I239" s="13" t="str">
        <f>IF([1]LogKontrollVariabelBesk!L245="","",[1]LogKontrollVariabelBesk!L245)</f>
        <v>0,1,2_blank_</v>
      </c>
      <c r="J239" s="5" t="str">
        <f>IF([1]LogKontrollVariabelBesk!M245="","",[1]LogKontrollVariabelBesk!M245)</f>
        <v/>
      </c>
    </row>
    <row r="240" spans="1:10" x14ac:dyDescent="0.25">
      <c r="A240" s="4" t="str">
        <f>CONCATENATE([1]LogKontrollVariabelBesk!C246,[1]LogKontrollVariabelBesk!D246)</f>
        <v>FV6</v>
      </c>
      <c r="B240" s="9">
        <f>[1]LogKontrollVariabelBesk!B246</f>
        <v>52</v>
      </c>
      <c r="C240" s="5" t="str">
        <f>[1]FV_stage!J135</f>
        <v>Bedömning av andning vid 5 minuter</v>
      </c>
      <c r="D240" s="14">
        <f>[1]LogKontrollVariabelBesk!G246</f>
        <v>1</v>
      </c>
      <c r="E240" s="5" t="str">
        <f>IF([1]FV_stage!N135="","",[1]FV_stage!N135)</f>
        <v/>
      </c>
      <c r="F240" s="5" t="str">
        <f>IF([1]LogKontrollVariabelBesk!I246="","",[1]LogKontrollVariabelBesk!I246)</f>
        <v>Ska anges enligt Apgar score, poängskala 0–2.</v>
      </c>
      <c r="G240" s="12" t="str">
        <f>IF([1]LogKontrollVariabelBesk!J246=1,"JA","NEJ")</f>
        <v>JA</v>
      </c>
      <c r="H240" s="12" t="str">
        <f>IF([1]LogKontrollVariabelBesk!K246=1,"JA","NEJ")</f>
        <v>JA</v>
      </c>
      <c r="I240" s="13" t="str">
        <f>IF([1]LogKontrollVariabelBesk!L246="","",[1]LogKontrollVariabelBesk!L246)</f>
        <v>0,1,2_blank_</v>
      </c>
      <c r="J240" s="5" t="str">
        <f>IF([1]LogKontrollVariabelBesk!M246="","",[1]LogKontrollVariabelBesk!M246)</f>
        <v/>
      </c>
    </row>
    <row r="241" spans="1:10" x14ac:dyDescent="0.25">
      <c r="A241" s="4" t="str">
        <f>CONCATENATE([1]LogKontrollVariabelBesk!C247,[1]LogKontrollVariabelBesk!D247)</f>
        <v>FV6</v>
      </c>
      <c r="B241" s="9">
        <f>[1]LogKontrollVariabelBesk!B247</f>
        <v>53</v>
      </c>
      <c r="C241" s="5" t="str">
        <f>[1]FV_stage!J136</f>
        <v>Bedömning av hudfärg vid 5 minuter</v>
      </c>
      <c r="D241" s="14">
        <f>[1]LogKontrollVariabelBesk!G247</f>
        <v>1</v>
      </c>
      <c r="E241" s="5" t="str">
        <f>IF([1]FV_stage!N136="","",[1]FV_stage!N136)</f>
        <v/>
      </c>
      <c r="F241" s="5" t="str">
        <f>IF([1]LogKontrollVariabelBesk!I247="","",[1]LogKontrollVariabelBesk!I247)</f>
        <v>Ska anges enligt Apgar score, poängskala 0–2.</v>
      </c>
      <c r="G241" s="12" t="str">
        <f>IF([1]LogKontrollVariabelBesk!J247=1,"JA","NEJ")</f>
        <v>JA</v>
      </c>
      <c r="H241" s="12" t="str">
        <f>IF([1]LogKontrollVariabelBesk!K247=1,"JA","NEJ")</f>
        <v>JA</v>
      </c>
      <c r="I241" s="13" t="str">
        <f>IF([1]LogKontrollVariabelBesk!L247="","",[1]LogKontrollVariabelBesk!L247)</f>
        <v>0,1,2_blank_</v>
      </c>
      <c r="J241" s="5" t="str">
        <f>IF([1]LogKontrollVariabelBesk!M247="","",[1]LogKontrollVariabelBesk!M247)</f>
        <v/>
      </c>
    </row>
    <row r="242" spans="1:10" x14ac:dyDescent="0.25">
      <c r="A242" s="4" t="str">
        <f>CONCATENATE([1]LogKontrollVariabelBesk!C248,[1]LogKontrollVariabelBesk!D248)</f>
        <v>FV6</v>
      </c>
      <c r="B242" s="9">
        <f>[1]LogKontrollVariabelBesk!B248</f>
        <v>54</v>
      </c>
      <c r="C242" s="5" t="str">
        <f>[1]FV_stage!J137</f>
        <v>Bedömning av muskeltonus vid 5 minuter</v>
      </c>
      <c r="D242" s="14">
        <f>[1]LogKontrollVariabelBesk!G248</f>
        <v>1</v>
      </c>
      <c r="E242" s="5" t="str">
        <f>IF([1]FV_stage!N137="","",[1]FV_stage!N137)</f>
        <v/>
      </c>
      <c r="F242" s="5" t="str">
        <f>IF([1]LogKontrollVariabelBesk!I248="","",[1]LogKontrollVariabelBesk!I248)</f>
        <v>Ska anges enligt Apgar score, poängskala 0–2.</v>
      </c>
      <c r="G242" s="12" t="str">
        <f>IF([1]LogKontrollVariabelBesk!J248=1,"JA","NEJ")</f>
        <v>JA</v>
      </c>
      <c r="H242" s="12" t="str">
        <f>IF([1]LogKontrollVariabelBesk!K248=1,"JA","NEJ")</f>
        <v>JA</v>
      </c>
      <c r="I242" s="13" t="str">
        <f>IF([1]LogKontrollVariabelBesk!L248="","",[1]LogKontrollVariabelBesk!L248)</f>
        <v>0,1,2_blank_</v>
      </c>
      <c r="J242" s="5" t="str">
        <f>IF([1]LogKontrollVariabelBesk!M248="","",[1]LogKontrollVariabelBesk!M248)</f>
        <v/>
      </c>
    </row>
    <row r="243" spans="1:10" x14ac:dyDescent="0.25">
      <c r="A243" s="4" t="str">
        <f>CONCATENATE([1]LogKontrollVariabelBesk!C249,[1]LogKontrollVariabelBesk!D249)</f>
        <v>FV6</v>
      </c>
      <c r="B243" s="9">
        <f>[1]LogKontrollVariabelBesk!B249</f>
        <v>55</v>
      </c>
      <c r="C243" s="5" t="str">
        <f>[1]FV_stage!J138</f>
        <v>Bedömning av retbarhet vid 5 minuter</v>
      </c>
      <c r="D243" s="14">
        <f>[1]LogKontrollVariabelBesk!G249</f>
        <v>1</v>
      </c>
      <c r="E243" s="5" t="str">
        <f>IF([1]FV_stage!N138="","",[1]FV_stage!N138)</f>
        <v/>
      </c>
      <c r="F243" s="5" t="str">
        <f>IF([1]LogKontrollVariabelBesk!I249="","",[1]LogKontrollVariabelBesk!I249)</f>
        <v>Ska anges enligt Apgar score, poängskala 0–2.</v>
      </c>
      <c r="G243" s="12" t="str">
        <f>IF([1]LogKontrollVariabelBesk!J249=1,"JA","NEJ")</f>
        <v>JA</v>
      </c>
      <c r="H243" s="12" t="str">
        <f>IF([1]LogKontrollVariabelBesk!K249=1,"JA","NEJ")</f>
        <v>JA</v>
      </c>
      <c r="I243" s="13" t="str">
        <f>IF([1]LogKontrollVariabelBesk!L249="","",[1]LogKontrollVariabelBesk!L249)</f>
        <v>0,1,2_blank_</v>
      </c>
      <c r="J243" s="5" t="str">
        <f>IF([1]LogKontrollVariabelBesk!M249="","",[1]LogKontrollVariabelBesk!M249)</f>
        <v/>
      </c>
    </row>
    <row r="244" spans="1:10" x14ac:dyDescent="0.25">
      <c r="A244" s="4" t="str">
        <f>CONCATENATE([1]LogKontrollVariabelBesk!C250,[1]LogKontrollVariabelBesk!D250)</f>
        <v>FV6</v>
      </c>
      <c r="B244" s="9">
        <f>[1]LogKontrollVariabelBesk!B250</f>
        <v>56</v>
      </c>
      <c r="C244" s="5" t="str">
        <f>[1]FV_stage!J139</f>
        <v>Bedömning av hjärtfrekvens vid 10 minuter</v>
      </c>
      <c r="D244" s="14">
        <f>[1]LogKontrollVariabelBesk!G250</f>
        <v>1</v>
      </c>
      <c r="E244" s="5" t="str">
        <f>IF([1]FV_stage!N139="","",[1]FV_stage!N139)</f>
        <v/>
      </c>
      <c r="F244" s="5" t="str">
        <f>IF([1]LogKontrollVariabelBesk!I250="","",[1]LogKontrollVariabelBesk!I250)</f>
        <v>Ska anges enligt Apgar score, poängskala 0–2.</v>
      </c>
      <c r="G244" s="12" t="str">
        <f>IF([1]LogKontrollVariabelBesk!J250=1,"JA","NEJ")</f>
        <v>JA</v>
      </c>
      <c r="H244" s="12" t="str">
        <f>IF([1]LogKontrollVariabelBesk!K250=1,"JA","NEJ")</f>
        <v>JA</v>
      </c>
      <c r="I244" s="13" t="str">
        <f>IF([1]LogKontrollVariabelBesk!L250="","",[1]LogKontrollVariabelBesk!L250)</f>
        <v>0,1,2_blank_</v>
      </c>
      <c r="J244" s="5" t="str">
        <f>IF([1]LogKontrollVariabelBesk!M250="","",[1]LogKontrollVariabelBesk!M250)</f>
        <v/>
      </c>
    </row>
    <row r="245" spans="1:10" x14ac:dyDescent="0.25">
      <c r="A245" s="4" t="str">
        <f>CONCATENATE([1]LogKontrollVariabelBesk!C251,[1]LogKontrollVariabelBesk!D251)</f>
        <v>FV6</v>
      </c>
      <c r="B245" s="9">
        <f>[1]LogKontrollVariabelBesk!B251</f>
        <v>57</v>
      </c>
      <c r="C245" s="5" t="str">
        <f>[1]FV_stage!J140</f>
        <v>Bedömning av andning vid 10 minuter</v>
      </c>
      <c r="D245" s="14">
        <f>[1]LogKontrollVariabelBesk!G251</f>
        <v>1</v>
      </c>
      <c r="E245" s="5" t="str">
        <f>IF([1]FV_stage!N140="","",[1]FV_stage!N140)</f>
        <v/>
      </c>
      <c r="F245" s="5" t="str">
        <f>IF([1]LogKontrollVariabelBesk!I251="","",[1]LogKontrollVariabelBesk!I251)</f>
        <v>Ska anges enligt Apgar score, poängskala 0–2.</v>
      </c>
      <c r="G245" s="12" t="str">
        <f>IF([1]LogKontrollVariabelBesk!J251=1,"JA","NEJ")</f>
        <v>JA</v>
      </c>
      <c r="H245" s="12" t="str">
        <f>IF([1]LogKontrollVariabelBesk!K251=1,"JA","NEJ")</f>
        <v>JA</v>
      </c>
      <c r="I245" s="13" t="str">
        <f>IF([1]LogKontrollVariabelBesk!L251="","",[1]LogKontrollVariabelBesk!L251)</f>
        <v>0,1,2_blank_</v>
      </c>
      <c r="J245" s="5" t="str">
        <f>IF([1]LogKontrollVariabelBesk!M251="","",[1]LogKontrollVariabelBesk!M251)</f>
        <v/>
      </c>
    </row>
    <row r="246" spans="1:10" x14ac:dyDescent="0.25">
      <c r="A246" s="4" t="str">
        <f>CONCATENATE([1]LogKontrollVariabelBesk!C252,[1]LogKontrollVariabelBesk!D252)</f>
        <v>FV6</v>
      </c>
      <c r="B246" s="9">
        <f>[1]LogKontrollVariabelBesk!B252</f>
        <v>58</v>
      </c>
      <c r="C246" s="5" t="str">
        <f>[1]FV_stage!J141</f>
        <v>Bedömning av hudfärg vid 10 minuter</v>
      </c>
      <c r="D246" s="14">
        <f>[1]LogKontrollVariabelBesk!G252</f>
        <v>1</v>
      </c>
      <c r="E246" s="5" t="str">
        <f>IF([1]FV_stage!N141="","",[1]FV_stage!N141)</f>
        <v/>
      </c>
      <c r="F246" s="5" t="str">
        <f>IF([1]LogKontrollVariabelBesk!I252="","",[1]LogKontrollVariabelBesk!I252)</f>
        <v>Ska anges enligt Apgar score, poängskala 0–2.</v>
      </c>
      <c r="G246" s="12" t="str">
        <f>IF([1]LogKontrollVariabelBesk!J252=1,"JA","NEJ")</f>
        <v>JA</v>
      </c>
      <c r="H246" s="12" t="str">
        <f>IF([1]LogKontrollVariabelBesk!K252=1,"JA","NEJ")</f>
        <v>JA</v>
      </c>
      <c r="I246" s="13" t="str">
        <f>IF([1]LogKontrollVariabelBesk!L252="","",[1]LogKontrollVariabelBesk!L252)</f>
        <v>0,1,2_blank_</v>
      </c>
      <c r="J246" s="5" t="str">
        <f>IF([1]LogKontrollVariabelBesk!M252="","",[1]LogKontrollVariabelBesk!M252)</f>
        <v/>
      </c>
    </row>
    <row r="247" spans="1:10" x14ac:dyDescent="0.25">
      <c r="A247" s="4" t="str">
        <f>CONCATENATE([1]LogKontrollVariabelBesk!C253,[1]LogKontrollVariabelBesk!D253)</f>
        <v>FV6</v>
      </c>
      <c r="B247" s="9">
        <f>[1]LogKontrollVariabelBesk!B253</f>
        <v>59</v>
      </c>
      <c r="C247" s="5" t="str">
        <f>[1]FV_stage!J142</f>
        <v>Bedömning av muskeltonus vid 10 minuter</v>
      </c>
      <c r="D247" s="14">
        <f>[1]LogKontrollVariabelBesk!G253</f>
        <v>1</v>
      </c>
      <c r="E247" s="5" t="str">
        <f>IF([1]FV_stage!N142="","",[1]FV_stage!N142)</f>
        <v/>
      </c>
      <c r="F247" s="5" t="str">
        <f>IF([1]LogKontrollVariabelBesk!I253="","",[1]LogKontrollVariabelBesk!I253)</f>
        <v>Ska anges enligt Apgar score, poängskala 0–2.</v>
      </c>
      <c r="G247" s="12" t="str">
        <f>IF([1]LogKontrollVariabelBesk!J253=1,"JA","NEJ")</f>
        <v>JA</v>
      </c>
      <c r="H247" s="12" t="str">
        <f>IF([1]LogKontrollVariabelBesk!K253=1,"JA","NEJ")</f>
        <v>JA</v>
      </c>
      <c r="I247" s="13" t="str">
        <f>IF([1]LogKontrollVariabelBesk!L253="","",[1]LogKontrollVariabelBesk!L253)</f>
        <v>0,1,2_blank_</v>
      </c>
      <c r="J247" s="5" t="str">
        <f>IF([1]LogKontrollVariabelBesk!M253="","",[1]LogKontrollVariabelBesk!M253)</f>
        <v/>
      </c>
    </row>
    <row r="248" spans="1:10" x14ac:dyDescent="0.25">
      <c r="A248" s="4" t="str">
        <f>CONCATENATE([1]LogKontrollVariabelBesk!C254,[1]LogKontrollVariabelBesk!D254)</f>
        <v>FV6</v>
      </c>
      <c r="B248" s="9">
        <f>[1]LogKontrollVariabelBesk!B254</f>
        <v>60</v>
      </c>
      <c r="C248" s="5" t="str">
        <f>[1]FV_stage!J143</f>
        <v>Bedömning av retbarhet vid 10 minuter</v>
      </c>
      <c r="D248" s="14">
        <f>[1]LogKontrollVariabelBesk!G254</f>
        <v>1</v>
      </c>
      <c r="E248" s="5" t="str">
        <f>IF([1]FV_stage!N143="","",[1]FV_stage!N143)</f>
        <v/>
      </c>
      <c r="F248" s="5" t="str">
        <f>IF([1]LogKontrollVariabelBesk!I254="","",[1]LogKontrollVariabelBesk!I254)</f>
        <v>Ska anges enligt Apgar score, poängskala 0–2.</v>
      </c>
      <c r="G248" s="12" t="str">
        <f>IF([1]LogKontrollVariabelBesk!J254=1,"JA","NEJ")</f>
        <v>JA</v>
      </c>
      <c r="H248" s="12" t="str">
        <f>IF([1]LogKontrollVariabelBesk!K254=1,"JA","NEJ")</f>
        <v>JA</v>
      </c>
      <c r="I248" s="13" t="str">
        <f>IF([1]LogKontrollVariabelBesk!L254="","",[1]LogKontrollVariabelBesk!L254)</f>
        <v>0,1,2_blank_</v>
      </c>
      <c r="J248" s="5" t="str">
        <f>IF([1]LogKontrollVariabelBesk!M254="","",[1]LogKontrollVariabelBesk!M254)</f>
        <v/>
      </c>
    </row>
    <row r="249" spans="1:10" ht="21" x14ac:dyDescent="0.25">
      <c r="A249" s="4" t="str">
        <f>CONCATENATE([1]LogKontrollVariabelBesk!C255,[1]LogKontrollVariabelBesk!D255)</f>
        <v>FV6</v>
      </c>
      <c r="B249" s="9">
        <f>[1]LogKontrollVariabelBesk!B255</f>
        <v>61</v>
      </c>
      <c r="C249" s="5" t="str">
        <f>[1]FV_stage!J144</f>
        <v>K-vitamin</v>
      </c>
      <c r="D249" s="14">
        <f>[1]LogKontrollVariabelBesk!G255</f>
        <v>1</v>
      </c>
      <c r="E249" s="5" t="str">
        <f>IF([1]FV_stage!N144="","",[1]FV_stage!N144)</f>
        <v/>
      </c>
      <c r="F249" s="5" t="str">
        <f>IF([1]LogKontrollVariabelBesk!I255="","",[1]LogKontrollVariabelBesk!I255)</f>
        <v>0 = nej 1 = ja, intramuskulärt 2 = ja, peroralt 3 = ja, intravenöst 4 = ja, subkutant</v>
      </c>
      <c r="G249" s="12" t="str">
        <f>IF([1]LogKontrollVariabelBesk!J255=1,"JA","NEJ")</f>
        <v>JA</v>
      </c>
      <c r="H249" s="12" t="str">
        <f>IF([1]LogKontrollVariabelBesk!K255=1,"JA","NEJ")</f>
        <v>JA</v>
      </c>
      <c r="I249" s="13" t="str">
        <f>IF([1]LogKontrollVariabelBesk!L255="","",[1]LogKontrollVariabelBesk!L255)</f>
        <v>0,1,2,3,4,_blank_</v>
      </c>
      <c r="J249" s="5" t="str">
        <f>IF([1]LogKontrollVariabelBesk!M255="","",[1]LogKontrollVariabelBesk!M255)</f>
        <v/>
      </c>
    </row>
    <row r="250" spans="1:10" ht="21" x14ac:dyDescent="0.25">
      <c r="A250" s="4" t="str">
        <f>CONCATENATE([1]LogKontrollVariabelBesk!C256,[1]LogKontrollVariabelBesk!D256)</f>
        <v>FV6</v>
      </c>
      <c r="B250" s="9">
        <f>[1]LogKontrollVariabelBesk!B256</f>
        <v>62</v>
      </c>
      <c r="C250" s="5" t="str">
        <f>[1]FV_stage!J145</f>
        <v>Avnavling</v>
      </c>
      <c r="D250" s="14">
        <f>[1]LogKontrollVariabelBesk!G256</f>
        <v>1</v>
      </c>
      <c r="E250" s="5" t="str">
        <f>IF([1]FV_stage!N145="","",[1]FV_stage!N145)</f>
        <v/>
      </c>
      <c r="F250" s="5" t="str">
        <f>IF([1]LogKontrollVariabelBesk!I256="","",[1]LogKontrollVariabelBesk!I256)</f>
        <v>1 = mindre än 30 sekunder efter födseln 2 = 30 sekunder – 3 minuter efter födseln 3 = mer än 3 minuter efter födseln</v>
      </c>
      <c r="G250" s="12" t="str">
        <f>IF([1]LogKontrollVariabelBesk!J256=1,"JA","NEJ")</f>
        <v>JA</v>
      </c>
      <c r="H250" s="12" t="str">
        <f>IF([1]LogKontrollVariabelBesk!K256=1,"JA","NEJ")</f>
        <v>JA</v>
      </c>
      <c r="I250" s="13" t="str">
        <f>IF([1]LogKontrollVariabelBesk!L256="","",[1]LogKontrollVariabelBesk!L256)</f>
        <v>1,2,3,_blank_</v>
      </c>
      <c r="J250" s="5" t="str">
        <f>IF([1]LogKontrollVariabelBesk!M256="","",[1]LogKontrollVariabelBesk!M256)</f>
        <v/>
      </c>
    </row>
    <row r="251" spans="1:10" ht="21" x14ac:dyDescent="0.25">
      <c r="A251" s="4" t="str">
        <f>CONCATENATE([1]LogKontrollVariabelBesk!C257,[1]LogKontrollVariabelBesk!D257)</f>
        <v>FV6</v>
      </c>
      <c r="B251" s="9">
        <f>[1]LogKontrollVariabelBesk!B257</f>
        <v>63</v>
      </c>
      <c r="C251" s="5" t="str">
        <f>[1]FV_stage!J146</f>
        <v>Upplivningsförsök påbörjades i samband med förlossningen</v>
      </c>
      <c r="D251" s="14">
        <f>[1]LogKontrollVariabelBesk!G257</f>
        <v>1</v>
      </c>
      <c r="E251" s="5" t="str">
        <f>IF([1]FV_stage!N146="","",[1]FV_stage!N146)</f>
        <v/>
      </c>
      <c r="F251" s="5" t="str">
        <f>IF([1]LogKontrollVariabelBesk!I257="","",[1]LogKontrollVariabelBesk!I257)</f>
        <v>0 = nej, ej behov 1 = nej, palliativ vård 2 = ja, upp t.o.m. 9 minuter efter födseln 3 = ja, 10 minuter eller senare efter födseln</v>
      </c>
      <c r="G251" s="12" t="str">
        <f>IF([1]LogKontrollVariabelBesk!J257=1,"JA","NEJ")</f>
        <v>JA</v>
      </c>
      <c r="H251" s="12" t="str">
        <f>IF([1]LogKontrollVariabelBesk!K257=1,"JA","NEJ")</f>
        <v>JA</v>
      </c>
      <c r="I251" s="13" t="str">
        <f>IF([1]LogKontrollVariabelBesk!L257="","",[1]LogKontrollVariabelBesk!L257)</f>
        <v>0,1,_blank_</v>
      </c>
      <c r="J251" s="5" t="str">
        <f>IF([1]LogKontrollVariabelBesk!M257="","",[1]LogKontrollVariabelBesk!M257)</f>
        <v/>
      </c>
    </row>
    <row r="252" spans="1:10" x14ac:dyDescent="0.25">
      <c r="A252" s="4" t="str">
        <f>CONCATENATE([1]LogKontrollVariabelBesk!C258,[1]LogKontrollVariabelBesk!D258)</f>
        <v>FV6</v>
      </c>
      <c r="B252" s="9">
        <f>[1]LogKontrollVariabelBesk!B258</f>
        <v>64</v>
      </c>
      <c r="C252" s="5" t="str">
        <f>[1]FV_stage!J147</f>
        <v>Extra syrgas</v>
      </c>
      <c r="D252" s="14">
        <f>[1]LogKontrollVariabelBesk!G258</f>
        <v>1</v>
      </c>
      <c r="E252" s="5" t="str">
        <f>IF([1]FV_stage!N147="","",[1]FV_stage!N147)</f>
        <v/>
      </c>
      <c r="F252" s="5" t="str">
        <f>IF([1]LogKontrollVariabelBesk!I258="","",[1]LogKontrollVariabelBesk!I258)</f>
        <v>0 = nej 1 = ja</v>
      </c>
      <c r="G252" s="12" t="str">
        <f>IF([1]LogKontrollVariabelBesk!J258=1,"JA","NEJ")</f>
        <v>JA</v>
      </c>
      <c r="H252" s="12" t="str">
        <f>IF([1]LogKontrollVariabelBesk!K258=1,"JA","NEJ")</f>
        <v>JA</v>
      </c>
      <c r="I252" s="13" t="str">
        <f>IF([1]LogKontrollVariabelBesk!L258="","",[1]LogKontrollVariabelBesk!L258)</f>
        <v>0,1,_blank_</v>
      </c>
      <c r="J252" s="5" t="str">
        <f>IF([1]LogKontrollVariabelBesk!M258="","",[1]LogKontrollVariabelBesk!M258)</f>
        <v/>
      </c>
    </row>
    <row r="253" spans="1:10" x14ac:dyDescent="0.25">
      <c r="A253" s="4" t="str">
        <f>CONCATENATE([1]LogKontrollVariabelBesk!C259,[1]LogKontrollVariabelBesk!D259)</f>
        <v>FV6</v>
      </c>
      <c r="B253" s="9">
        <f>[1]LogKontrollVariabelBesk!B259</f>
        <v>66</v>
      </c>
      <c r="C253" s="5" t="str">
        <f>[1]FV_stage!J148</f>
        <v>Ventilation via mask/näsprong</v>
      </c>
      <c r="D253" s="14">
        <f>[1]LogKontrollVariabelBesk!G259</f>
        <v>1</v>
      </c>
      <c r="E253" s="5" t="str">
        <f>IF([1]FV_stage!N148="","",[1]FV_stage!N148)</f>
        <v/>
      </c>
      <c r="F253" s="5" t="str">
        <f>IF([1]LogKontrollVariabelBesk!I259="","",[1]LogKontrollVariabelBesk!I259)</f>
        <v>0 = nej 1 = ja</v>
      </c>
      <c r="G253" s="12" t="str">
        <f>IF([1]LogKontrollVariabelBesk!J259=1,"JA","NEJ")</f>
        <v>JA</v>
      </c>
      <c r="H253" s="12" t="str">
        <f>IF([1]LogKontrollVariabelBesk!K259=1,"JA","NEJ")</f>
        <v>JA</v>
      </c>
      <c r="I253" s="13" t="str">
        <f>IF([1]LogKontrollVariabelBesk!L259="","",[1]LogKontrollVariabelBesk!L259)</f>
        <v>0,1,_blank_</v>
      </c>
      <c r="J253" s="5" t="str">
        <f>IF([1]LogKontrollVariabelBesk!M259="","",[1]LogKontrollVariabelBesk!M259)</f>
        <v/>
      </c>
    </row>
    <row r="254" spans="1:10" x14ac:dyDescent="0.25">
      <c r="A254" s="4" t="str">
        <f>CONCATENATE([1]LogKontrollVariabelBesk!C260,[1]LogKontrollVariabelBesk!D260)</f>
        <v>FV6</v>
      </c>
      <c r="B254" s="9">
        <f>[1]LogKontrollVariabelBesk!B260</f>
        <v>67</v>
      </c>
      <c r="C254" s="5" t="str">
        <f>[1]FV_stage!J149</f>
        <v>Ventilation via larynxmask</v>
      </c>
      <c r="D254" s="14">
        <f>[1]LogKontrollVariabelBesk!G260</f>
        <v>1</v>
      </c>
      <c r="E254" s="5" t="str">
        <f>IF([1]FV_stage!N149="","",[1]FV_stage!N149)</f>
        <v/>
      </c>
      <c r="F254" s="5" t="str">
        <f>IF([1]LogKontrollVariabelBesk!I260="","",[1]LogKontrollVariabelBesk!I260)</f>
        <v>0 = nej 1 = ja</v>
      </c>
      <c r="G254" s="12" t="str">
        <f>IF([1]LogKontrollVariabelBesk!J260=1,"JA","NEJ")</f>
        <v>JA</v>
      </c>
      <c r="H254" s="12" t="str">
        <f>IF([1]LogKontrollVariabelBesk!K260=1,"JA","NEJ")</f>
        <v>JA</v>
      </c>
      <c r="I254" s="13" t="str">
        <f>IF([1]LogKontrollVariabelBesk!L260="","",[1]LogKontrollVariabelBesk!L260)</f>
        <v>0,1,_blank_</v>
      </c>
      <c r="J254" s="5" t="str">
        <f>IF([1]LogKontrollVariabelBesk!M260="","",[1]LogKontrollVariabelBesk!M260)</f>
        <v/>
      </c>
    </row>
    <row r="255" spans="1:10" x14ac:dyDescent="0.25">
      <c r="A255" s="4" t="str">
        <f>CONCATENATE([1]LogKontrollVariabelBesk!C261,[1]LogKontrollVariabelBesk!D261)</f>
        <v>FV6</v>
      </c>
      <c r="B255" s="9">
        <f>[1]LogKontrollVariabelBesk!B261</f>
        <v>68</v>
      </c>
      <c r="C255" s="5" t="str">
        <f>[1]FV_stage!J150</f>
        <v>Intubation</v>
      </c>
      <c r="D255" s="14">
        <f>[1]LogKontrollVariabelBesk!G261</f>
        <v>1</v>
      </c>
      <c r="E255" s="5" t="str">
        <f>IF([1]FV_stage!N150="","",[1]FV_stage!N150)</f>
        <v/>
      </c>
      <c r="F255" s="5" t="str">
        <f>IF([1]LogKontrollVariabelBesk!I261="","",[1]LogKontrollVariabelBesk!I261)</f>
        <v>0 = nej 1 = ja</v>
      </c>
      <c r="G255" s="12" t="str">
        <f>IF([1]LogKontrollVariabelBesk!J261=1,"JA","NEJ")</f>
        <v>JA</v>
      </c>
      <c r="H255" s="12" t="str">
        <f>IF([1]LogKontrollVariabelBesk!K261=1,"JA","NEJ")</f>
        <v>JA</v>
      </c>
      <c r="I255" s="13" t="str">
        <f>IF([1]LogKontrollVariabelBesk!L261="","",[1]LogKontrollVariabelBesk!L261)</f>
        <v>0,1,_blank_</v>
      </c>
      <c r="J255" s="5" t="str">
        <f>IF([1]LogKontrollVariabelBesk!M261="","",[1]LogKontrollVariabelBesk!M261)</f>
        <v/>
      </c>
    </row>
    <row r="256" spans="1:10" x14ac:dyDescent="0.25">
      <c r="A256" s="4" t="str">
        <f>CONCATENATE([1]LogKontrollVariabelBesk!C262,[1]LogKontrollVariabelBesk!D262)</f>
        <v>FV6</v>
      </c>
      <c r="B256" s="9">
        <f>[1]LogKontrollVariabelBesk!B262</f>
        <v>69</v>
      </c>
      <c r="C256" s="5" t="str">
        <f>[1]FV_stage!J151</f>
        <v>Surfaktant</v>
      </c>
      <c r="D256" s="14">
        <f>[1]LogKontrollVariabelBesk!G262</f>
        <v>1</v>
      </c>
      <c r="E256" s="5" t="str">
        <f>IF([1]FV_stage!N151="","",[1]FV_stage!N151)</f>
        <v/>
      </c>
      <c r="F256" s="5" t="str">
        <f>IF([1]LogKontrollVariabelBesk!I262="","",[1]LogKontrollVariabelBesk!I262)</f>
        <v>0 = nej 1 = ja</v>
      </c>
      <c r="G256" s="12" t="str">
        <f>IF([1]LogKontrollVariabelBesk!J262=1,"JA","NEJ")</f>
        <v>JA</v>
      </c>
      <c r="H256" s="12" t="str">
        <f>IF([1]LogKontrollVariabelBesk!K262=1,"JA","NEJ")</f>
        <v>JA</v>
      </c>
      <c r="I256" s="13" t="str">
        <f>IF([1]LogKontrollVariabelBesk!L262="","",[1]LogKontrollVariabelBesk!L262)</f>
        <v>0,1,_blank_</v>
      </c>
      <c r="J256" s="5" t="str">
        <f>IF([1]LogKontrollVariabelBesk!M262="","",[1]LogKontrollVariabelBesk!M262)</f>
        <v/>
      </c>
    </row>
    <row r="257" spans="1:10" x14ac:dyDescent="0.25">
      <c r="A257" s="4" t="str">
        <f>CONCATENATE([1]LogKontrollVariabelBesk!C263,[1]LogKontrollVariabelBesk!D263)</f>
        <v>FV6</v>
      </c>
      <c r="B257" s="9">
        <f>[1]LogKontrollVariabelBesk!B263</f>
        <v>70</v>
      </c>
      <c r="C257" s="5" t="str">
        <f>[1]FV_stage!J152</f>
        <v>Hjärtmassage</v>
      </c>
      <c r="D257" s="14">
        <f>[1]LogKontrollVariabelBesk!G263</f>
        <v>1</v>
      </c>
      <c r="E257" s="5" t="str">
        <f>IF([1]FV_stage!N152="","",[1]FV_stage!N152)</f>
        <v/>
      </c>
      <c r="F257" s="5" t="str">
        <f>IF([1]LogKontrollVariabelBesk!I263="","",[1]LogKontrollVariabelBesk!I263)</f>
        <v>0 = nej 1 = ja</v>
      </c>
      <c r="G257" s="12" t="str">
        <f>IF([1]LogKontrollVariabelBesk!J263=1,"JA","NEJ")</f>
        <v>JA</v>
      </c>
      <c r="H257" s="12" t="str">
        <f>IF([1]LogKontrollVariabelBesk!K263=1,"JA","NEJ")</f>
        <v>JA</v>
      </c>
      <c r="I257" s="13" t="str">
        <f>IF([1]LogKontrollVariabelBesk!L263="","",[1]LogKontrollVariabelBesk!L263)</f>
        <v>0,1,_blank_</v>
      </c>
      <c r="J257" s="5" t="str">
        <f>IF([1]LogKontrollVariabelBesk!M263="","",[1]LogKontrollVariabelBesk!M263)</f>
        <v/>
      </c>
    </row>
    <row r="258" spans="1:10" x14ac:dyDescent="0.25">
      <c r="A258" s="4" t="str">
        <f>CONCATENATE([1]LogKontrollVariabelBesk!C264,[1]LogKontrollVariabelBesk!D264)</f>
        <v>FV6</v>
      </c>
      <c r="B258" s="9">
        <f>[1]LogKontrollVariabelBesk!B264</f>
        <v>71</v>
      </c>
      <c r="C258" s="5" t="str">
        <f>[1]FV_stage!J153</f>
        <v>Adrenalin</v>
      </c>
      <c r="D258" s="14">
        <f>[1]LogKontrollVariabelBesk!G264</f>
        <v>1</v>
      </c>
      <c r="E258" s="5" t="str">
        <f>IF([1]FV_stage!N153="","",[1]FV_stage!N153)</f>
        <v/>
      </c>
      <c r="F258" s="5" t="str">
        <f>IF([1]LogKontrollVariabelBesk!I264="","",[1]LogKontrollVariabelBesk!I264)</f>
        <v>0 = nej 1 = ja</v>
      </c>
      <c r="G258" s="12" t="str">
        <f>IF([1]LogKontrollVariabelBesk!J264=1,"JA","NEJ")</f>
        <v>JA</v>
      </c>
      <c r="H258" s="12" t="str">
        <f>IF([1]LogKontrollVariabelBesk!K264=1,"JA","NEJ")</f>
        <v>JA</v>
      </c>
      <c r="I258" s="13" t="str">
        <f>IF([1]LogKontrollVariabelBesk!L264="","",[1]LogKontrollVariabelBesk!L264)</f>
        <v>0,1,_blank_</v>
      </c>
      <c r="J258" s="5" t="str">
        <f>IF([1]LogKontrollVariabelBesk!M264="","",[1]LogKontrollVariabelBesk!M264)</f>
        <v/>
      </c>
    </row>
    <row r="259" spans="1:10" x14ac:dyDescent="0.25">
      <c r="A259" s="4" t="str">
        <f>CONCATENATE([1]LogKontrollVariabelBesk!C265,[1]LogKontrollVariabelBesk!D265)</f>
        <v>FV6</v>
      </c>
      <c r="B259" s="9">
        <f>[1]LogKontrollVariabelBesk!B265</f>
        <v>72</v>
      </c>
      <c r="C259" s="5" t="str">
        <f>[1]FV_stage!J154</f>
        <v>Kylbehandling</v>
      </c>
      <c r="D259" s="14">
        <f>[1]LogKontrollVariabelBesk!G265</f>
        <v>1</v>
      </c>
      <c r="E259" s="5" t="str">
        <f>IF([1]FV_stage!N154="","",[1]FV_stage!N154)</f>
        <v/>
      </c>
      <c r="F259" s="5" t="str">
        <f>IF([1]LogKontrollVariabelBesk!I265="","",[1]LogKontrollVariabelBesk!I265)</f>
        <v>0 = nej 1 = ja</v>
      </c>
      <c r="G259" s="12" t="str">
        <f>IF([1]LogKontrollVariabelBesk!J265=1,"JA","NEJ")</f>
        <v>JA</v>
      </c>
      <c r="H259" s="12" t="str">
        <f>IF([1]LogKontrollVariabelBesk!K265=1,"JA","NEJ")</f>
        <v>JA</v>
      </c>
      <c r="I259" s="13" t="str">
        <f>IF([1]LogKontrollVariabelBesk!L265="","",[1]LogKontrollVariabelBesk!L265)</f>
        <v>0,1,_blank_</v>
      </c>
      <c r="J259" s="5" t="str">
        <f>IF([1]LogKontrollVariabelBesk!M265="","",[1]LogKontrollVariabelBesk!M265)</f>
        <v/>
      </c>
    </row>
    <row r="260" spans="1:10" x14ac:dyDescent="0.25">
      <c r="A260" s="4" t="str">
        <f>CONCATENATE([1]LogKontrollVariabelBesk!C266,[1]LogKontrollVariabelBesk!D266)</f>
        <v>FV6</v>
      </c>
      <c r="B260" s="9">
        <f>[1]LogKontrollVariabelBesk!B266</f>
        <v>73</v>
      </c>
      <c r="C260" s="5" t="str">
        <f>[1]FV_stage!J155</f>
        <v>Kylbehandlingen påbörjades</v>
      </c>
      <c r="D260" s="14">
        <f>[1]LogKontrollVariabelBesk!G266</f>
        <v>13</v>
      </c>
      <c r="E260" s="5" t="str">
        <f>IF([1]FV_stage!N155="","",[1]FV_stage!N155)</f>
        <v>ÅÅÅÅMMDDTHHMM</v>
      </c>
      <c r="F260" s="5">
        <f>IF([1]LogKontrollVariabelBesk!I266="","",[1]LogKontrollVariabelBesk!I266)</f>
        <v>0</v>
      </c>
      <c r="G260" s="12" t="str">
        <f>IF([1]LogKontrollVariabelBesk!J266=1,"JA","NEJ")</f>
        <v>NEJ</v>
      </c>
      <c r="H260" s="12" t="str">
        <f>IF([1]LogKontrollVariabelBesk!K266=1,"JA","NEJ")</f>
        <v>JA</v>
      </c>
      <c r="I260" s="13" t="str">
        <f>IF([1]LogKontrollVariabelBesk!L266="","",[1]LogKontrollVariabelBesk!L266)</f>
        <v/>
      </c>
      <c r="J260" s="5" t="str">
        <f>IF([1]LogKontrollVariabelBesk!M266="","",[1]LogKontrollVariabelBesk!M266)</f>
        <v/>
      </c>
    </row>
    <row r="261" spans="1:10" ht="21" x14ac:dyDescent="0.25">
      <c r="A261" s="4" t="str">
        <f>CONCATENATE([1]LogKontrollVariabelBesk!C267,[1]LogKontrollVariabelBesk!D267)</f>
        <v>FV6</v>
      </c>
      <c r="B261" s="9">
        <f>[1]LogKontrollVariabelBesk!B267</f>
        <v>74</v>
      </c>
      <c r="C261" s="5" t="str">
        <f>[1]FV_stage!J156</f>
        <v>Saturationsmätning i höger hand (POX-screening)</v>
      </c>
      <c r="D261" s="14">
        <f>[1]LogKontrollVariabelBesk!G267</f>
        <v>3</v>
      </c>
      <c r="E261" s="5" t="str">
        <f>IF([1]FV_stage!N156="","",[1]FV_stage!N156)</f>
        <v/>
      </c>
      <c r="F261" s="5" t="str">
        <f>IF([1]LogKontrollVariabelBesk!I267="","",[1]LogKontrollVariabelBesk!I267)</f>
        <v>0 = nej 1 = ja</v>
      </c>
      <c r="G261" s="12" t="str">
        <f>IF([1]LogKontrollVariabelBesk!J267=1,"JA","NEJ")</f>
        <v>JA</v>
      </c>
      <c r="H261" s="12" t="str">
        <f>IF([1]LogKontrollVariabelBesk!K267=1,"JA","NEJ")</f>
        <v>JA</v>
      </c>
      <c r="I261" s="13" t="str">
        <f>IF([1]LogKontrollVariabelBesk!L267="","",[1]LogKontrollVariabelBesk!L267)</f>
        <v>0,1,_blank_</v>
      </c>
      <c r="J261" s="5" t="str">
        <f>IF([1]LogKontrollVariabelBesk!M267="","",[1]LogKontrollVariabelBesk!M267)</f>
        <v/>
      </c>
    </row>
    <row r="262" spans="1:10" x14ac:dyDescent="0.25">
      <c r="A262" s="4" t="str">
        <f>CONCATENATE([1]LogKontrollVariabelBesk!C268,[1]LogKontrollVariabelBesk!D268)</f>
        <v>FV6</v>
      </c>
      <c r="B262" s="9">
        <f>[1]LogKontrollVariabelBesk!B268</f>
        <v>75</v>
      </c>
      <c r="C262" s="5" t="str">
        <f>[1]FV_stage!J157</f>
        <v>Saturationsmätningstillfälle höger hand</v>
      </c>
      <c r="D262" s="14">
        <f>[1]LogKontrollVariabelBesk!G268</f>
        <v>13</v>
      </c>
      <c r="E262" s="5" t="str">
        <f>IF([1]FV_stage!N157="","",[1]FV_stage!N157)</f>
        <v>ÅÅÅÅMMDDTHHMM</v>
      </c>
      <c r="F262" s="5">
        <f>IF([1]LogKontrollVariabelBesk!I268="","",[1]LogKontrollVariabelBesk!I268)</f>
        <v>0</v>
      </c>
      <c r="G262" s="12" t="str">
        <f>IF([1]LogKontrollVariabelBesk!J268=1,"JA","NEJ")</f>
        <v>NEJ</v>
      </c>
      <c r="H262" s="12" t="str">
        <f>IF([1]LogKontrollVariabelBesk!K268=1,"JA","NEJ")</f>
        <v>JA</v>
      </c>
      <c r="I262" s="13" t="str">
        <f>IF([1]LogKontrollVariabelBesk!L268="","",[1]LogKontrollVariabelBesk!L268)</f>
        <v/>
      </c>
      <c r="J262" s="5" t="str">
        <f>IF([1]LogKontrollVariabelBesk!M268="","",[1]LogKontrollVariabelBesk!M268)</f>
        <v/>
      </c>
    </row>
    <row r="263" spans="1:10" ht="21" x14ac:dyDescent="0.25">
      <c r="A263" s="4" t="str">
        <f>CONCATENATE([1]LogKontrollVariabelBesk!C269,[1]LogKontrollVariabelBesk!D269)</f>
        <v>FV6</v>
      </c>
      <c r="B263" s="9">
        <f>[1]LogKontrollVariabelBesk!B269</f>
        <v>76</v>
      </c>
      <c r="C263" s="5" t="str">
        <f>[1]FV_stage!J158</f>
        <v>Högsta stabila uppmätta syrehalt i blodet vid saturationsmätning i höger hand</v>
      </c>
      <c r="D263" s="14">
        <f>[1]LogKontrollVariabelBesk!G269</f>
        <v>3</v>
      </c>
      <c r="E263" s="5" t="str">
        <f>IF([1]FV_stage!N158="","",[1]FV_stage!N158)</f>
        <v/>
      </c>
      <c r="F263" s="5" t="str">
        <f>IF([1]LogKontrollVariabelBesk!I269="","",[1]LogKontrollVariabelBesk!I269)</f>
        <v>Ska anges i procent.  Ska anges i heltal.</v>
      </c>
      <c r="G263" s="12" t="str">
        <f>IF([1]LogKontrollVariabelBesk!J269=1,"JA","NEJ")</f>
        <v>NEJ</v>
      </c>
      <c r="H263" s="12" t="str">
        <f>IF([1]LogKontrollVariabelBesk!K269=1,"JA","NEJ")</f>
        <v>JA</v>
      </c>
      <c r="I263" s="13" t="str">
        <f>IF([1]LogKontrollVariabelBesk!L269="","",[1]LogKontrollVariabelBesk!L269)</f>
        <v xml:space="preserve">numeric </v>
      </c>
      <c r="J263" s="5" t="str">
        <f>IF([1]LogKontrollVariabelBesk!M269="","",[1]LogKontrollVariabelBesk!M269)</f>
        <v/>
      </c>
    </row>
    <row r="264" spans="1:10" x14ac:dyDescent="0.25">
      <c r="A264" s="4" t="str">
        <f>CONCATENATE([1]LogKontrollVariabelBesk!C270,[1]LogKontrollVariabelBesk!D270)</f>
        <v>FV6</v>
      </c>
      <c r="B264" s="9">
        <f>[1]LogKontrollVariabelBesk!B270</f>
        <v>77</v>
      </c>
      <c r="C264" s="5" t="str">
        <f>[1]FV_stage!J159</f>
        <v>Saturationsmätning i höger/vänster fot</v>
      </c>
      <c r="D264" s="14">
        <f>[1]LogKontrollVariabelBesk!G270</f>
        <v>3</v>
      </c>
      <c r="E264" s="5" t="str">
        <f>IF([1]FV_stage!N159="","",[1]FV_stage!N159)</f>
        <v/>
      </c>
      <c r="F264" s="5" t="str">
        <f>IF([1]LogKontrollVariabelBesk!I270="","",[1]LogKontrollVariabelBesk!I270)</f>
        <v>0 = nej 1 = ja</v>
      </c>
      <c r="G264" s="12" t="str">
        <f>IF([1]LogKontrollVariabelBesk!J270=1,"JA","NEJ")</f>
        <v>JA</v>
      </c>
      <c r="H264" s="12" t="str">
        <f>IF([1]LogKontrollVariabelBesk!K270=1,"JA","NEJ")</f>
        <v>JA</v>
      </c>
      <c r="I264" s="13" t="str">
        <f>IF([1]LogKontrollVariabelBesk!L270="","",[1]LogKontrollVariabelBesk!L270)</f>
        <v>0,1,_blank_</v>
      </c>
      <c r="J264" s="5" t="str">
        <f>IF([1]LogKontrollVariabelBesk!M270="","",[1]LogKontrollVariabelBesk!M270)</f>
        <v/>
      </c>
    </row>
    <row r="265" spans="1:10" x14ac:dyDescent="0.25">
      <c r="A265" s="4" t="str">
        <f>CONCATENATE([1]LogKontrollVariabelBesk!C271,[1]LogKontrollVariabelBesk!D271)</f>
        <v>FV6</v>
      </c>
      <c r="B265" s="9">
        <f>[1]LogKontrollVariabelBesk!B271</f>
        <v>78</v>
      </c>
      <c r="C265" s="5" t="str">
        <f>[1]FV_stage!J160</f>
        <v>Saturationsmätningstillfälle höger/vänster fot</v>
      </c>
      <c r="D265" s="14">
        <f>[1]LogKontrollVariabelBesk!G271</f>
        <v>13</v>
      </c>
      <c r="E265" s="5" t="str">
        <f>IF([1]FV_stage!N160="","",[1]FV_stage!N160)</f>
        <v>ÅÅÅÅMMDDTHHMM</v>
      </c>
      <c r="F265" s="5">
        <f>IF([1]LogKontrollVariabelBesk!I271="","",[1]LogKontrollVariabelBesk!I271)</f>
        <v>0</v>
      </c>
      <c r="G265" s="12" t="str">
        <f>IF([1]LogKontrollVariabelBesk!J271=1,"JA","NEJ")</f>
        <v>NEJ</v>
      </c>
      <c r="H265" s="12" t="str">
        <f>IF([1]LogKontrollVariabelBesk!K271=1,"JA","NEJ")</f>
        <v>JA</v>
      </c>
      <c r="I265" s="13" t="str">
        <f>IF([1]LogKontrollVariabelBesk!L271="","",[1]LogKontrollVariabelBesk!L271)</f>
        <v/>
      </c>
      <c r="J265" s="5" t="str">
        <f>IF([1]LogKontrollVariabelBesk!M271="","",[1]LogKontrollVariabelBesk!M271)</f>
        <v/>
      </c>
    </row>
    <row r="266" spans="1:10" ht="21" x14ac:dyDescent="0.25">
      <c r="A266" s="4" t="str">
        <f>CONCATENATE([1]LogKontrollVariabelBesk!C272,[1]LogKontrollVariabelBesk!D272)</f>
        <v>FV6</v>
      </c>
      <c r="B266" s="9">
        <f>[1]LogKontrollVariabelBesk!B272</f>
        <v>79</v>
      </c>
      <c r="C266" s="5" t="str">
        <f>[1]FV_stage!J161</f>
        <v>Högsta stabila uppmätta syrehalt i blodet vid saturationsmätning i höger/vänster fot</v>
      </c>
      <c r="D266" s="14">
        <f>[1]LogKontrollVariabelBesk!G272</f>
        <v>3</v>
      </c>
      <c r="E266" s="5" t="str">
        <f>IF([1]FV_stage!N161="","",[1]FV_stage!N161)</f>
        <v/>
      </c>
      <c r="F266" s="5" t="str">
        <f>IF([1]LogKontrollVariabelBesk!I272="","",[1]LogKontrollVariabelBesk!I272)</f>
        <v>Ska anges i procent.  Ska anges i heltal.</v>
      </c>
      <c r="G266" s="12" t="str">
        <f>IF([1]LogKontrollVariabelBesk!J272=1,"JA","NEJ")</f>
        <v>NEJ</v>
      </c>
      <c r="H266" s="12" t="str">
        <f>IF([1]LogKontrollVariabelBesk!K272=1,"JA","NEJ")</f>
        <v>JA</v>
      </c>
      <c r="I266" s="13" t="str">
        <f>IF([1]LogKontrollVariabelBesk!L272="","",[1]LogKontrollVariabelBesk!L272)</f>
        <v xml:space="preserve">numeric </v>
      </c>
      <c r="J266" s="5" t="str">
        <f>IF([1]LogKontrollVariabelBesk!M272="","",[1]LogKontrollVariabelBesk!M272)</f>
        <v/>
      </c>
    </row>
    <row r="267" spans="1:10" x14ac:dyDescent="0.25">
      <c r="A267" s="4" t="str">
        <f>CONCATENATE([1]LogKontrollVariabelBesk!C273,[1]LogKontrollVariabelBesk!D273)</f>
        <v>FV6</v>
      </c>
      <c r="B267" s="9">
        <f>[1]LogKontrollVariabelBesk!B273</f>
        <v>80</v>
      </c>
      <c r="C267" s="5" t="str">
        <f>[1]FV_stage!J162</f>
        <v>Högsta uppmätta bilirubinvärde</v>
      </c>
      <c r="D267" s="14">
        <f>[1]LogKontrollVariabelBesk!G273</f>
        <v>3</v>
      </c>
      <c r="E267" s="5" t="str">
        <f>IF([1]FV_stage!N162="","",[1]FV_stage!N162)</f>
        <v/>
      </c>
      <c r="F267" s="5" t="str">
        <f>IF([1]LogKontrollVariabelBesk!I273="","",[1]LogKontrollVariabelBesk!I273)</f>
        <v>Ska anges i μmol/L.  Ska anges i heltal.</v>
      </c>
      <c r="G267" s="12" t="str">
        <f>IF([1]LogKontrollVariabelBesk!J273=1,"JA","NEJ")</f>
        <v>NEJ</v>
      </c>
      <c r="H267" s="12" t="str">
        <f>IF([1]LogKontrollVariabelBesk!K273=1,"JA","NEJ")</f>
        <v>JA</v>
      </c>
      <c r="I267" s="13" t="str">
        <f>IF([1]LogKontrollVariabelBesk!L273="","",[1]LogKontrollVariabelBesk!L273)</f>
        <v xml:space="preserve">numeric </v>
      </c>
      <c r="J267" s="5" t="str">
        <f>IF([1]LogKontrollVariabelBesk!M273="","",[1]LogKontrollVariabelBesk!M273)</f>
        <v/>
      </c>
    </row>
    <row r="268" spans="1:10" ht="21" x14ac:dyDescent="0.25">
      <c r="A268" s="4" t="str">
        <f>CONCATENATE([1]LogKontrollVariabelBesk!C274,[1]LogKontrollVariabelBesk!D274)</f>
        <v>FV6</v>
      </c>
      <c r="B268" s="9">
        <f>[1]LogKontrollVariabelBesk!B274</f>
        <v>81</v>
      </c>
      <c r="C268" s="5" t="str">
        <f>[1]FV_stage!J163</f>
        <v>Lägsta P-glukosvärde uppmätt inom 3 timmar efter födseln</v>
      </c>
      <c r="D268" s="14">
        <f>[1]LogKontrollVariabelBesk!G274</f>
        <v>13</v>
      </c>
      <c r="E268" s="5" t="str">
        <f>IF([1]FV_stage!N163="","",[1]FV_stage!N163)</f>
        <v>ÅÅÅÅMMDDTHHMM</v>
      </c>
      <c r="F268" s="5">
        <f>IF([1]LogKontrollVariabelBesk!I274="","",[1]LogKontrollVariabelBesk!I274)</f>
        <v>0</v>
      </c>
      <c r="G268" s="12" t="str">
        <f>IF([1]LogKontrollVariabelBesk!J274=1,"JA","NEJ")</f>
        <v>NEJ</v>
      </c>
      <c r="H268" s="12" t="str">
        <f>IF([1]LogKontrollVariabelBesk!K274=1,"JA","NEJ")</f>
        <v>JA</v>
      </c>
      <c r="I268" s="13" t="str">
        <f>IF([1]LogKontrollVariabelBesk!L274="","",[1]LogKontrollVariabelBesk!L274)</f>
        <v/>
      </c>
      <c r="J268" s="5" t="str">
        <f>IF([1]LogKontrollVariabelBesk!M274="","",[1]LogKontrollVariabelBesk!M274)</f>
        <v/>
      </c>
    </row>
    <row r="269" spans="1:10" ht="21" x14ac:dyDescent="0.25">
      <c r="A269" s="4" t="str">
        <f>CONCATENATE([1]LogKontrollVariabelBesk!C275,[1]LogKontrollVariabelBesk!D275)</f>
        <v>FV6</v>
      </c>
      <c r="B269" s="9">
        <f>[1]LogKontrollVariabelBesk!B275</f>
        <v>82</v>
      </c>
      <c r="C269" s="5" t="str">
        <f>[1]FV_stage!J164</f>
        <v>Lägsta uppmätta P-glukosvärde inom 3 timmar efter födseln</v>
      </c>
      <c r="D269" s="14">
        <f>[1]LogKontrollVariabelBesk!G275</f>
        <v>5</v>
      </c>
      <c r="E269" s="5" t="str">
        <f>IF([1]FV_stage!N164="","",[1]FV_stage!N164)</f>
        <v/>
      </c>
      <c r="F269" s="5" t="str">
        <f>IF([1]LogKontrollVariabelBesk!I275="","",[1]LogKontrollVariabelBesk!I275)</f>
        <v>Ska anges i mmol/L.  Ska anges med maximalt två decimaler. Heltal och decimal ska skiljas åt med en punkt.</v>
      </c>
      <c r="G269" s="12" t="str">
        <f>IF([1]LogKontrollVariabelBesk!J275=1,"JA","NEJ")</f>
        <v>NEJ</v>
      </c>
      <c r="H269" s="12" t="str">
        <f>IF([1]LogKontrollVariabelBesk!K275=1,"JA","NEJ")</f>
        <v>JA</v>
      </c>
      <c r="I269" s="13" t="str">
        <f>IF([1]LogKontrollVariabelBesk!L275="","",[1]LogKontrollVariabelBesk!L275)</f>
        <v xml:space="preserve">numeric </v>
      </c>
      <c r="J269" s="5" t="str">
        <f>IF([1]LogKontrollVariabelBesk!M275="","",[1]LogKontrollVariabelBesk!M275)</f>
        <v/>
      </c>
    </row>
    <row r="270" spans="1:10" ht="21" x14ac:dyDescent="0.25">
      <c r="A270" s="4" t="str">
        <f>CONCATENATE([1]LogKontrollVariabelBesk!C276,[1]LogKontrollVariabelBesk!D276)</f>
        <v>FV6</v>
      </c>
      <c r="B270" s="9">
        <f>[1]LogKontrollVariabelBesk!B276</f>
        <v>83</v>
      </c>
      <c r="C270" s="5" t="str">
        <f>[1]FV_stage!J165</f>
        <v>Lägsta P-glukosvärde uppmätt mellan 3 timmar och 28 levnadsdagar efter födseln</v>
      </c>
      <c r="D270" s="14">
        <f>[1]LogKontrollVariabelBesk!G276</f>
        <v>13</v>
      </c>
      <c r="E270" s="5" t="str">
        <f>IF([1]FV_stage!N165="","",[1]FV_stage!N165)</f>
        <v>ÅÅÅÅMMDDTHHMM</v>
      </c>
      <c r="F270" s="5">
        <f>IF([1]LogKontrollVariabelBesk!I276="","",[1]LogKontrollVariabelBesk!I276)</f>
        <v>0</v>
      </c>
      <c r="G270" s="12" t="str">
        <f>IF([1]LogKontrollVariabelBesk!J276=1,"JA","NEJ")</f>
        <v>NEJ</v>
      </c>
      <c r="H270" s="12" t="str">
        <f>IF([1]LogKontrollVariabelBesk!K276=1,"JA","NEJ")</f>
        <v>JA</v>
      </c>
      <c r="I270" s="13" t="str">
        <f>IF([1]LogKontrollVariabelBesk!L276="","",[1]LogKontrollVariabelBesk!L276)</f>
        <v/>
      </c>
      <c r="J270" s="5" t="str">
        <f>IF([1]LogKontrollVariabelBesk!M276="","",[1]LogKontrollVariabelBesk!M276)</f>
        <v/>
      </c>
    </row>
    <row r="271" spans="1:10" ht="21" x14ac:dyDescent="0.25">
      <c r="A271" s="4" t="str">
        <f>CONCATENATE([1]LogKontrollVariabelBesk!C277,[1]LogKontrollVariabelBesk!D277)</f>
        <v>FV6</v>
      </c>
      <c r="B271" s="9">
        <f>[1]LogKontrollVariabelBesk!B277</f>
        <v>84</v>
      </c>
      <c r="C271" s="5" t="str">
        <f>[1]FV_stage!J166</f>
        <v>Lägsta uppmätta P-glukosvärde mellan 3 timmar och 28 levnadsdagar efter födseln</v>
      </c>
      <c r="D271" s="14">
        <f>[1]LogKontrollVariabelBesk!G277</f>
        <v>5</v>
      </c>
      <c r="E271" s="5" t="str">
        <f>IF([1]FV_stage!N166="","",[1]FV_stage!N166)</f>
        <v/>
      </c>
      <c r="F271" s="5" t="str">
        <f>IF([1]LogKontrollVariabelBesk!I277="","",[1]LogKontrollVariabelBesk!I277)</f>
        <v>Ska anges i mmol/L.  Ska anges med maximalt två decimaler. Heltal och decimal ska skiljas åt med en punkt.</v>
      </c>
      <c r="G271" s="12" t="str">
        <f>IF([1]LogKontrollVariabelBesk!J277=1,"JA","NEJ")</f>
        <v>NEJ</v>
      </c>
      <c r="H271" s="12" t="str">
        <f>IF([1]LogKontrollVariabelBesk!K277=1,"JA","NEJ")</f>
        <v>JA</v>
      </c>
      <c r="I271" s="13" t="str">
        <f>IF([1]LogKontrollVariabelBesk!L277="","",[1]LogKontrollVariabelBesk!L277)</f>
        <v xml:space="preserve">numeric </v>
      </c>
      <c r="J271" s="5" t="str">
        <f>IF([1]LogKontrollVariabelBesk!M277="","",[1]LogKontrollVariabelBesk!M277)</f>
        <v/>
      </c>
    </row>
    <row r="272" spans="1:10" ht="21" x14ac:dyDescent="0.25">
      <c r="A272" s="4" t="str">
        <f>CONCATENATE([1]LogKontrollVariabelBesk!C278,[1]LogKontrollVariabelBesk!D278)</f>
        <v>FV6</v>
      </c>
      <c r="B272" s="9">
        <f>[1]LogKontrollVariabelBesk!B278</f>
        <v>85</v>
      </c>
      <c r="C272" s="5" t="str">
        <f>[1]FV_stage!J167</f>
        <v>Lägsta kroppstemperatur uppmätt senast i samband med inskrivningen i neonatalvården</v>
      </c>
      <c r="D272" s="14">
        <f>[1]LogKontrollVariabelBesk!G278</f>
        <v>13</v>
      </c>
      <c r="E272" s="5" t="str">
        <f>IF([1]FV_stage!N167="","",[1]FV_stage!N167)</f>
        <v>ÅÅÅÅMMDDTHHMM</v>
      </c>
      <c r="F272" s="5">
        <f>IF([1]LogKontrollVariabelBesk!I278="","",[1]LogKontrollVariabelBesk!I278)</f>
        <v>0</v>
      </c>
      <c r="G272" s="12" t="str">
        <f>IF([1]LogKontrollVariabelBesk!J278=1,"JA","NEJ")</f>
        <v>NEJ</v>
      </c>
      <c r="H272" s="12" t="str">
        <f>IF([1]LogKontrollVariabelBesk!K278=1,"JA","NEJ")</f>
        <v>JA</v>
      </c>
      <c r="I272" s="13" t="str">
        <f>IF([1]LogKontrollVariabelBesk!L278="","",[1]LogKontrollVariabelBesk!L278)</f>
        <v/>
      </c>
      <c r="J272" s="5" t="str">
        <f>IF([1]LogKontrollVariabelBesk!M278="","",[1]LogKontrollVariabelBesk!M278)</f>
        <v/>
      </c>
    </row>
    <row r="273" spans="1:10" ht="21" x14ac:dyDescent="0.25">
      <c r="A273" s="4" t="str">
        <f>CONCATENATE([1]LogKontrollVariabelBesk!C279,[1]LogKontrollVariabelBesk!D279)</f>
        <v>FV6</v>
      </c>
      <c r="B273" s="9">
        <f>[1]LogKontrollVariabelBesk!B279</f>
        <v>86</v>
      </c>
      <c r="C273" s="5" t="str">
        <f>[1]FV_stage!J168</f>
        <v>Lägsta uppmätta kroppstemperatur senast i samband med inskrivningen i neonatalvården</v>
      </c>
      <c r="D273" s="14">
        <f>[1]LogKontrollVariabelBesk!G279</f>
        <v>4</v>
      </c>
      <c r="E273" s="5" t="str">
        <f>IF([1]FV_stage!N168="","",[1]FV_stage!N168)</f>
        <v/>
      </c>
      <c r="F273" s="5" t="str">
        <f>IF([1]LogKontrollVariabelBesk!I279="","",[1]LogKontrollVariabelBesk!I279)</f>
        <v>Ska anges i grader Celsius.  Ska anges med maximalt en decimal. Heltal och decimal ska skiljas åt med en punkt.</v>
      </c>
      <c r="G273" s="12" t="str">
        <f>IF([1]LogKontrollVariabelBesk!J279=1,"JA","NEJ")</f>
        <v>NEJ</v>
      </c>
      <c r="H273" s="12" t="str">
        <f>IF([1]LogKontrollVariabelBesk!K279=1,"JA","NEJ")</f>
        <v>JA</v>
      </c>
      <c r="I273" s="13" t="str">
        <f>IF([1]LogKontrollVariabelBesk!L279="","",[1]LogKontrollVariabelBesk!L279)</f>
        <v xml:space="preserve">numeric </v>
      </c>
      <c r="J273" s="5" t="str">
        <f>IF([1]LogKontrollVariabelBesk!M279="","",[1]LogKontrollVariabelBesk!M279)</f>
        <v/>
      </c>
    </row>
    <row r="274" spans="1:10" x14ac:dyDescent="0.25">
      <c r="A274" s="4" t="str">
        <f>CONCATENATE([1]LogKontrollVariabelBesk!C280,[1]LogKontrollVariabelBesk!D280)</f>
        <v>FV6</v>
      </c>
      <c r="B274" s="9">
        <f>[1]LogKontrollVariabelBesk!B280</f>
        <v>87</v>
      </c>
      <c r="C274" s="5" t="str">
        <f>[1]FV_stage!J169</f>
        <v>pH-värde i navelartären</v>
      </c>
      <c r="D274" s="14">
        <f>[1]LogKontrollVariabelBesk!G280</f>
        <v>6</v>
      </c>
      <c r="E274" s="5" t="str">
        <f>IF([1]FV_stage!N169="","",[1]FV_stage!N169)</f>
        <v/>
      </c>
      <c r="F274" s="5">
        <f>IF([1]LogKontrollVariabelBesk!I280="","",[1]LogKontrollVariabelBesk!I280)</f>
        <v>0</v>
      </c>
      <c r="G274" s="12" t="str">
        <f>IF([1]LogKontrollVariabelBesk!J280=1,"JA","NEJ")</f>
        <v>NEJ</v>
      </c>
      <c r="H274" s="12" t="str">
        <f>IF([1]LogKontrollVariabelBesk!K280=1,"JA","NEJ")</f>
        <v>JA</v>
      </c>
      <c r="I274" s="13" t="str">
        <f>IF([1]LogKontrollVariabelBesk!L280="","",[1]LogKontrollVariabelBesk!L280)</f>
        <v xml:space="preserve">numeric </v>
      </c>
      <c r="J274" s="5" t="str">
        <f>IF([1]LogKontrollVariabelBesk!M280="","",[1]LogKontrollVariabelBesk!M280)</f>
        <v/>
      </c>
    </row>
    <row r="275" spans="1:10" x14ac:dyDescent="0.25">
      <c r="A275" s="4" t="str">
        <f>CONCATENATE([1]LogKontrollVariabelBesk!C281,[1]LogKontrollVariabelBesk!D281)</f>
        <v>FV6</v>
      </c>
      <c r="B275" s="9">
        <f>[1]LogKontrollVariabelBesk!B281</f>
        <v>88</v>
      </c>
      <c r="C275" s="5" t="str">
        <f>[1]FV_stage!J170</f>
        <v>pH-värde i navelvenen</v>
      </c>
      <c r="D275" s="14">
        <f>[1]LogKontrollVariabelBesk!G281</f>
        <v>6</v>
      </c>
      <c r="E275" s="5" t="str">
        <f>IF([1]FV_stage!N170="","",[1]FV_stage!N170)</f>
        <v/>
      </c>
      <c r="F275" s="5">
        <f>IF([1]LogKontrollVariabelBesk!I281="","",[1]LogKontrollVariabelBesk!I281)</f>
        <v>0</v>
      </c>
      <c r="G275" s="12" t="str">
        <f>IF([1]LogKontrollVariabelBesk!J281=1,"JA","NEJ")</f>
        <v>NEJ</v>
      </c>
      <c r="H275" s="12" t="str">
        <f>IF([1]LogKontrollVariabelBesk!K281=1,"JA","NEJ")</f>
        <v>JA</v>
      </c>
      <c r="I275" s="13" t="str">
        <f>IF([1]LogKontrollVariabelBesk!L281="","",[1]LogKontrollVariabelBesk!L281)</f>
        <v xml:space="preserve">numeric </v>
      </c>
      <c r="J275" s="5" t="str">
        <f>IF([1]LogKontrollVariabelBesk!M281="","",[1]LogKontrollVariabelBesk!M281)</f>
        <v/>
      </c>
    </row>
    <row r="276" spans="1:10" ht="21" x14ac:dyDescent="0.25">
      <c r="A276" s="4" t="str">
        <f>CONCATENATE([1]LogKontrollVariabelBesk!C282,[1]LogKontrollVariabelBesk!D282)</f>
        <v>FV6</v>
      </c>
      <c r="B276" s="9">
        <f>[1]LogKontrollVariabelBesk!B282</f>
        <v>89</v>
      </c>
      <c r="C276" s="5" t="str">
        <f>[1]FV_stage!J171</f>
        <v>Partialtrycket för syrgas i navelartären</v>
      </c>
      <c r="D276" s="14">
        <f>[1]LogKontrollVariabelBesk!G282</f>
        <v>6</v>
      </c>
      <c r="E276" s="5" t="str">
        <f>IF([1]FV_stage!N171="","",[1]FV_stage!N171)</f>
        <v/>
      </c>
      <c r="F276" s="5" t="str">
        <f>IF([1]LogKontrollVariabelBesk!I282="","",[1]LogKontrollVariabelBesk!I282)</f>
        <v>Ska anges i kPa.  Ska anges med maximalt två decimaler. Heltal och decimal ska skiljas åt med en punkt.</v>
      </c>
      <c r="G276" s="12" t="str">
        <f>IF([1]LogKontrollVariabelBesk!J282=1,"JA","NEJ")</f>
        <v>NEJ</v>
      </c>
      <c r="H276" s="12" t="str">
        <f>IF([1]LogKontrollVariabelBesk!K282=1,"JA","NEJ")</f>
        <v>JA</v>
      </c>
      <c r="I276" s="13" t="str">
        <f>IF([1]LogKontrollVariabelBesk!L282="","",[1]LogKontrollVariabelBesk!L282)</f>
        <v xml:space="preserve">numeric </v>
      </c>
      <c r="J276" s="5" t="str">
        <f>IF([1]LogKontrollVariabelBesk!M282="","",[1]LogKontrollVariabelBesk!M282)</f>
        <v/>
      </c>
    </row>
    <row r="277" spans="1:10" ht="21" x14ac:dyDescent="0.25">
      <c r="A277" s="4" t="str">
        <f>CONCATENATE([1]LogKontrollVariabelBesk!C283,[1]LogKontrollVariabelBesk!D283)</f>
        <v>FV6</v>
      </c>
      <c r="B277" s="9">
        <f>[1]LogKontrollVariabelBesk!B283</f>
        <v>90</v>
      </c>
      <c r="C277" s="5" t="str">
        <f>[1]FV_stage!J172</f>
        <v>Partialtrycket för syrgas i navelvenen</v>
      </c>
      <c r="D277" s="14">
        <f>[1]LogKontrollVariabelBesk!G283</f>
        <v>6</v>
      </c>
      <c r="E277" s="5" t="str">
        <f>IF([1]FV_stage!N172="","",[1]FV_stage!N172)</f>
        <v/>
      </c>
      <c r="F277" s="5" t="str">
        <f>IF([1]LogKontrollVariabelBesk!I283="","",[1]LogKontrollVariabelBesk!I283)</f>
        <v>Ska anges i kPa.  Ska anges med maximalt två decimaler. Heltal och decimal ska skiljas åt med en punkt.</v>
      </c>
      <c r="G277" s="12" t="str">
        <f>IF([1]LogKontrollVariabelBesk!J283=1,"JA","NEJ")</f>
        <v>NEJ</v>
      </c>
      <c r="H277" s="12" t="str">
        <f>IF([1]LogKontrollVariabelBesk!K283=1,"JA","NEJ")</f>
        <v>JA</v>
      </c>
      <c r="I277" s="13" t="str">
        <f>IF([1]LogKontrollVariabelBesk!L283="","",[1]LogKontrollVariabelBesk!L283)</f>
        <v xml:space="preserve">numeric </v>
      </c>
      <c r="J277" s="5" t="str">
        <f>IF([1]LogKontrollVariabelBesk!M283="","",[1]LogKontrollVariabelBesk!M283)</f>
        <v/>
      </c>
    </row>
    <row r="278" spans="1:10" ht="21" x14ac:dyDescent="0.25">
      <c r="A278" s="4" t="str">
        <f>CONCATENATE([1]LogKontrollVariabelBesk!C284,[1]LogKontrollVariabelBesk!D284)</f>
        <v>FV6</v>
      </c>
      <c r="B278" s="9">
        <f>[1]LogKontrollVariabelBesk!B284</f>
        <v>91</v>
      </c>
      <c r="C278" s="5" t="str">
        <f>[1]FV_stage!J173</f>
        <v>Partialtrycket för koldioxid i navelartären</v>
      </c>
      <c r="D278" s="14">
        <f>[1]LogKontrollVariabelBesk!G284</f>
        <v>6</v>
      </c>
      <c r="E278" s="5" t="str">
        <f>IF([1]FV_stage!N173="","",[1]FV_stage!N173)</f>
        <v/>
      </c>
      <c r="F278" s="5" t="str">
        <f>IF([1]LogKontrollVariabelBesk!I284="","",[1]LogKontrollVariabelBesk!I284)</f>
        <v>Ska anges i kPa.  Ska anges med maximalt två decimaler. Heltal och decimal ska skiljas åt med en punkt.</v>
      </c>
      <c r="G278" s="12" t="str">
        <f>IF([1]LogKontrollVariabelBesk!J284=1,"JA","NEJ")</f>
        <v>NEJ</v>
      </c>
      <c r="H278" s="12" t="str">
        <f>IF([1]LogKontrollVariabelBesk!K284=1,"JA","NEJ")</f>
        <v>JA</v>
      </c>
      <c r="I278" s="13" t="str">
        <f>IF([1]LogKontrollVariabelBesk!L284="","",[1]LogKontrollVariabelBesk!L284)</f>
        <v xml:space="preserve">numeric </v>
      </c>
      <c r="J278" s="5" t="str">
        <f>IF([1]LogKontrollVariabelBesk!M284="","",[1]LogKontrollVariabelBesk!M284)</f>
        <v/>
      </c>
    </row>
    <row r="279" spans="1:10" ht="21" x14ac:dyDescent="0.25">
      <c r="A279" s="4" t="str">
        <f>CONCATENATE([1]LogKontrollVariabelBesk!C285,[1]LogKontrollVariabelBesk!D285)</f>
        <v>FV6</v>
      </c>
      <c r="B279" s="9">
        <f>[1]LogKontrollVariabelBesk!B285</f>
        <v>92</v>
      </c>
      <c r="C279" s="5" t="str">
        <f>[1]FV_stage!J174</f>
        <v>Partialtrycket för koldioxid i navelvenen</v>
      </c>
      <c r="D279" s="14">
        <f>[1]LogKontrollVariabelBesk!G285</f>
        <v>6</v>
      </c>
      <c r="E279" s="5" t="str">
        <f>IF([1]FV_stage!N174="","",[1]FV_stage!N174)</f>
        <v/>
      </c>
      <c r="F279" s="5" t="str">
        <f>IF([1]LogKontrollVariabelBesk!I285="","",[1]LogKontrollVariabelBesk!I285)</f>
        <v>Ska anges i kPa.  Ska anges med maximalt två decimaler. Heltal och decimal ska skiljas åt med en punkt.</v>
      </c>
      <c r="G279" s="12" t="str">
        <f>IF([1]LogKontrollVariabelBesk!J285=1,"JA","NEJ")</f>
        <v>NEJ</v>
      </c>
      <c r="H279" s="12" t="str">
        <f>IF([1]LogKontrollVariabelBesk!K285=1,"JA","NEJ")</f>
        <v>JA</v>
      </c>
      <c r="I279" s="13" t="str">
        <f>IF([1]LogKontrollVariabelBesk!L285="","",[1]LogKontrollVariabelBesk!L285)</f>
        <v xml:space="preserve">numeric </v>
      </c>
      <c r="J279" s="5" t="str">
        <f>IF([1]LogKontrollVariabelBesk!M285="","",[1]LogKontrollVariabelBesk!M285)</f>
        <v/>
      </c>
    </row>
    <row r="280" spans="1:10" ht="21" x14ac:dyDescent="0.25">
      <c r="A280" s="4" t="str">
        <f>CONCATENATE([1]LogKontrollVariabelBesk!C286,[1]LogKontrollVariabelBesk!D286)</f>
        <v>FV6</v>
      </c>
      <c r="B280" s="9">
        <f>[1]LogKontrollVariabelBesk!B286</f>
        <v>93</v>
      </c>
      <c r="C280" s="5" t="str">
        <f>[1]FV_stage!J175</f>
        <v>Laktatvärde i navelartären</v>
      </c>
      <c r="D280" s="14">
        <f>[1]LogKontrollVariabelBesk!G286</f>
        <v>6</v>
      </c>
      <c r="E280" s="5" t="str">
        <f>IF([1]FV_stage!N175="","",[1]FV_stage!N175)</f>
        <v/>
      </c>
      <c r="F280" s="5" t="str">
        <f>IF([1]LogKontrollVariabelBesk!I286="","",[1]LogKontrollVariabelBesk!I286)</f>
        <v>Ska anges i mmol/L.  Ska anges med maximalt två decimaler. Heltal och decimal ska skiljas åt med en punkt.</v>
      </c>
      <c r="G280" s="12" t="str">
        <f>IF([1]LogKontrollVariabelBesk!J286=1,"JA","NEJ")</f>
        <v>NEJ</v>
      </c>
      <c r="H280" s="12" t="str">
        <f>IF([1]LogKontrollVariabelBesk!K286=1,"JA","NEJ")</f>
        <v>JA</v>
      </c>
      <c r="I280" s="13" t="str">
        <f>IF([1]LogKontrollVariabelBesk!L286="","",[1]LogKontrollVariabelBesk!L286)</f>
        <v xml:space="preserve">numeric </v>
      </c>
      <c r="J280" s="5" t="str">
        <f>IF([1]LogKontrollVariabelBesk!M286="","",[1]LogKontrollVariabelBesk!M286)</f>
        <v/>
      </c>
    </row>
    <row r="281" spans="1:10" ht="21" x14ac:dyDescent="0.25">
      <c r="A281" s="4" t="str">
        <f>CONCATENATE([1]LogKontrollVariabelBesk!C287,[1]LogKontrollVariabelBesk!D287)</f>
        <v>FV6</v>
      </c>
      <c r="B281" s="9">
        <f>[1]LogKontrollVariabelBesk!B287</f>
        <v>94</v>
      </c>
      <c r="C281" s="5" t="str">
        <f>[1]FV_stage!J176</f>
        <v>Laktatvärde i navelvenen</v>
      </c>
      <c r="D281" s="14">
        <f>[1]LogKontrollVariabelBesk!G287</f>
        <v>6</v>
      </c>
      <c r="E281" s="5" t="str">
        <f>IF([1]FV_stage!N176="","",[1]FV_stage!N176)</f>
        <v/>
      </c>
      <c r="F281" s="5" t="str">
        <f>IF([1]LogKontrollVariabelBesk!I287="","",[1]LogKontrollVariabelBesk!I287)</f>
        <v>Ska anges i mmol/L.  Ska anges med maximalt två decimaler. Heltal och decimal ska skiljas åt med en punkt.</v>
      </c>
      <c r="G281" s="12" t="str">
        <f>IF([1]LogKontrollVariabelBesk!J287=1,"JA","NEJ")</f>
        <v>NEJ</v>
      </c>
      <c r="H281" s="12" t="str">
        <f>IF([1]LogKontrollVariabelBesk!K287=1,"JA","NEJ")</f>
        <v>JA</v>
      </c>
      <c r="I281" s="13" t="str">
        <f>IF([1]LogKontrollVariabelBesk!L287="","",[1]LogKontrollVariabelBesk!L287)</f>
        <v xml:space="preserve">numeric </v>
      </c>
      <c r="J281" s="5" t="str">
        <f>IF([1]LogKontrollVariabelBesk!M287="","",[1]LogKontrollVariabelBesk!M287)</f>
        <v/>
      </c>
    </row>
    <row r="282" spans="1:10" ht="31.5" x14ac:dyDescent="0.25">
      <c r="A282" s="4" t="str">
        <f>CONCATENATE([1]LogKontrollVariabelBesk!C288,[1]LogKontrollVariabelBesk!D288)</f>
        <v>FV6</v>
      </c>
      <c r="B282" s="9">
        <f>[1]LogKontrollVariabelBesk!B288</f>
        <v>95</v>
      </c>
      <c r="C282" s="5" t="str">
        <f>[1]FV_stage!J177</f>
        <v>Oavbruten hud-mot-hudkontakt med den förlösta direkt efter födseln tills barnet antingen sög eller somnade</v>
      </c>
      <c r="D282" s="14">
        <f>[1]LogKontrollVariabelBesk!G288</f>
        <v>1</v>
      </c>
      <c r="E282" s="5" t="str">
        <f>IF([1]FV_stage!N177="","",[1]FV_stage!N177)</f>
        <v/>
      </c>
      <c r="F282" s="5" t="str">
        <f>IF([1]LogKontrollVariabelBesk!I288="","",[1]LogKontrollVariabelBesk!I288)</f>
        <v>0 = nej 1 = ja</v>
      </c>
      <c r="G282" s="12" t="str">
        <f>IF([1]LogKontrollVariabelBesk!J288=1,"JA","NEJ")</f>
        <v>JA</v>
      </c>
      <c r="H282" s="12" t="str">
        <f>IF([1]LogKontrollVariabelBesk!K288=1,"JA","NEJ")</f>
        <v>JA</v>
      </c>
      <c r="I282" s="13" t="str">
        <f>IF([1]LogKontrollVariabelBesk!L288="","",[1]LogKontrollVariabelBesk!L288)</f>
        <v>0,1,_blank_</v>
      </c>
      <c r="J282" s="5" t="str">
        <f>IF([1]LogKontrollVariabelBesk!M288="","",[1]LogKontrollVariabelBesk!M288)</f>
        <v/>
      </c>
    </row>
    <row r="283" spans="1:10" ht="21" x14ac:dyDescent="0.25">
      <c r="A283" s="4" t="str">
        <f>CONCATENATE([1]LogKontrollVariabelBesk!C289,[1]LogKontrollVariabelBesk!D289)</f>
        <v>FV6</v>
      </c>
      <c r="B283" s="9">
        <f>[1]LogKontrollVariabelBesk!B289</f>
        <v>96</v>
      </c>
      <c r="C283" s="5" t="str">
        <f>[1]FV_stage!J178</f>
        <v>Första amning</v>
      </c>
      <c r="D283" s="14">
        <f>[1]LogKontrollVariabelBesk!G289</f>
        <v>1</v>
      </c>
      <c r="E283" s="5" t="str">
        <f>IF([1]FV_stage!N178="","",[1]FV_stage!N178)</f>
        <v/>
      </c>
      <c r="F283" s="5" t="str">
        <f>IF([1]LogKontrollVariabelBesk!I289="","",[1]LogKontrollVariabelBesk!I289)</f>
        <v>1 = inom 1 timme efter förlossningen 2 = inom 1–2 timmar efter förlossningen 3 = ej inom 2 timmar efter förlossningen</v>
      </c>
      <c r="G283" s="12" t="str">
        <f>IF([1]LogKontrollVariabelBesk!J289=1,"JA","NEJ")</f>
        <v>JA</v>
      </c>
      <c r="H283" s="12" t="str">
        <f>IF([1]LogKontrollVariabelBesk!K289=1,"JA","NEJ")</f>
        <v>JA</v>
      </c>
      <c r="I283" s="13" t="str">
        <f>IF([1]LogKontrollVariabelBesk!L289="","",[1]LogKontrollVariabelBesk!L289)</f>
        <v>1,2,3,_blank_</v>
      </c>
      <c r="J283" s="5" t="str">
        <f>IF([1]LogKontrollVariabelBesk!M289="","",[1]LogKontrollVariabelBesk!M289)</f>
        <v/>
      </c>
    </row>
    <row r="284" spans="1:10" ht="21" x14ac:dyDescent="0.25">
      <c r="A284" s="4" t="str">
        <f>CONCATENATE([1]LogKontrollVariabelBesk!C290,[1]LogKontrollVariabelBesk!D290)</f>
        <v>FV6</v>
      </c>
      <c r="B284" s="9">
        <f>[1]LogKontrollVariabelBesk!B290</f>
        <v>97</v>
      </c>
      <c r="C284" s="5" t="str">
        <f>[1]FV_stage!J179</f>
        <v>Tillmatning på förlossningskliniken</v>
      </c>
      <c r="D284" s="14">
        <f>[1]LogKontrollVariabelBesk!G290</f>
        <v>1</v>
      </c>
      <c r="E284" s="5" t="str">
        <f>IF([1]FV_stage!N179="","",[1]FV_stage!N179)</f>
        <v/>
      </c>
      <c r="F284" s="5" t="str">
        <f>IF([1]LogKontrollVariabelBesk!I290="","",[1]LogKontrollVariabelBesk!I290)</f>
        <v>0 = nej 1 = ja, med bröstmjölk 2 = ja, med bröstmjölksersättning 3 = ja, med både bröstmjölk och bröstmjölksersättning</v>
      </c>
      <c r="G284" s="12" t="str">
        <f>IF([1]LogKontrollVariabelBesk!J290=1,"JA","NEJ")</f>
        <v>JA</v>
      </c>
      <c r="H284" s="12" t="str">
        <f>IF([1]LogKontrollVariabelBesk!K290=1,"JA","NEJ")</f>
        <v>JA</v>
      </c>
      <c r="I284" s="13" t="str">
        <f>IF([1]LogKontrollVariabelBesk!L290="","",[1]LogKontrollVariabelBesk!L290)</f>
        <v>0,1,2,3,_blank_</v>
      </c>
      <c r="J284" s="5" t="str">
        <f>IF([1]LogKontrollVariabelBesk!M290="","",[1]LogKontrollVariabelBesk!M290)</f>
        <v/>
      </c>
    </row>
    <row r="285" spans="1:10" ht="21" x14ac:dyDescent="0.25">
      <c r="A285" s="4" t="str">
        <f>CONCATENATE([1]LogKontrollVariabelBesk!C291,[1]LogKontrollVariabelBesk!D291)</f>
        <v>FV6</v>
      </c>
      <c r="B285" s="9">
        <f>[1]LogKontrollVariabelBesk!B291</f>
        <v>98</v>
      </c>
      <c r="C285" s="5" t="str">
        <f>[1]FV_stage!J180</f>
        <v>Amning vid utskrivningen från förlossningskliniken</v>
      </c>
      <c r="D285" s="14">
        <f>[1]LogKontrollVariabelBesk!G291</f>
        <v>1</v>
      </c>
      <c r="E285" s="5" t="str">
        <f>IF([1]FV_stage!N180="","",[1]FV_stage!N180)</f>
        <v/>
      </c>
      <c r="F285" s="5" t="str">
        <f>IF([1]LogKontrollVariabelBesk!I291="","",[1]LogKontrollVariabelBesk!I291)</f>
        <v>0 = nej 1 = ja, ammades helt 2 = ja, ammades delvis</v>
      </c>
      <c r="G285" s="12" t="str">
        <f>IF([1]LogKontrollVariabelBesk!J291=1,"JA","NEJ")</f>
        <v>JA</v>
      </c>
      <c r="H285" s="12" t="str">
        <f>IF([1]LogKontrollVariabelBesk!K291=1,"JA","NEJ")</f>
        <v>JA</v>
      </c>
      <c r="I285" s="13" t="str">
        <f>IF([1]LogKontrollVariabelBesk!L291="","",[1]LogKontrollVariabelBesk!L291)</f>
        <v>0,1,2,_blank_</v>
      </c>
      <c r="J285" s="5" t="str">
        <f>IF([1]LogKontrollVariabelBesk!M291="","",[1]LogKontrollVariabelBesk!M291)</f>
        <v/>
      </c>
    </row>
    <row r="286" spans="1:10" ht="31.5" x14ac:dyDescent="0.25">
      <c r="A286" s="4" t="str">
        <f>CONCATENATE([1]LogKontrollVariabelBesk!C292,[1]LogKontrollVariabelBesk!D292)</f>
        <v>FV6</v>
      </c>
      <c r="B286" s="9">
        <f>[1]LogKontrollVariabelBesk!B292</f>
        <v>99</v>
      </c>
      <c r="C286" s="5" t="str">
        <f>[1]FV_stage!J181</f>
        <v>Dödfödd</v>
      </c>
      <c r="D286" s="14">
        <f>[1]LogKontrollVariabelBesk!G292</f>
        <v>1</v>
      </c>
      <c r="E286" s="5" t="str">
        <f>IF([1]FV_stage!N181="","",[1]FV_stage!N181)</f>
        <v/>
      </c>
      <c r="F286" s="5" t="str">
        <f>IF([1]LogKontrollVariabelBesk!I292="","",[1]LogKontrollVariabelBesk!I292)</f>
        <v>0 = nej, levande född 1 = nej, levande född men avliden efter födseln och innan utskrivningen 2 = ja, död före förlossningen 3 = ja, död under förlossningen</v>
      </c>
      <c r="G286" s="12" t="str">
        <f>IF([1]LogKontrollVariabelBesk!J292=1,"JA","NEJ")</f>
        <v>JA</v>
      </c>
      <c r="H286" s="12" t="str">
        <f>IF([1]LogKontrollVariabelBesk!K292=1,"JA","NEJ")</f>
        <v>NEJ</v>
      </c>
      <c r="I286" s="13" t="str">
        <f>IF([1]LogKontrollVariabelBesk!L292="","",[1]LogKontrollVariabelBesk!L292)</f>
        <v>0,1,2,3</v>
      </c>
      <c r="J286" s="5"/>
    </row>
    <row r="287" spans="1:10" x14ac:dyDescent="0.25">
      <c r="A287" s="4" t="str">
        <f>CONCATENATE([1]LogKontrollVariabelBesk!C293,[1]LogKontrollVariabelBesk!D293)</f>
        <v>FV6</v>
      </c>
      <c r="B287" s="9">
        <f>[1]LogKontrollVariabelBesk!B293</f>
        <v>100</v>
      </c>
      <c r="C287" s="5" t="str">
        <f>[1]FV_stage!J182</f>
        <v>Barnets dödsdatum och -klockslag</v>
      </c>
      <c r="D287" s="14">
        <f>[1]LogKontrollVariabelBesk!G293</f>
        <v>13</v>
      </c>
      <c r="E287" s="5" t="str">
        <f>IF([1]FV_stage!N182="","",[1]FV_stage!N182)</f>
        <v>ÅÅÅÅMMDDTHHMM</v>
      </c>
      <c r="F287" s="5">
        <f>IF([1]LogKontrollVariabelBesk!I293="","",[1]LogKontrollVariabelBesk!I293)</f>
        <v>0</v>
      </c>
      <c r="G287" s="12" t="str">
        <f>IF([1]LogKontrollVariabelBesk!J293=1,"JA","NEJ")</f>
        <v>NEJ</v>
      </c>
      <c r="H287" s="12" t="str">
        <f>IF([1]LogKontrollVariabelBesk!K293=1,"JA","NEJ")</f>
        <v>JA</v>
      </c>
      <c r="I287" s="13" t="str">
        <f>IF([1]LogKontrollVariabelBesk!L293="","",[1]LogKontrollVariabelBesk!L293)</f>
        <v/>
      </c>
      <c r="J287" s="5" t="str">
        <f>IF([1]LogKontrollVariabelBesk!M293="","",[1]LogKontrollVariabelBesk!M293)</f>
        <v/>
      </c>
    </row>
    <row r="288" spans="1:10" x14ac:dyDescent="0.25">
      <c r="A288" s="4" t="str">
        <f>CONCATENATE([1]LogKontrollVariabelBesk!C294,[1]LogKontrollVariabelBesk!D294)</f>
        <v>FV6</v>
      </c>
      <c r="B288" s="9">
        <f>[1]LogKontrollVariabelBesk!B294</f>
        <v>101</v>
      </c>
      <c r="C288" s="5" t="str">
        <f>[1]FV_stage!J183</f>
        <v>Obduktion</v>
      </c>
      <c r="D288" s="14">
        <f>[1]LogKontrollVariabelBesk!G294</f>
        <v>1</v>
      </c>
      <c r="E288" s="5" t="str">
        <f>IF([1]FV_stage!N183="","",[1]FV_stage!N183)</f>
        <v/>
      </c>
      <c r="F288" s="5" t="str">
        <f>IF([1]LogKontrollVariabelBesk!I294="","",[1]LogKontrollVariabelBesk!I294)</f>
        <v>0 = nej 1 = ja 2 = ej aktuellt, barnet levde vid utskrivningen</v>
      </c>
      <c r="G288" s="12" t="str">
        <f>IF([1]LogKontrollVariabelBesk!J294=1,"JA","NEJ")</f>
        <v>JA</v>
      </c>
      <c r="H288" s="12" t="str">
        <f>IF([1]LogKontrollVariabelBesk!K294=1,"JA","NEJ")</f>
        <v>NEJ</v>
      </c>
      <c r="I288" s="13" t="str">
        <f>IF([1]LogKontrollVariabelBesk!L294="","",[1]LogKontrollVariabelBesk!L294)</f>
        <v>0,1,2</v>
      </c>
      <c r="J288" s="5" t="str">
        <f>IF([1]LogKontrollVariabelBesk!M294="","",[1]LogKontrollVariabelBesk!M294)</f>
        <v/>
      </c>
    </row>
    <row r="289" spans="1:10" x14ac:dyDescent="0.25">
      <c r="A289" s="4" t="str">
        <f>CONCATENATE([1]LogKontrollVariabelBesk!C295,[1]LogKontrollVariabelBesk!D295)</f>
        <v>FV6</v>
      </c>
      <c r="B289" s="9">
        <f>[1]LogKontrollVariabelBesk!B295</f>
        <v>102</v>
      </c>
      <c r="C289" s="5" t="str">
        <f>[1]FV_stage!J184</f>
        <v>Postmortal bilddiagnostik</v>
      </c>
      <c r="D289" s="14">
        <f>[1]LogKontrollVariabelBesk!G295</f>
        <v>1</v>
      </c>
      <c r="E289" s="5" t="str">
        <f>IF([1]FV_stage!N184="","",[1]FV_stage!N184)</f>
        <v/>
      </c>
      <c r="F289" s="5" t="str">
        <f>IF([1]LogKontrollVariabelBesk!I295="","",[1]LogKontrollVariabelBesk!I295)</f>
        <v>0 = nej 1 = ja 2 = ej aktuellt, barnet levde vid utskrivningen</v>
      </c>
      <c r="G289" s="12" t="str">
        <f>IF([1]LogKontrollVariabelBesk!J295=1,"JA","NEJ")</f>
        <v>JA</v>
      </c>
      <c r="H289" s="12" t="str">
        <f>IF([1]LogKontrollVariabelBesk!K295=1,"JA","NEJ")</f>
        <v>NEJ</v>
      </c>
      <c r="I289" s="13" t="str">
        <f>IF([1]LogKontrollVariabelBesk!L295="","",[1]LogKontrollVariabelBesk!L295)</f>
        <v>0,1,2</v>
      </c>
      <c r="J289" s="5" t="str">
        <f>IF([1]LogKontrollVariabelBesk!M295="","",[1]LogKontrollVariabelBesk!M295)</f>
        <v/>
      </c>
    </row>
    <row r="290" spans="1:10" x14ac:dyDescent="0.25">
      <c r="A290" s="4" t="str">
        <f>CONCATENATE([1]LogKontrollVariabelBesk!C296,[1]LogKontrollVariabelBesk!D296)</f>
        <v>FV6</v>
      </c>
      <c r="B290" s="9">
        <f>[1]LogKontrollVariabelBesk!B296</f>
        <v>103</v>
      </c>
      <c r="C290" s="5" t="str">
        <f>[1]FV_stage!J185</f>
        <v>Utskriven efter förlossningen</v>
      </c>
      <c r="D290" s="14">
        <f>[1]LogKontrollVariabelBesk!G296</f>
        <v>13</v>
      </c>
      <c r="E290" s="5" t="str">
        <f>IF([1]FV_stage!N185="","",[1]FV_stage!N185)</f>
        <v>ÅÅÅÅMMDDTHHMM</v>
      </c>
      <c r="F290" s="5" t="str">
        <f>IF([1]LogKontrollVariabelBesk!I296="","",[1]LogKontrollVariabelBesk!I296)</f>
        <v>Om barnet avlidit, ska utrymmet för uppgiften lämnas tomt.</v>
      </c>
      <c r="G290" s="12" t="str">
        <f>IF([1]LogKontrollVariabelBesk!J296=1,"JA","NEJ")</f>
        <v>NEJ</v>
      </c>
      <c r="H290" s="12" t="str">
        <f>IF([1]LogKontrollVariabelBesk!K296=1,"JA","NEJ")</f>
        <v>JA</v>
      </c>
      <c r="I290" s="13" t="str">
        <f>IF([1]LogKontrollVariabelBesk!L296="","",[1]LogKontrollVariabelBesk!L296)</f>
        <v/>
      </c>
      <c r="J290" s="5" t="str">
        <f>IF([1]LogKontrollVariabelBesk!M296="","",[1]LogKontrollVariabelBesk!M296)</f>
        <v/>
      </c>
    </row>
    <row r="291" spans="1:10" ht="31.5" x14ac:dyDescent="0.25">
      <c r="A291" s="4" t="str">
        <f>CONCATENATE([1]LogKontrollVariabelBesk!C297,[1]LogKontrollVariabelBesk!D297)</f>
        <v>FV6</v>
      </c>
      <c r="B291" s="9">
        <f>[1]LogKontrollVariabelBesk!B297</f>
        <v>104</v>
      </c>
      <c r="C291" s="5" t="str">
        <f>[1]FV_stage!J186</f>
        <v>Utskriven från förlossningskliniken till annan vård</v>
      </c>
      <c r="D291" s="14">
        <f>[1]LogKontrollVariabelBesk!G297</f>
        <v>1</v>
      </c>
      <c r="E291" s="5" t="str">
        <f>IF([1]FV_stage!N186="","",[1]FV_stage!N186)</f>
        <v/>
      </c>
      <c r="F291" s="5" t="str">
        <f>IF([1]LogKontrollVariabelBesk!I297="","",[1]LogKontrollVariabelBesk!I297)</f>
        <v xml:space="preserve">0 = nej, ej behov av annan vård 1 = ja, hemsjukvård 2 = ja, neonatalvård 3 = ja, annan pediatrisk vård än neonatalvård  Om barnet avlidit, ska utrymmet för uppgiften lämnas tomt. </v>
      </c>
      <c r="G291" s="12" t="str">
        <f>IF([1]LogKontrollVariabelBesk!J297=1,"JA","NEJ")</f>
        <v>JA</v>
      </c>
      <c r="H291" s="12" t="str">
        <f>IF([1]LogKontrollVariabelBesk!K297=1,"JA","NEJ")</f>
        <v>JA</v>
      </c>
      <c r="I291" s="13" t="str">
        <f>IF([1]LogKontrollVariabelBesk!L297="","",[1]LogKontrollVariabelBesk!L297)</f>
        <v>0,1,2,3,_blank_</v>
      </c>
      <c r="J291" s="5" t="str">
        <f>IF([1]LogKontrollVariabelBesk!M297="","",[1]LogKontrollVariabelBesk!M297)</f>
        <v/>
      </c>
    </row>
    <row r="292" spans="1:10" ht="31.5" hidden="1" x14ac:dyDescent="0.25">
      <c r="A292" s="4" t="str">
        <f>CONCATENATE([1]LogKontrollVariabelBesk!C298,[1]LogKontrollVariabelBesk!D298)</f>
        <v>FV7</v>
      </c>
      <c r="B292" s="9">
        <f>[1]LogKontrollVariabelBesk!B298</f>
        <v>1</v>
      </c>
      <c r="C292" s="5" t="str">
        <f>[1]FV_stage!J187</f>
        <v>Förlossnings-id</v>
      </c>
      <c r="D292" s="14">
        <f>[1]LogKontrollVariabelBesk!G298</f>
        <v>30</v>
      </c>
      <c r="E292" s="5" t="str">
        <f>IF([1]FV_stage!N187="","",[1]FV_stage!N187)</f>
        <v/>
      </c>
      <c r="F292" s="5" t="str">
        <f>IF([1]LogKontrollVariabelBesk!I298="","",[1]LogKontrollVariabelBesk!I298)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292" s="12" t="str">
        <f>IF([1]LogKontrollVariabelBesk!J298=1,"JA","NEJ")</f>
        <v>JA</v>
      </c>
      <c r="H292" s="12" t="str">
        <f>IF([1]LogKontrollVariabelBesk!K298=1,"JA","NEJ")</f>
        <v>NEJ</v>
      </c>
      <c r="I292" s="13" t="str">
        <f>IF([1]LogKontrollVariabelBesk!L298="","",[1]LogKontrollVariabelBesk!L298)</f>
        <v/>
      </c>
      <c r="J292" s="5" t="str">
        <f>IF([1]LogKontrollVariabelBesk!M298="","",[1]LogKontrollVariabelBesk!M298)</f>
        <v/>
      </c>
    </row>
    <row r="293" spans="1:10" hidden="1" x14ac:dyDescent="0.25">
      <c r="A293" s="4" t="str">
        <f>CONCATENATE([1]LogKontrollVariabelBesk!C299,[1]LogKontrollVariabelBesk!D299)</f>
        <v>FV7</v>
      </c>
      <c r="B293" s="9">
        <f>[1]LogKontrollVariabelBesk!B299</f>
        <v>2</v>
      </c>
      <c r="C293" s="5" t="str">
        <f>[1]FV_stage!J188</f>
        <v>Bördordning</v>
      </c>
      <c r="D293" s="14">
        <f>[1]LogKontrollVariabelBesk!G299</f>
        <v>1</v>
      </c>
      <c r="E293" s="5" t="str">
        <f>IF([1]FV_stage!N188="","",[1]FV_stage!N188)</f>
        <v/>
      </c>
      <c r="F293" s="5">
        <f>IF([1]LogKontrollVariabelBesk!I299="","",[1]LogKontrollVariabelBesk!I299)</f>
        <v>0</v>
      </c>
      <c r="G293" s="12" t="str">
        <f>IF([1]LogKontrollVariabelBesk!J299=1,"JA","NEJ")</f>
        <v>JA</v>
      </c>
      <c r="H293" s="12" t="str">
        <f>IF([1]LogKontrollVariabelBesk!K299=1,"JA","NEJ")</f>
        <v>NEJ</v>
      </c>
      <c r="I293" s="13" t="str">
        <f>IF([1]LogKontrollVariabelBesk!L299="","",[1]LogKontrollVariabelBesk!L299)</f>
        <v xml:space="preserve">numeric </v>
      </c>
      <c r="J293" s="5" t="str">
        <f>IF([1]LogKontrollVariabelBesk!M299="","",[1]LogKontrollVariabelBesk!M299)</f>
        <v/>
      </c>
    </row>
    <row r="294" spans="1:10" hidden="1" x14ac:dyDescent="0.25">
      <c r="A294" s="4" t="str">
        <f>CONCATENATE([1]LogKontrollVariabelBesk!C300,[1]LogKontrollVariabelBesk!D300)</f>
        <v>FV7</v>
      </c>
      <c r="B294" s="9">
        <f>[1]LogKontrollVariabelBesk!B300</f>
        <v>3</v>
      </c>
      <c r="C294" s="5" t="str">
        <f>[1]FV_stage!J189</f>
        <v>Diagnoskodens löpnummer</v>
      </c>
      <c r="D294" s="14">
        <f>[1]LogKontrollVariabelBesk!G300</f>
        <v>2</v>
      </c>
      <c r="E294" s="5" t="str">
        <f>IF([1]FV_stage!N189="","",[1]FV_stage!N189)</f>
        <v/>
      </c>
      <c r="F294" s="5" t="str">
        <f>IF([1]LogKontrollVariabelBesk!I300="","",[1]LogKontrollVariabelBesk!I300)</f>
        <v>Ska skapas av vårdgivaren.</v>
      </c>
      <c r="G294" s="12" t="str">
        <f>IF([1]LogKontrollVariabelBesk!J300=1,"JA","NEJ")</f>
        <v>JA</v>
      </c>
      <c r="H294" s="12" t="str">
        <f>IF([1]LogKontrollVariabelBesk!K300=1,"JA","NEJ")</f>
        <v>NEJ</v>
      </c>
      <c r="I294" s="13" t="str">
        <f>IF([1]LogKontrollVariabelBesk!L300="","",[1]LogKontrollVariabelBesk!L300)</f>
        <v/>
      </c>
      <c r="J294" s="5" t="str">
        <f>IF([1]LogKontrollVariabelBesk!M300="","",[1]LogKontrollVariabelBesk!M300)</f>
        <v/>
      </c>
    </row>
    <row r="295" spans="1:10" hidden="1" x14ac:dyDescent="0.25">
      <c r="A295" s="4" t="str">
        <f>CONCATENATE([1]LogKontrollVariabelBesk!C301,[1]LogKontrollVariabelBesk!D301)</f>
        <v>FV7</v>
      </c>
      <c r="B295" s="9">
        <f>[1]LogKontrollVariabelBesk!B301</f>
        <v>4</v>
      </c>
      <c r="C295" s="5">
        <f>[1]FV_stage!J190</f>
        <v>0</v>
      </c>
      <c r="D295" s="14">
        <f>[1]LogKontrollVariabelBesk!G301</f>
        <v>5</v>
      </c>
      <c r="E295" s="5" t="str">
        <f>IF([1]FV_stage!N190="","",[1]FV_stage!N190)</f>
        <v/>
      </c>
      <c r="F295" s="5">
        <f>IF([1]LogKontrollVariabelBesk!I301="","",[1]LogKontrollVariabelBesk!I301)</f>
        <v>0</v>
      </c>
      <c r="G295" s="12" t="str">
        <f>IF([1]LogKontrollVariabelBesk!J301=1,"JA","NEJ")</f>
        <v>JA</v>
      </c>
      <c r="H295" s="12" t="str">
        <f>IF([1]LogKontrollVariabelBesk!K301=1,"JA","NEJ")</f>
        <v>NEJ</v>
      </c>
      <c r="I295" s="13" t="str">
        <f>IF([1]LogKontrollVariabelBesk!L301="","",[1]LogKontrollVariabelBesk!L301)</f>
        <v/>
      </c>
      <c r="J295" s="5" t="str">
        <f>IF([1]LogKontrollVariabelBesk!M301="","",[1]LogKontrollVariabelBesk!M301)</f>
        <v/>
      </c>
    </row>
    <row r="296" spans="1:10" ht="31.5" hidden="1" x14ac:dyDescent="0.25">
      <c r="A296" s="4" t="str">
        <f>CONCATENATE([1]LogKontrollVariabelBesk!C302,[1]LogKontrollVariabelBesk!D302)</f>
        <v>FV8</v>
      </c>
      <c r="B296" s="9">
        <f>[1]LogKontrollVariabelBesk!B302</f>
        <v>1</v>
      </c>
      <c r="C296" s="5" t="str">
        <f>[1]FV_stage!J191</f>
        <v>Förlossnings-id</v>
      </c>
      <c r="D296" s="14">
        <f>[1]LogKontrollVariabelBesk!G302</f>
        <v>30</v>
      </c>
      <c r="E296" s="5" t="str">
        <f>IF([1]FV_stage!N191="","",[1]FV_stage!N191)</f>
        <v/>
      </c>
      <c r="F296" s="5" t="str">
        <f>IF([1]LogKontrollVariabelBesk!I302="","",[1]LogKontrollVariabelBesk!I302)</f>
        <v xml:space="preserve"> Ska skapas av vårdgivaren. Beteckningen ska anges för att möjliggöra sammankoppling av uppgifterna om graviditeten. Den ska vara konstant över tid så att uppdateringar och makuleringar kan hanteras i registret.</v>
      </c>
      <c r="G296" s="12" t="str">
        <f>IF([1]LogKontrollVariabelBesk!J302=1,"JA","NEJ")</f>
        <v>JA</v>
      </c>
      <c r="H296" s="12" t="str">
        <f>IF([1]LogKontrollVariabelBesk!K302=1,"JA","NEJ")</f>
        <v>NEJ</v>
      </c>
      <c r="I296" s="13" t="str">
        <f>IF([1]LogKontrollVariabelBesk!L302="","",[1]LogKontrollVariabelBesk!L302)</f>
        <v/>
      </c>
      <c r="J296" s="5" t="str">
        <f>IF([1]LogKontrollVariabelBesk!M302="","",[1]LogKontrollVariabelBesk!M302)</f>
        <v/>
      </c>
    </row>
    <row r="297" spans="1:10" hidden="1" x14ac:dyDescent="0.25">
      <c r="A297" s="4" t="str">
        <f>CONCATENATE([1]LogKontrollVariabelBesk!C303,[1]LogKontrollVariabelBesk!D303)</f>
        <v>FV8</v>
      </c>
      <c r="B297" s="9">
        <f>[1]LogKontrollVariabelBesk!B303</f>
        <v>2</v>
      </c>
      <c r="C297" s="5" t="str">
        <f>[1]FV_stage!J192</f>
        <v>Bördordning</v>
      </c>
      <c r="D297" s="14">
        <f>[1]LogKontrollVariabelBesk!G303</f>
        <v>1</v>
      </c>
      <c r="E297" s="5" t="str">
        <f>IF([1]FV_stage!N192="","",[1]FV_stage!N192)</f>
        <v/>
      </c>
      <c r="F297" s="5">
        <f>IF([1]LogKontrollVariabelBesk!I303="","",[1]LogKontrollVariabelBesk!I303)</f>
        <v>0</v>
      </c>
      <c r="G297" s="12" t="str">
        <f>IF([1]LogKontrollVariabelBesk!J303=1,"JA","NEJ")</f>
        <v>JA</v>
      </c>
      <c r="H297" s="12" t="str">
        <f>IF([1]LogKontrollVariabelBesk!K303=1,"JA","NEJ")</f>
        <v>NEJ</v>
      </c>
      <c r="I297" s="13" t="str">
        <f>IF([1]LogKontrollVariabelBesk!L303="","",[1]LogKontrollVariabelBesk!L303)</f>
        <v xml:space="preserve">numeric </v>
      </c>
      <c r="J297" s="5" t="str">
        <f>IF([1]LogKontrollVariabelBesk!M303="","",[1]LogKontrollVariabelBesk!M303)</f>
        <v/>
      </c>
    </row>
    <row r="298" spans="1:10" hidden="1" x14ac:dyDescent="0.25">
      <c r="A298" s="4" t="str">
        <f>CONCATENATE([1]LogKontrollVariabelBesk!C304,[1]LogKontrollVariabelBesk!D304)</f>
        <v>FV8</v>
      </c>
      <c r="B298" s="9">
        <f>[1]LogKontrollVariabelBesk!B304</f>
        <v>3</v>
      </c>
      <c r="C298" s="5" t="str">
        <f>[1]FV_stage!J193</f>
        <v>Diagnoskodens löpnummer</v>
      </c>
      <c r="D298" s="14">
        <f>[1]LogKontrollVariabelBesk!G304</f>
        <v>2</v>
      </c>
      <c r="E298" s="5" t="str">
        <f>IF([1]FV_stage!N193="","",[1]FV_stage!N193)</f>
        <v/>
      </c>
      <c r="F298" s="5">
        <f>IF([1]LogKontrollVariabelBesk!I304="","",[1]LogKontrollVariabelBesk!I304)</f>
        <v>0</v>
      </c>
      <c r="G298" s="12" t="str">
        <f>IF([1]LogKontrollVariabelBesk!J304=1,"JA","NEJ")</f>
        <v>NEJ</v>
      </c>
      <c r="H298" s="12" t="str">
        <f>IF([1]LogKontrollVariabelBesk!K304=1,"JA","NEJ")</f>
        <v>JA</v>
      </c>
      <c r="I298" s="13" t="str">
        <f>IF([1]LogKontrollVariabelBesk!L304="","",[1]LogKontrollVariabelBesk!L304)</f>
        <v/>
      </c>
      <c r="J298" s="5" t="str">
        <f>IF([1]LogKontrollVariabelBesk!M304="","",[1]LogKontrollVariabelBesk!M304)</f>
        <v/>
      </c>
    </row>
    <row r="299" spans="1:10" ht="31.5" hidden="1" x14ac:dyDescent="0.25">
      <c r="A299" s="4" t="str">
        <f>CONCATENATE([1]LogKontrollVariabelBesk!C305,[1]LogKontrollVariabelBesk!D305)</f>
        <v>FV8</v>
      </c>
      <c r="B299" s="9">
        <f>[1]LogKontrollVariabelBesk!B305</f>
        <v>4</v>
      </c>
      <c r="C299" s="5" t="str">
        <f>[1]FV_stage!J194</f>
        <v>Åtgärdskod</v>
      </c>
      <c r="D299" s="14">
        <f>[1]LogKontrollVariabelBesk!G305</f>
        <v>5</v>
      </c>
      <c r="E299" s="5" t="str">
        <f>IF([1]FV_stage!N194="","",[1]FV_stage!N194)</f>
        <v/>
      </c>
      <c r="F299" s="5" t="str">
        <f>IF([1]LogKontrollVariabelBesk!I305="","",[1]LogKontrollVariabelBesk!I305)</f>
        <v>Ska anges enligt ”Klassifikation av vårdåtgärder” (KVÅ) med fortlöpande ändringar. Ska anges på den mest detaljerade nivån i KVÅ. Koden ska anges utan punkt.</v>
      </c>
      <c r="G299" s="12" t="str">
        <f>IF([1]LogKontrollVariabelBesk!J305=1,"JA","NEJ")</f>
        <v>JA</v>
      </c>
      <c r="H299" s="12" t="str">
        <f>IF([1]LogKontrollVariabelBesk!K305=1,"JA","NEJ")</f>
        <v>NEJ</v>
      </c>
      <c r="I299" s="13" t="str">
        <f>IF([1]LogKontrollVariabelBesk!L305="","",[1]LogKontrollVariabelBesk!L305)</f>
        <v/>
      </c>
      <c r="J299" s="5" t="str">
        <f>IF([1]LogKontrollVariabelBesk!M305="","",[1]LogKontrollVariabelBesk!M305)</f>
        <v/>
      </c>
    </row>
    <row r="300" spans="1:10" hidden="1" x14ac:dyDescent="0.25">
      <c r="A300" s="4" t="str">
        <f>CONCATENATE([1]LogKontrollVariabelBesk!C306,[1]LogKontrollVariabelBesk!D306)</f>
        <v>FV8</v>
      </c>
      <c r="B300" s="9">
        <f>[1]LogKontrollVariabelBesk!B306</f>
        <v>5</v>
      </c>
      <c r="C300" s="5" t="str">
        <f>[1]FV_stage!J195</f>
        <v>Åtgärdstillfälle</v>
      </c>
      <c r="D300" s="14">
        <f>[1]LogKontrollVariabelBesk!G306</f>
        <v>13</v>
      </c>
      <c r="E300" s="5" t="str">
        <f>IF([1]FV_stage!N195="","",[1]FV_stage!N195)</f>
        <v>ÅÅÅÅMMDDTHHMM</v>
      </c>
      <c r="F300" s="5">
        <f>IF([1]LogKontrollVariabelBesk!I306="","",[1]LogKontrollVariabelBesk!I306)</f>
        <v>0</v>
      </c>
      <c r="G300" s="12" t="str">
        <f>IF([1]LogKontrollVariabelBesk!J306=1,"JA","NEJ")</f>
        <v>NEJ</v>
      </c>
      <c r="H300" s="12" t="str">
        <f>IF([1]LogKontrollVariabelBesk!K306=1,"JA","NEJ")</f>
        <v>JA</v>
      </c>
      <c r="I300" s="13" t="str">
        <f>IF([1]LogKontrollVariabelBesk!L306="","",[1]LogKontrollVariabelBesk!L306)</f>
        <v/>
      </c>
      <c r="J300" s="5" t="str">
        <f>IF([1]LogKontrollVariabelBesk!M306="","",[1]LogKontrollVariabelBesk!M306)</f>
        <v/>
      </c>
    </row>
  </sheetData>
  <mergeCells count="3">
    <mergeCell ref="A1:I1"/>
    <mergeCell ref="A2:F2"/>
    <mergeCell ref="A3:F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Sjöberg, Bo</dc:creator>
  <cp:lastModifiedBy>Helgesson, Johanna</cp:lastModifiedBy>
  <dcterms:created xsi:type="dcterms:W3CDTF">2026-02-02T09:16:57Z</dcterms:created>
  <dcterms:modified xsi:type="dcterms:W3CDTF">2026-02-23T12:40:00Z</dcterms:modified>
</cp:coreProperties>
</file>