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hm01\AppData\Local\Microsoft\Windows\INetCache\Content.Outlook\CV3LMU8V\"/>
    </mc:Choice>
  </mc:AlternateContent>
  <xr:revisionPtr revIDLastSave="0" documentId="8_{7955D403-D928-4ED1-9038-02A0DFBBA85B}" xr6:coauthVersionLast="47" xr6:coauthVersionMax="47" xr10:uidLastSave="{00000000-0000-0000-0000-000000000000}"/>
  <bookViews>
    <workbookView xWindow="-120" yWindow="-120" windowWidth="29040" windowHeight="15720" xr2:uid="{E05E334A-C179-4885-8C6E-7762FA2AE70E}"/>
  </bookViews>
  <sheets>
    <sheet name="Hemtjänst" sheetId="1" r:id="rId1"/>
    <sheet name="Säb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B4" i="2"/>
  <c r="C6" i="2"/>
  <c r="D6" i="2"/>
  <c r="E6" i="2"/>
  <c r="F6" i="2"/>
  <c r="G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B6" i="2"/>
  <c r="C8" i="2"/>
  <c r="D8" i="2"/>
  <c r="E8" i="2"/>
  <c r="F8" i="2"/>
  <c r="G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B8" i="2"/>
  <c r="B10" i="2"/>
  <c r="C10" i="2"/>
  <c r="D10" i="2"/>
  <c r="E10" i="2"/>
  <c r="F10" i="2"/>
  <c r="G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12" i="2"/>
  <c r="D12" i="2"/>
  <c r="E12" i="2"/>
  <c r="F12" i="2"/>
  <c r="G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B12" i="2"/>
  <c r="C14" i="2"/>
  <c r="D14" i="2"/>
  <c r="E14" i="2"/>
  <c r="F14" i="2"/>
  <c r="G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B14" i="2"/>
  <c r="C16" i="2"/>
  <c r="D16" i="2"/>
  <c r="E16" i="2"/>
  <c r="F16" i="2"/>
  <c r="G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B16" i="2"/>
  <c r="C18" i="2"/>
  <c r="D18" i="2"/>
  <c r="E18" i="2"/>
  <c r="F18" i="2"/>
  <c r="G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B18" i="2"/>
  <c r="C20" i="2"/>
  <c r="D20" i="2"/>
  <c r="E20" i="2"/>
  <c r="F20" i="2"/>
  <c r="G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B20" i="2"/>
  <c r="C22" i="2"/>
  <c r="D22" i="2"/>
  <c r="E22" i="2"/>
  <c r="F22" i="2"/>
  <c r="G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B22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B24" i="2"/>
  <c r="C4" i="1"/>
  <c r="D4" i="1"/>
  <c r="E4" i="1"/>
  <c r="F4" i="1"/>
  <c r="G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V4" i="1"/>
  <c r="AW4" i="1"/>
  <c r="AX4" i="1"/>
  <c r="AY4" i="1"/>
  <c r="AZ4" i="1"/>
  <c r="BA4" i="1"/>
  <c r="BB4" i="1"/>
  <c r="BC4" i="1"/>
  <c r="BD4" i="1"/>
  <c r="BH4" i="1"/>
  <c r="BI4" i="1"/>
  <c r="BJ4" i="1"/>
  <c r="B4" i="1"/>
  <c r="C6" i="1"/>
  <c r="D6" i="1"/>
  <c r="E6" i="1"/>
  <c r="F6" i="1"/>
  <c r="G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V6" i="1"/>
  <c r="AW6" i="1"/>
  <c r="AX6" i="1"/>
  <c r="AY6" i="1"/>
  <c r="AZ6" i="1"/>
  <c r="BA6" i="1"/>
  <c r="BB6" i="1"/>
  <c r="BC6" i="1"/>
  <c r="BD6" i="1"/>
  <c r="BH6" i="1"/>
  <c r="BI6" i="1"/>
  <c r="BJ6" i="1"/>
  <c r="BK6" i="1"/>
  <c r="BL6" i="1"/>
  <c r="BM6" i="1"/>
  <c r="BN6" i="1"/>
  <c r="BO6" i="1"/>
  <c r="B6" i="1"/>
  <c r="B8" i="1"/>
  <c r="C8" i="1"/>
  <c r="D8" i="1"/>
  <c r="E8" i="1"/>
  <c r="F8" i="1"/>
  <c r="G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V8" i="1"/>
  <c r="AW8" i="1"/>
  <c r="AX8" i="1"/>
  <c r="AY8" i="1"/>
  <c r="AZ8" i="1"/>
  <c r="BA8" i="1"/>
  <c r="BB8" i="1"/>
  <c r="BC8" i="1"/>
  <c r="BD8" i="1"/>
  <c r="BH8" i="1"/>
  <c r="BI8" i="1"/>
  <c r="BJ8" i="1"/>
  <c r="BK8" i="1"/>
  <c r="BL8" i="1"/>
  <c r="BM8" i="1"/>
  <c r="BN8" i="1"/>
  <c r="BO8" i="1"/>
  <c r="BP8" i="1"/>
  <c r="B10" i="1"/>
  <c r="C10" i="1"/>
  <c r="D10" i="1"/>
  <c r="E10" i="1"/>
  <c r="F10" i="1"/>
  <c r="G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V10" i="1"/>
  <c r="AW10" i="1"/>
  <c r="AX10" i="1"/>
  <c r="AY10" i="1"/>
  <c r="AZ10" i="1"/>
  <c r="BA10" i="1"/>
  <c r="BB10" i="1"/>
  <c r="BC10" i="1"/>
  <c r="BD10" i="1"/>
  <c r="BH10" i="1"/>
  <c r="BI10" i="1"/>
  <c r="BJ10" i="1"/>
  <c r="BK10" i="1"/>
  <c r="BL10" i="1"/>
  <c r="BM10" i="1"/>
  <c r="BN10" i="1"/>
  <c r="BO10" i="1"/>
  <c r="BP10" i="1"/>
  <c r="C12" i="1"/>
  <c r="D12" i="1"/>
  <c r="E12" i="1"/>
  <c r="F12" i="1"/>
  <c r="G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V12" i="1"/>
  <c r="AW12" i="1"/>
  <c r="AX12" i="1"/>
  <c r="AY12" i="1"/>
  <c r="AZ12" i="1"/>
  <c r="BA12" i="1"/>
  <c r="BB12" i="1"/>
  <c r="BC12" i="1"/>
  <c r="BD12" i="1"/>
  <c r="BH12" i="1"/>
  <c r="BI12" i="1"/>
  <c r="BJ12" i="1"/>
  <c r="BK12" i="1"/>
  <c r="BL12" i="1"/>
  <c r="BM12" i="1"/>
  <c r="BN12" i="1"/>
  <c r="BO12" i="1"/>
  <c r="B12" i="1"/>
  <c r="C14" i="1"/>
  <c r="D14" i="1"/>
  <c r="E14" i="1"/>
  <c r="F14" i="1"/>
  <c r="G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V14" i="1"/>
  <c r="AW14" i="1"/>
  <c r="AX14" i="1"/>
  <c r="AY14" i="1"/>
  <c r="AZ14" i="1"/>
  <c r="BA14" i="1"/>
  <c r="BB14" i="1"/>
  <c r="BC14" i="1"/>
  <c r="BD14" i="1"/>
  <c r="BH14" i="1"/>
  <c r="BI14" i="1"/>
  <c r="BJ14" i="1"/>
  <c r="BK14" i="1"/>
  <c r="BL14" i="1"/>
  <c r="BM14" i="1"/>
  <c r="BN14" i="1"/>
  <c r="BO14" i="1"/>
  <c r="BP14" i="1"/>
  <c r="B14" i="1"/>
  <c r="C16" i="1"/>
  <c r="D16" i="1"/>
  <c r="E16" i="1"/>
  <c r="F16" i="1"/>
  <c r="G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V16" i="1"/>
  <c r="AW16" i="1"/>
  <c r="AX16" i="1"/>
  <c r="AY16" i="1"/>
  <c r="AZ16" i="1"/>
  <c r="BA16" i="1"/>
  <c r="BB16" i="1"/>
  <c r="BC16" i="1"/>
  <c r="BD16" i="1"/>
  <c r="BH16" i="1"/>
  <c r="BI16" i="1"/>
  <c r="BJ16" i="1"/>
  <c r="BK16" i="1"/>
  <c r="BL16" i="1"/>
  <c r="BM16" i="1"/>
  <c r="BN16" i="1"/>
  <c r="BO16" i="1"/>
  <c r="B16" i="1"/>
  <c r="C18" i="1"/>
  <c r="D18" i="1"/>
  <c r="E18" i="1"/>
  <c r="F18" i="1"/>
  <c r="G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V18" i="1"/>
  <c r="AW18" i="1"/>
  <c r="AX18" i="1"/>
  <c r="AY18" i="1"/>
  <c r="AZ18" i="1"/>
  <c r="BA18" i="1"/>
  <c r="BB18" i="1"/>
  <c r="BC18" i="1"/>
  <c r="BD18" i="1"/>
  <c r="BH18" i="1"/>
  <c r="BI18" i="1"/>
  <c r="BJ18" i="1"/>
  <c r="BK18" i="1"/>
  <c r="BL18" i="1"/>
  <c r="BM18" i="1"/>
  <c r="BN18" i="1"/>
  <c r="BO18" i="1"/>
  <c r="B18" i="1"/>
  <c r="C20" i="1"/>
  <c r="D20" i="1"/>
  <c r="E20" i="1"/>
  <c r="F20" i="1"/>
  <c r="G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V20" i="1"/>
  <c r="AW20" i="1"/>
  <c r="AX20" i="1"/>
  <c r="AY20" i="1"/>
  <c r="AZ20" i="1"/>
  <c r="BA20" i="1"/>
  <c r="BB20" i="1"/>
  <c r="BC20" i="1"/>
  <c r="BD20" i="1"/>
  <c r="BH20" i="1"/>
  <c r="BI20" i="1"/>
  <c r="BJ20" i="1"/>
  <c r="BK20" i="1"/>
  <c r="BL20" i="1"/>
  <c r="BM20" i="1"/>
  <c r="BN20" i="1"/>
  <c r="BO20" i="1"/>
  <c r="B20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V22" i="1"/>
  <c r="AW22" i="1"/>
  <c r="AX22" i="1"/>
  <c r="AY22" i="1"/>
  <c r="AZ22" i="1"/>
  <c r="BA22" i="1"/>
  <c r="BB22" i="1"/>
  <c r="BC22" i="1"/>
  <c r="BD22" i="1"/>
  <c r="BH22" i="1"/>
  <c r="BI22" i="1"/>
  <c r="BJ22" i="1"/>
  <c r="BK22" i="1"/>
  <c r="BL22" i="1"/>
  <c r="BM22" i="1"/>
  <c r="BN22" i="1"/>
  <c r="BO22" i="1"/>
  <c r="C22" i="1"/>
  <c r="D22" i="1"/>
  <c r="E22" i="1"/>
  <c r="F22" i="1"/>
  <c r="G22" i="1"/>
  <c r="K22" i="1"/>
  <c r="L22" i="1"/>
  <c r="M22" i="1"/>
  <c r="N22" i="1"/>
  <c r="O22" i="1"/>
  <c r="P22" i="1"/>
  <c r="B22" i="1"/>
  <c r="BM24" i="1"/>
  <c r="BN24" i="1"/>
  <c r="BO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O24" i="1"/>
  <c r="P24" i="1"/>
  <c r="Q24" i="1"/>
  <c r="R24" i="1"/>
  <c r="S24" i="1"/>
  <c r="T24" i="1"/>
  <c r="U24" i="1"/>
  <c r="V24" i="1"/>
  <c r="W24" i="1"/>
  <c r="X24" i="1"/>
  <c r="Y24" i="1"/>
  <c r="C24" i="1"/>
  <c r="D24" i="1"/>
  <c r="E24" i="1"/>
  <c r="F24" i="1"/>
  <c r="G24" i="1"/>
  <c r="H24" i="1"/>
  <c r="I24" i="1"/>
  <c r="J24" i="1"/>
  <c r="K24" i="1"/>
  <c r="L24" i="1"/>
  <c r="M24" i="1"/>
  <c r="N24" i="1"/>
  <c r="B24" i="1"/>
  <c r="CD16" i="2"/>
  <c r="CC16" i="2"/>
  <c r="CD14" i="2"/>
  <c r="CC14" i="2"/>
  <c r="CD12" i="2"/>
  <c r="CC12" i="2"/>
  <c r="CD8" i="2"/>
  <c r="CC8" i="2"/>
  <c r="CD6" i="2"/>
  <c r="CC6" i="2"/>
  <c r="BP20" i="1"/>
  <c r="BP18" i="1"/>
  <c r="BP16" i="1"/>
  <c r="BP4" i="1"/>
</calcChain>
</file>

<file path=xl/sharedStrings.xml><?xml version="1.0" encoding="utf-8"?>
<sst xmlns="http://schemas.openxmlformats.org/spreadsheetml/2006/main" count="417" uniqueCount="121">
  <si>
    <t>F1 Hur bedömer du ditt allmänna hälsotillstånd?</t>
  </si>
  <si>
    <t>F2 Har du besvär av ängslan, oro eller ångest?</t>
  </si>
  <si>
    <t>F3 Händer det att du besväras av ensamhet?</t>
  </si>
  <si>
    <t>F4 Bor du tillsammans med någon annan vuxen?</t>
  </si>
  <si>
    <t>F5 Är handläggarens beslut anpassat efter dina behov?</t>
  </si>
  <si>
    <t>F6 Vet du vart du ska vända dig om du vill framföra synpunkter eller klagomål på hemtjänsten?</t>
  </si>
  <si>
    <t>F7 Brukar personalen ta hänsyn till dina åsikter och önskemål om hur hjälpen skall utföras?</t>
  </si>
  <si>
    <t>F8 Brukar du kunna påverka vid vilka tider personalen kommer?</t>
  </si>
  <si>
    <t>F9 Hur tycker du personalen utför sina arbetsuppgifter?</t>
  </si>
  <si>
    <t>F10 Brukar personalen komma på avtalad tid?</t>
  </si>
  <si>
    <t>F11Brukar personalen ha tillräckligt med tid för att kunna utföra sitt arbete hos dig?</t>
  </si>
  <si>
    <t>F12 Brukar personalen meddela dig i förväg om tillfälliga förändringar?</t>
  </si>
  <si>
    <t>F13 Brukar personalen bemöta dig på ett bra sätt?</t>
  </si>
  <si>
    <t>F14.10 Har under det senaste året inte upplevt något av ovanstående i kontakter med personalen</t>
  </si>
  <si>
    <t>F15. Pratar och förstår hemtjänstpersonalen svenska tillräckligt bra för att ni ska förstå varandra?</t>
  </si>
  <si>
    <t>F16.  Tycker du att hemtjänstpersonalen har den kunskap och kompetens som behövs för att göra sitt arbete hos dig?</t>
  </si>
  <si>
    <t>F17. Hur tryggt eller otryggt känns det att bo hemma med stöd från hemtjänsten?</t>
  </si>
  <si>
    <t>F18 Känner du förtroende för personalen som kommer hem till dig?</t>
  </si>
  <si>
    <t>F19 Hur lätt eller svårt är det att få kontakt med hemtjänstpersonalen vid behov?</t>
  </si>
  <si>
    <t>F20 Brukar du träffa din fasta omsorgskontakt i hemtjänsten?</t>
  </si>
  <si>
    <t>F21Hur nöjd eller missnöjd är du sammantaget med den hemtjänst du har?</t>
  </si>
  <si>
    <t>F22 Vem eller vilka var med och besvarade/fyllde i frågeformuläret?</t>
  </si>
  <si>
    <t>F23 Om du som anhörig
har hjälpt till att svara på frågeformuläret: Hur tycker du att samarbetet mellan dig och hemtjänsten fungerar?</t>
  </si>
  <si>
    <t>Kategorier</t>
  </si>
  <si>
    <t>Mycket gott/ Ganska gott</t>
  </si>
  <si>
    <t>Någorlunda</t>
  </si>
  <si>
    <t>Ganska dåligt/ Mycket dåligt</t>
  </si>
  <si>
    <t>Nej</t>
  </si>
  <si>
    <t>Ja, lätta besvär</t>
  </si>
  <si>
    <t>Ja, svåra besvär</t>
  </si>
  <si>
    <t>Ja, då och då</t>
  </si>
  <si>
    <t>Ja, ofta</t>
  </si>
  <si>
    <t>Ja</t>
  </si>
  <si>
    <t>Delvis</t>
  </si>
  <si>
    <t>Delvis
(i vissa frågor men inte i andra)</t>
  </si>
  <si>
    <t>Ja, alltid/ Oftast</t>
  </si>
  <si>
    <t>Ibland</t>
  </si>
  <si>
    <t>Sällan/ Nej, aldrig</t>
  </si>
  <si>
    <t>Mycket bra/ Ganska bra</t>
  </si>
  <si>
    <t>Varken bra eller dåligt</t>
  </si>
  <si>
    <t>Stämmer</t>
  </si>
  <si>
    <t>Stämmer inte</t>
  </si>
  <si>
    <t>Ja, alla/ flertalet i personalen</t>
  </si>
  <si>
    <t>Ja, några i personalen</t>
  </si>
  <si>
    <t>Nej, inte någon i personalen</t>
  </si>
  <si>
    <t>Ja,några i personalen</t>
  </si>
  <si>
    <t>Nej, inte  någon i personalen</t>
  </si>
  <si>
    <t>Mycket tryggt/ Ganska tryggt</t>
  </si>
  <si>
    <t>Varken tryggt eller otryggt</t>
  </si>
  <si>
    <t>Ganska otryggt/ Mycket otryggt</t>
  </si>
  <si>
    <t>Ja, för alla/ flertalet i personalen</t>
  </si>
  <si>
    <t>Ja, för några i personalen</t>
  </si>
  <si>
    <t>Nej, inte för någon i personalen</t>
  </si>
  <si>
    <t>Mycket lätt/ Ganska lätt</t>
  </si>
  <si>
    <t>Varken lätt eller svårt</t>
  </si>
  <si>
    <t>Ganska svårt/ Mycket svårt</t>
  </si>
  <si>
    <t>Ja, ibalnd</t>
  </si>
  <si>
    <t>Sällan / Aldrig</t>
  </si>
  <si>
    <t>Mycket nöjd/ Ganska nöjd</t>
  </si>
  <si>
    <t>Varken nöjd eller missnöjd</t>
  </si>
  <si>
    <t>Ganska missnöjd/ Mycket missnöjd</t>
  </si>
  <si>
    <t>Den äldre själv eller ihop med någon</t>
  </si>
  <si>
    <t>Enbart någon annan</t>
  </si>
  <si>
    <t>Totalt</t>
  </si>
  <si>
    <t>Totalt, procent 2013</t>
  </si>
  <si>
    <t>.</t>
  </si>
  <si>
    <t>Totalt, procent 2014</t>
  </si>
  <si>
    <t>Totalt, procent 2015</t>
  </si>
  <si>
    <t>Totalt, procent 2016</t>
  </si>
  <si>
    <t>Totalt, procent 2017</t>
  </si>
  <si>
    <t>Totalt, procent 2018</t>
  </si>
  <si>
    <t>Totalt, procent 2019</t>
  </si>
  <si>
    <t>Totalt, procent 2020</t>
  </si>
  <si>
    <t>Totalt, procent 2022</t>
  </si>
  <si>
    <t>Totalt, procent 2023</t>
  </si>
  <si>
    <t>Totalt, procent 2024</t>
  </si>
  <si>
    <t>F4 Trivs du med ditt rum eller lägenhet?</t>
  </si>
  <si>
    <t>F5 Är det trivsamt i de gemensamma utrymmena?</t>
  </si>
  <si>
    <t>F6 Är det trivsamt utomhus runt ditt boende?</t>
  </si>
  <si>
    <t>F7Hur brukar maten smaka?</t>
  </si>
  <si>
    <t>F8 Upplever du att måltiderna på ditt äldreboende är en trevlig stund på dagen?</t>
  </si>
  <si>
    <t>F9 Brukar personalen ha tillräckligt med tid för att kunna utföra sitt arbete hos dig?</t>
  </si>
  <si>
    <t>F10 Brukar personalen meddela dig i förväg om tillfälliga förändringar?</t>
  </si>
  <si>
    <t>F11 Brukar du kunna påverka vid vilka tider du får hjälp?</t>
  </si>
  <si>
    <t>F12 Brukar personalen bemöta dig på ett bra sätt?</t>
  </si>
  <si>
    <t>F13 Brukar personalen ta hänsyn till dina åsikter och önskemål om hur hjälpen ska utföras?</t>
  </si>
  <si>
    <t>F14.11 Har under det senaste året inte upplevt något av ovanstående från personalen</t>
  </si>
  <si>
    <t>F15 Pratar och förstår personalen svenska tillräckligt bra för att ni ska förstå varandra?</t>
  </si>
  <si>
    <t>F16 Tycker du att personalen har den kunskap och komptetens som behövs för att göra sitt arbete på ditt boende?</t>
  </si>
  <si>
    <t>F17 Hur tryggt eller otryggt känns det att bo på ditt äldreboende?</t>
  </si>
  <si>
    <t>F18 Känner du förtroende för personalen på ditt äldreboende?</t>
  </si>
  <si>
    <t>F19 Hur nöjd eller missnöjd är du med de aktiviteter som erbjuds på ditt äldreboende?</t>
  </si>
  <si>
    <t>F20 Är möjligheterna att komma utomhus bra eller dåliga?</t>
  </si>
  <si>
    <t>F21 Hur lätt eller svårt är det att få träffa sjuksköterska vid behov?</t>
  </si>
  <si>
    <t>F22 Hur lätt eller svårt är det att få träffa läkare vid behov?</t>
  </si>
  <si>
    <t>F23 Hur lätt eller svårt är det att få kontakt med personalen på ditt äldreboende, vid behov?</t>
  </si>
  <si>
    <t>F24 Hur nöjd eller missnöjd är du sammantaget med ditt äldreboende?</t>
  </si>
  <si>
    <t>F25 Vet du vart du ska vända dig om du vill framföra synpunkter eller klagomål på äldreboendet?</t>
  </si>
  <si>
    <t>F26 Vem eller vilka var med och besvarade/fyllde i frågeformuläret?</t>
  </si>
  <si>
    <t>F27 Om anhörig har besvarat eller hjälpt till att fylla i frågeformuläret: Hur tycker du att samarbetet mellan dig och äldreboendet fungerar?</t>
  </si>
  <si>
    <t>Ja, alla i personalen/ Ja, för flertalet i personalen</t>
  </si>
  <si>
    <t>Ja,  några i personalen</t>
  </si>
  <si>
    <t>Varken bra eller dåliga</t>
  </si>
  <si>
    <t>Ganska dåliga/ Mycket dåliga</t>
  </si>
  <si>
    <t>Delvis (i vissa frågor men inte i andra)</t>
  </si>
  <si>
    <t>Den äldre själv/ Den äldre ihop med någon</t>
  </si>
  <si>
    <t xml:space="preserve">Totalt, procent 2013 </t>
  </si>
  <si>
    <t>Förändring i procent 2025 mot 2013</t>
  </si>
  <si>
    <t>Förändring i procent 2025 mot 2014</t>
  </si>
  <si>
    <t>Förändring i procent 2025 mot 2015</t>
  </si>
  <si>
    <t>Förändring i procent 2025 mot 2016</t>
  </si>
  <si>
    <t>Förändring i procent 2025 mot 2017</t>
  </si>
  <si>
    <t>Förändring i procent 2025 mot 2018</t>
  </si>
  <si>
    <t>Förändring i procent 2025 mot 2019</t>
  </si>
  <si>
    <t>Förändring i procent 2025 mot 2020</t>
  </si>
  <si>
    <t>Förändring i procent 2025 mot 2022</t>
  </si>
  <si>
    <t>Förändring i procent 2025 mot 2023</t>
  </si>
  <si>
    <t>Förändring i procent 2025 mot 2024</t>
  </si>
  <si>
    <t>Totalt, procent 2025</t>
  </si>
  <si>
    <t xml:space="preserve"> Frågan är inte jämförbar från och med 2024  eftersom den har flyttats från ett annat ansnitt i enkäten och eftersom det tidigare svarsalternativet Vet inte/Ingen åsikt har tagits bort. Detta därför att frågorna i det avsnitt där frågan nu ligger handlar om den äldre personen själv och därför inte har det svarsalternativet. Fram till och med 2023 är frågans resultat dock jämförbara.</t>
  </si>
  <si>
    <t>Ny fråga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</si>
</sst>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Noto Sans"/>
      <family val="2"/>
    </font>
    <font>
      <sz val="8"/>
      <color rgb="FFFF0000"/>
      <name val="Noto Sans"/>
      <family val="2"/>
    </font>
    <font>
      <sz val="8.5"/>
      <color theme="1"/>
      <name val="Calibri"/>
      <family val="2"/>
      <scheme val="minor"/>
    </font>
    <font>
      <b/>
      <sz val="8"/>
      <color theme="1"/>
      <name val="Noto Sans"/>
      <family val="2"/>
    </font>
    <font>
      <sz val="8"/>
      <color rgb="FFFFFFFF"/>
      <name val="Noto Sans"/>
      <family val="2"/>
    </font>
    <font>
      <sz val="8"/>
      <name val="Noto Sans"/>
      <family val="2"/>
    </font>
    <font>
      <sz val="11"/>
      <color theme="1"/>
      <name val="Noto Sans"/>
      <family val="2"/>
    </font>
    <font>
      <b/>
      <sz val="8"/>
      <color rgb="FFFFFFFF"/>
      <name val="Noto Sans"/>
      <family val="2"/>
    </font>
    <font>
      <sz val="10"/>
      <color theme="1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DB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D7CB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rgb="FFDAD7CB"/>
      </bottom>
      <diagonal/>
    </border>
    <border>
      <left/>
      <right/>
      <top style="thin">
        <color rgb="FFDAD7CB"/>
      </top>
      <bottom style="thin">
        <color indexed="64"/>
      </bottom>
      <diagonal/>
    </border>
    <border>
      <left/>
      <right/>
      <top style="thin">
        <color rgb="FFDAD7CB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2">
      <alignment horizontal="center" vertical="center"/>
    </xf>
    <xf numFmtId="0" fontId="5" fillId="0" borderId="0"/>
  </cellStyleXfs>
  <cellXfs count="48">
    <xf numFmtId="0" fontId="0" fillId="0" borderId="0" xfId="0"/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 applyAlignment="1">
      <alignment horizontal="left"/>
    </xf>
    <xf numFmtId="165" fontId="4" fillId="2" borderId="4" xfId="0" applyNumberFormat="1" applyFont="1" applyFill="1" applyBorder="1" applyAlignment="1">
      <alignment horizontal="left"/>
    </xf>
    <xf numFmtId="165" fontId="3" fillId="2" borderId="0" xfId="0" applyNumberFormat="1" applyFont="1" applyFill="1"/>
    <xf numFmtId="0" fontId="3" fillId="2" borderId="0" xfId="0" applyFont="1" applyFill="1"/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left"/>
    </xf>
    <xf numFmtId="165" fontId="4" fillId="4" borderId="2" xfId="0" applyNumberFormat="1" applyFont="1" applyFill="1" applyBorder="1" applyAlignment="1">
      <alignment horizontal="left"/>
    </xf>
    <xf numFmtId="165" fontId="3" fillId="5" borderId="4" xfId="0" applyNumberFormat="1" applyFont="1" applyFill="1" applyBorder="1" applyAlignment="1">
      <alignment horizontal="left"/>
    </xf>
    <xf numFmtId="165" fontId="3" fillId="0" borderId="0" xfId="0" applyNumberFormat="1" applyFont="1"/>
    <xf numFmtId="0" fontId="3" fillId="0" borderId="0" xfId="0" applyFont="1"/>
    <xf numFmtId="165" fontId="3" fillId="5" borderId="2" xfId="0" applyNumberFormat="1" applyFont="1" applyFill="1" applyBorder="1" applyAlignment="1">
      <alignment horizontal="left"/>
    </xf>
    <xf numFmtId="165" fontId="3" fillId="0" borderId="2" xfId="0" applyNumberFormat="1" applyFont="1" applyBorder="1"/>
    <xf numFmtId="0" fontId="3" fillId="0" borderId="2" xfId="0" applyFont="1" applyBorder="1"/>
    <xf numFmtId="165" fontId="3" fillId="5" borderId="5" xfId="0" applyNumberFormat="1" applyFont="1" applyFill="1" applyBorder="1" applyAlignment="1">
      <alignment horizontal="left"/>
    </xf>
    <xf numFmtId="2" fontId="3" fillId="2" borderId="4" xfId="0" applyNumberFormat="1" applyFont="1" applyFill="1" applyBorder="1" applyAlignment="1">
      <alignment horizontal="left"/>
    </xf>
    <xf numFmtId="2" fontId="3" fillId="5" borderId="2" xfId="0" applyNumberFormat="1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7" fillId="0" borderId="2" xfId="2" applyFont="1" applyAlignment="1">
      <alignment wrapText="1"/>
    </xf>
    <xf numFmtId="0" fontId="6" fillId="3" borderId="0" xfId="2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6" fillId="3" borderId="2" xfId="2" applyFont="1" applyFill="1" applyAlignment="1">
      <alignment wrapText="1"/>
    </xf>
    <xf numFmtId="0" fontId="3" fillId="3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3" borderId="0" xfId="0" applyFont="1" applyFill="1"/>
    <xf numFmtId="164" fontId="3" fillId="3" borderId="0" xfId="1" applyFont="1" applyFill="1" applyBorder="1" applyAlignment="1">
      <alignment horizontal="left"/>
    </xf>
    <xf numFmtId="165" fontId="8" fillId="2" borderId="2" xfId="0" applyNumberFormat="1" applyFont="1" applyFill="1" applyBorder="1" applyAlignment="1">
      <alignment horizontal="left"/>
    </xf>
    <xf numFmtId="0" fontId="6" fillId="2" borderId="1" xfId="2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top" wrapText="1"/>
    </xf>
    <xf numFmtId="0" fontId="10" fillId="3" borderId="2" xfId="2" applyFont="1" applyFill="1" applyAlignment="1">
      <alignment wrapText="1"/>
    </xf>
    <xf numFmtId="164" fontId="6" fillId="3" borderId="2" xfId="1" applyFont="1" applyFill="1" applyBorder="1" applyAlignment="1">
      <alignment wrapText="1"/>
    </xf>
    <xf numFmtId="0" fontId="9" fillId="3" borderId="0" xfId="0" applyFont="1" applyFill="1"/>
    <xf numFmtId="0" fontId="9" fillId="3" borderId="2" xfId="0" applyFont="1" applyFill="1" applyBorder="1" applyAlignment="1">
      <alignment wrapText="1"/>
    </xf>
    <xf numFmtId="2" fontId="9" fillId="3" borderId="4" xfId="0" applyNumberFormat="1" applyFont="1" applyFill="1" applyBorder="1" applyAlignment="1">
      <alignment horizontal="left"/>
    </xf>
    <xf numFmtId="0" fontId="6" fillId="2" borderId="1" xfId="2" applyFont="1" applyFill="1" applyBorder="1" applyAlignment="1">
      <alignment horizontal="left" vertical="top" wrapText="1"/>
    </xf>
    <xf numFmtId="0" fontId="6" fillId="2" borderId="1" xfId="2" applyFont="1" applyFill="1" applyBorder="1" applyAlignment="1">
      <alignment horizontal="left" vertical="top"/>
    </xf>
    <xf numFmtId="0" fontId="4" fillId="3" borderId="6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2" borderId="2" xfId="2" applyFont="1" applyFill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6" fillId="2" borderId="1" xfId="2" applyFont="1" applyFill="1" applyBorder="1" applyAlignment="1">
      <alignment vertical="top" wrapText="1"/>
    </xf>
    <xf numFmtId="0" fontId="11" fillId="3" borderId="7" xfId="0" applyFont="1" applyFill="1" applyBorder="1" applyAlignment="1">
      <alignment wrapText="1"/>
    </xf>
    <xf numFmtId="0" fontId="11" fillId="3" borderId="0" xfId="0" applyFont="1" applyFill="1" applyAlignment="1">
      <alignment wrapText="1"/>
    </xf>
  </cellXfs>
  <cellStyles count="4">
    <cellStyle name="Diagramrubrik" xfId="2" xr:uid="{42C0EACF-6EDD-4449-8DD7-CCCF5B334054}"/>
    <cellStyle name="Normal" xfId="0" builtinId="0"/>
    <cellStyle name="Normal 2" xfId="3" xr:uid="{6CA32925-0738-452B-955D-FFA5B1C25B71}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149905</xdr:rowOff>
    </xdr:from>
    <xdr:to>
      <xdr:col>0</xdr:col>
      <xdr:colOff>1981200</xdr:colOff>
      <xdr:row>0</xdr:row>
      <xdr:rowOff>550252</xdr:rowOff>
    </xdr:to>
    <xdr:pic>
      <xdr:nvPicPr>
        <xdr:cNvPr id="2" name="Bild 1" descr="Socialstyrelsen">
          <a:extLst>
            <a:ext uri="{FF2B5EF4-FFF2-40B4-BE49-F238E27FC236}">
              <a16:creationId xmlns:a16="http://schemas.microsoft.com/office/drawing/2014/main" id="{8B462699-737C-4FC4-8926-74A7C9CE1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875" y="149905"/>
          <a:ext cx="1838325" cy="4003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152400</xdr:rowOff>
    </xdr:from>
    <xdr:to>
      <xdr:col>0</xdr:col>
      <xdr:colOff>1933575</xdr:colOff>
      <xdr:row>0</xdr:row>
      <xdr:rowOff>552747</xdr:rowOff>
    </xdr:to>
    <xdr:pic>
      <xdr:nvPicPr>
        <xdr:cNvPr id="3" name="Bild 2" descr="Socialstyrelsen">
          <a:extLst>
            <a:ext uri="{FF2B5EF4-FFF2-40B4-BE49-F238E27FC236}">
              <a16:creationId xmlns:a16="http://schemas.microsoft.com/office/drawing/2014/main" id="{07D1815A-326B-4517-8A4E-8744EAB0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152400"/>
          <a:ext cx="1838325" cy="400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7486-8E4C-4CA5-BBFF-737F9EC3ED8B}">
  <dimension ref="A1:CD36"/>
  <sheetViews>
    <sheetView tabSelected="1" zoomScaleNormal="100" workbookViewId="0">
      <pane xSplit="1" ySplit="2" topLeftCell="AI16" activePane="bottomRight" state="frozen"/>
      <selection pane="topRight" activeCell="B1" sqref="B1"/>
      <selection pane="bottomLeft" activeCell="A3" sqref="A3"/>
      <selection pane="bottomRight" activeCell="AS26" sqref="AS26:AU26"/>
    </sheetView>
  </sheetViews>
  <sheetFormatPr defaultColWidth="7.5703125" defaultRowHeight="19.5" x14ac:dyDescent="0.45"/>
  <cols>
    <col min="1" max="1" width="30.42578125" style="36" customWidth="1"/>
    <col min="2" max="2" width="9.42578125" style="36" customWidth="1"/>
    <col min="3" max="3" width="8.5703125" style="36" customWidth="1"/>
    <col min="4" max="4" width="10" style="36" customWidth="1"/>
    <col min="5" max="5" width="6.5703125" style="36" customWidth="1"/>
    <col min="6" max="6" width="7.5703125" style="36"/>
    <col min="7" max="7" width="7.28515625" style="36" customWidth="1"/>
    <col min="8" max="8" width="7.5703125" style="36"/>
    <col min="9" max="10" width="7.42578125" style="36" customWidth="1"/>
    <col min="11" max="11" width="6" style="36" customWidth="1"/>
    <col min="12" max="12" width="6.28515625" style="36" customWidth="1"/>
    <col min="13" max="14" width="7.5703125" style="36"/>
    <col min="15" max="15" width="6.140625" style="36" customWidth="1"/>
    <col min="16" max="16" width="7.140625" style="36" customWidth="1"/>
    <col min="17" max="17" width="8.42578125" style="36" customWidth="1"/>
    <col min="18" max="18" width="6.5703125" style="36" customWidth="1"/>
    <col min="19" max="19" width="6.85546875" style="36" customWidth="1"/>
    <col min="20" max="20" width="6" style="36" customWidth="1"/>
    <col min="21" max="21" width="7.5703125" style="36" customWidth="1"/>
    <col min="22" max="22" width="7" style="36" customWidth="1"/>
    <col min="23" max="23" width="5.85546875" style="36" customWidth="1"/>
    <col min="24" max="24" width="7.42578125" style="36" customWidth="1"/>
    <col min="25" max="25" width="6.7109375" style="36" customWidth="1"/>
    <col min="26" max="26" width="6.85546875" style="36" customWidth="1"/>
    <col min="27" max="27" width="6.7109375" style="36" customWidth="1"/>
    <col min="28" max="28" width="6.85546875" style="36" customWidth="1"/>
    <col min="29" max="29" width="6.5703125" style="36" customWidth="1"/>
    <col min="30" max="30" width="6.42578125" style="36" customWidth="1"/>
    <col min="31" max="32" width="7.5703125" style="36"/>
    <col min="33" max="33" width="6.28515625" style="36" customWidth="1"/>
    <col min="34" max="35" width="7.5703125" style="36"/>
    <col min="36" max="36" width="6.85546875" style="36" customWidth="1"/>
    <col min="37" max="38" width="7.5703125" style="36"/>
    <col min="39" max="39" width="6.5703125" style="36" customWidth="1"/>
    <col min="40" max="40" width="10.85546875" style="36" customWidth="1"/>
    <col min="41" max="41" width="7.42578125" style="36" customWidth="1"/>
    <col min="42" max="42" width="8.5703125" style="36" customWidth="1"/>
    <col min="43" max="43" width="8.28515625" style="36" customWidth="1"/>
    <col min="44" max="45" width="8" style="36" customWidth="1"/>
    <col min="46" max="46" width="8.140625" style="36" customWidth="1"/>
    <col min="47" max="47" width="8" style="36" customWidth="1"/>
    <col min="48" max="48" width="7.42578125" style="36" customWidth="1"/>
    <col min="49" max="49" width="7.5703125" style="36"/>
    <col min="50" max="50" width="7.140625" style="36" customWidth="1"/>
    <col min="51" max="51" width="8.28515625" style="36" customWidth="1"/>
    <col min="52" max="52" width="7.5703125" style="36"/>
    <col min="53" max="53" width="9.28515625" style="36" customWidth="1"/>
    <col min="54" max="54" width="7.85546875" style="36" customWidth="1"/>
    <col min="55" max="62" width="7.5703125" style="36"/>
    <col min="63" max="63" width="9.42578125" style="36" customWidth="1"/>
    <col min="64" max="66" width="7.5703125" style="36"/>
    <col min="67" max="67" width="7.42578125" style="36" customWidth="1"/>
    <col min="68" max="68" width="7.5703125" style="36" hidden="1" customWidth="1"/>
    <col min="69" max="16384" width="7.5703125" style="36"/>
  </cols>
  <sheetData>
    <row r="1" spans="1:82" s="33" customFormat="1" ht="54.75" customHeight="1" x14ac:dyDescent="0.45">
      <c r="A1" s="19"/>
      <c r="B1" s="40" t="s">
        <v>0</v>
      </c>
      <c r="C1" s="40"/>
      <c r="D1" s="40"/>
      <c r="E1" s="39" t="s">
        <v>1</v>
      </c>
      <c r="F1" s="39"/>
      <c r="G1" s="39"/>
      <c r="H1" s="39" t="s">
        <v>2</v>
      </c>
      <c r="I1" s="39"/>
      <c r="J1" s="39"/>
      <c r="K1" s="39" t="s">
        <v>3</v>
      </c>
      <c r="L1" s="39"/>
      <c r="M1" s="39" t="s">
        <v>4</v>
      </c>
      <c r="N1" s="39"/>
      <c r="O1" s="39"/>
      <c r="P1" s="39" t="s">
        <v>5</v>
      </c>
      <c r="Q1" s="39"/>
      <c r="R1" s="39"/>
      <c r="S1" s="39" t="s">
        <v>6</v>
      </c>
      <c r="T1" s="39"/>
      <c r="U1" s="39"/>
      <c r="V1" s="39" t="s">
        <v>7</v>
      </c>
      <c r="W1" s="39"/>
      <c r="X1" s="39"/>
      <c r="Y1" s="39" t="s">
        <v>8</v>
      </c>
      <c r="Z1" s="39"/>
      <c r="AA1" s="39"/>
      <c r="AB1" s="39" t="s">
        <v>9</v>
      </c>
      <c r="AC1" s="39"/>
      <c r="AD1" s="39"/>
      <c r="AE1" s="39" t="s">
        <v>10</v>
      </c>
      <c r="AF1" s="39"/>
      <c r="AG1" s="39"/>
      <c r="AH1" s="39" t="s">
        <v>11</v>
      </c>
      <c r="AI1" s="39"/>
      <c r="AJ1" s="39"/>
      <c r="AK1" s="39" t="s">
        <v>12</v>
      </c>
      <c r="AL1" s="39"/>
      <c r="AM1" s="39"/>
      <c r="AN1" s="39" t="s">
        <v>13</v>
      </c>
      <c r="AO1" s="39"/>
      <c r="AP1" s="39" t="s">
        <v>14</v>
      </c>
      <c r="AQ1" s="39"/>
      <c r="AR1" s="39"/>
      <c r="AS1" s="39" t="s">
        <v>15</v>
      </c>
      <c r="AT1" s="39"/>
      <c r="AU1" s="39"/>
      <c r="AV1" s="39" t="s">
        <v>16</v>
      </c>
      <c r="AW1" s="39"/>
      <c r="AX1" s="39"/>
      <c r="AY1" s="39" t="s">
        <v>17</v>
      </c>
      <c r="AZ1" s="39"/>
      <c r="BA1" s="39"/>
      <c r="BB1" s="39" t="s">
        <v>18</v>
      </c>
      <c r="BC1" s="39"/>
      <c r="BD1" s="39"/>
      <c r="BE1" s="39" t="s">
        <v>19</v>
      </c>
      <c r="BF1" s="39"/>
      <c r="BG1" s="39"/>
      <c r="BH1" s="39" t="s">
        <v>20</v>
      </c>
      <c r="BI1" s="39"/>
      <c r="BJ1" s="39"/>
      <c r="BK1" s="39" t="s">
        <v>21</v>
      </c>
      <c r="BL1" s="39"/>
      <c r="BM1" s="39" t="s">
        <v>22</v>
      </c>
      <c r="BN1" s="39"/>
      <c r="BO1" s="39"/>
      <c r="BP1" s="31"/>
      <c r="BQ1" s="32"/>
    </row>
    <row r="2" spans="1:82" s="37" customFormat="1" ht="72.75" customHeight="1" x14ac:dyDescent="0.45">
      <c r="A2" s="34" t="s">
        <v>23</v>
      </c>
      <c r="B2" s="25" t="s">
        <v>24</v>
      </c>
      <c r="C2" s="25" t="s">
        <v>25</v>
      </c>
      <c r="D2" s="25" t="s">
        <v>26</v>
      </c>
      <c r="E2" s="25" t="s">
        <v>27</v>
      </c>
      <c r="F2" s="25" t="s">
        <v>28</v>
      </c>
      <c r="G2" s="25" t="s">
        <v>29</v>
      </c>
      <c r="H2" s="25" t="s">
        <v>27</v>
      </c>
      <c r="I2" s="25" t="s">
        <v>30</v>
      </c>
      <c r="J2" s="25" t="s">
        <v>31</v>
      </c>
      <c r="K2" s="25" t="s">
        <v>32</v>
      </c>
      <c r="L2" s="25" t="s">
        <v>27</v>
      </c>
      <c r="M2" s="25" t="s">
        <v>32</v>
      </c>
      <c r="N2" s="25" t="s">
        <v>33</v>
      </c>
      <c r="O2" s="25" t="s">
        <v>27</v>
      </c>
      <c r="P2" s="25" t="s">
        <v>32</v>
      </c>
      <c r="Q2" s="25" t="s">
        <v>34</v>
      </c>
      <c r="R2" s="25" t="s">
        <v>27</v>
      </c>
      <c r="S2" s="25" t="s">
        <v>35</v>
      </c>
      <c r="T2" s="25" t="s">
        <v>36</v>
      </c>
      <c r="U2" s="25" t="s">
        <v>37</v>
      </c>
      <c r="V2" s="25" t="s">
        <v>35</v>
      </c>
      <c r="W2" s="25" t="s">
        <v>36</v>
      </c>
      <c r="X2" s="25" t="s">
        <v>37</v>
      </c>
      <c r="Y2" s="25" t="s">
        <v>38</v>
      </c>
      <c r="Z2" s="25" t="s">
        <v>39</v>
      </c>
      <c r="AA2" s="25" t="s">
        <v>26</v>
      </c>
      <c r="AB2" s="25" t="s">
        <v>35</v>
      </c>
      <c r="AC2" s="25" t="s">
        <v>36</v>
      </c>
      <c r="AD2" s="25" t="s">
        <v>37</v>
      </c>
      <c r="AE2" s="25" t="s">
        <v>35</v>
      </c>
      <c r="AF2" s="25" t="s">
        <v>36</v>
      </c>
      <c r="AG2" s="25" t="s">
        <v>37</v>
      </c>
      <c r="AH2" s="25" t="s">
        <v>35</v>
      </c>
      <c r="AI2" s="25" t="s">
        <v>36</v>
      </c>
      <c r="AJ2" s="25" t="s">
        <v>37</v>
      </c>
      <c r="AK2" s="25" t="s">
        <v>35</v>
      </c>
      <c r="AL2" s="25" t="s">
        <v>36</v>
      </c>
      <c r="AM2" s="25" t="s">
        <v>37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42</v>
      </c>
      <c r="AT2" s="25" t="s">
        <v>45</v>
      </c>
      <c r="AU2" s="25" t="s">
        <v>46</v>
      </c>
      <c r="AV2" s="25" t="s">
        <v>47</v>
      </c>
      <c r="AW2" s="25" t="s">
        <v>48</v>
      </c>
      <c r="AX2" s="25" t="s">
        <v>49</v>
      </c>
      <c r="AY2" s="25" t="s">
        <v>50</v>
      </c>
      <c r="AZ2" s="25" t="s">
        <v>51</v>
      </c>
      <c r="BA2" s="25" t="s">
        <v>52</v>
      </c>
      <c r="BB2" s="25" t="s">
        <v>53</v>
      </c>
      <c r="BC2" s="25" t="s">
        <v>54</v>
      </c>
      <c r="BD2" s="25" t="s">
        <v>55</v>
      </c>
      <c r="BE2" s="25" t="s">
        <v>31</v>
      </c>
      <c r="BF2" s="25" t="s">
        <v>56</v>
      </c>
      <c r="BG2" s="25" t="s">
        <v>57</v>
      </c>
      <c r="BH2" s="35" t="s">
        <v>58</v>
      </c>
      <c r="BI2" s="35" t="s">
        <v>59</v>
      </c>
      <c r="BJ2" s="35" t="s">
        <v>60</v>
      </c>
      <c r="BK2" s="25" t="s">
        <v>61</v>
      </c>
      <c r="BL2" s="25" t="s">
        <v>62</v>
      </c>
      <c r="BM2" s="25" t="s">
        <v>38</v>
      </c>
      <c r="BN2" s="25" t="s">
        <v>39</v>
      </c>
      <c r="BO2" s="25" t="s">
        <v>26</v>
      </c>
      <c r="BP2" s="25" t="s">
        <v>63</v>
      </c>
      <c r="BQ2" s="36"/>
      <c r="BR2" s="36"/>
      <c r="BS2" s="36"/>
    </row>
    <row r="3" spans="1:82" s="5" customFormat="1" ht="13.5" x14ac:dyDescent="0.3">
      <c r="A3" s="1" t="s">
        <v>64</v>
      </c>
      <c r="B3" s="2">
        <v>29.5823</v>
      </c>
      <c r="C3" s="2">
        <v>46.095799999999997</v>
      </c>
      <c r="D3" s="2">
        <v>24.321899999999999</v>
      </c>
      <c r="E3" s="2">
        <v>51.038800000000002</v>
      </c>
      <c r="F3" s="2">
        <v>41.914999999999999</v>
      </c>
      <c r="G3" s="2">
        <v>7.0461799999999997</v>
      </c>
      <c r="H3" s="3">
        <v>44.526200000000003</v>
      </c>
      <c r="I3" s="3">
        <v>40.931199999999997</v>
      </c>
      <c r="J3" s="3">
        <v>14.5427</v>
      </c>
      <c r="K3" s="2">
        <v>22.679300000000001</v>
      </c>
      <c r="L3" s="2">
        <v>77.320700000000002</v>
      </c>
      <c r="M3" s="2">
        <v>72.516900000000007</v>
      </c>
      <c r="N3" s="2">
        <v>24.302800000000001</v>
      </c>
      <c r="O3" s="2">
        <v>3.1803599999999999</v>
      </c>
      <c r="P3" s="2">
        <v>61.734000000000002</v>
      </c>
      <c r="Q3" s="2">
        <v>21.781400000000001</v>
      </c>
      <c r="R3" s="2">
        <v>16.4846</v>
      </c>
      <c r="S3" s="2">
        <v>85.905699999999996</v>
      </c>
      <c r="T3" s="2">
        <v>10.0617</v>
      </c>
      <c r="U3" s="2">
        <v>4.0325699999999998</v>
      </c>
      <c r="V3" s="2">
        <v>61.241100000000003</v>
      </c>
      <c r="W3" s="2">
        <v>16.8855</v>
      </c>
      <c r="X3" s="2">
        <v>21.8734</v>
      </c>
      <c r="Y3" s="2">
        <v>87.364599999999996</v>
      </c>
      <c r="Z3" s="2">
        <v>9.9550999999999998</v>
      </c>
      <c r="AA3" s="2">
        <v>2.6802999999999999</v>
      </c>
      <c r="AB3" s="2">
        <v>86.241500000000002</v>
      </c>
      <c r="AC3" s="2">
        <v>9.2136999999999993</v>
      </c>
      <c r="AD3" s="2">
        <v>4.5448700000000004</v>
      </c>
      <c r="AE3" s="2">
        <v>81.875500000000002</v>
      </c>
      <c r="AF3" s="2">
        <v>10.462400000000001</v>
      </c>
      <c r="AG3" s="2">
        <v>7.6621699999999997</v>
      </c>
      <c r="AH3" s="2">
        <v>69.900099999999995</v>
      </c>
      <c r="AI3" s="2">
        <v>12.602499999999999</v>
      </c>
      <c r="AJ3" s="2">
        <v>17.497499999999999</v>
      </c>
      <c r="AK3" s="2">
        <v>97.172300000000007</v>
      </c>
      <c r="AL3" s="2">
        <v>2.2987199999999999</v>
      </c>
      <c r="AM3" s="2">
        <v>0.52895999999999999</v>
      </c>
      <c r="AN3" s="2" t="s">
        <v>65</v>
      </c>
      <c r="AO3" s="2" t="s">
        <v>65</v>
      </c>
      <c r="AP3" s="2" t="s">
        <v>65</v>
      </c>
      <c r="AQ3" s="2" t="s">
        <v>65</v>
      </c>
      <c r="AR3" s="1" t="s">
        <v>65</v>
      </c>
      <c r="AS3" s="1" t="s">
        <v>65</v>
      </c>
      <c r="AT3" s="1" t="s">
        <v>65</v>
      </c>
      <c r="AU3" s="1" t="s">
        <v>65</v>
      </c>
      <c r="AV3" s="2">
        <v>86.755899999999997</v>
      </c>
      <c r="AW3" s="2">
        <v>9.6890000000000001</v>
      </c>
      <c r="AX3" s="2">
        <v>3.5550899999999999</v>
      </c>
      <c r="AY3" s="2">
        <v>91.7684</v>
      </c>
      <c r="AZ3" s="2">
        <v>7.6925999999999997</v>
      </c>
      <c r="BA3" s="2">
        <v>0.53900000000000003</v>
      </c>
      <c r="BB3" s="2">
        <v>80.435199999999995</v>
      </c>
      <c r="BC3" s="2">
        <v>12.5534</v>
      </c>
      <c r="BD3" s="2">
        <v>7.0113000000000003</v>
      </c>
      <c r="BE3" s="2" t="s">
        <v>65</v>
      </c>
      <c r="BF3" s="2" t="s">
        <v>65</v>
      </c>
      <c r="BG3" s="2" t="s">
        <v>65</v>
      </c>
      <c r="BH3" s="2">
        <v>89.158500000000004</v>
      </c>
      <c r="BI3" s="2">
        <v>8.2591699999999992</v>
      </c>
      <c r="BJ3" s="2">
        <v>2.5823800000000001</v>
      </c>
      <c r="BK3" s="2" t="s">
        <v>65</v>
      </c>
      <c r="BL3" s="2" t="s">
        <v>65</v>
      </c>
      <c r="BM3" s="2" t="s">
        <v>65</v>
      </c>
      <c r="BN3" s="2" t="s">
        <v>65</v>
      </c>
      <c r="BO3" s="2" t="s">
        <v>65</v>
      </c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4"/>
    </row>
    <row r="4" spans="1:82" s="11" customFormat="1" ht="13.5" x14ac:dyDescent="0.3">
      <c r="A4" s="6" t="s">
        <v>107</v>
      </c>
      <c r="B4" s="7">
        <f>B25-B3</f>
        <v>3.0226101120839992</v>
      </c>
      <c r="C4" s="7">
        <f t="shared" ref="C4:BJ4" si="0">C25-C3</f>
        <v>-1.6644361072278002</v>
      </c>
      <c r="D4" s="7">
        <f t="shared" si="0"/>
        <v>-1.358174004856199</v>
      </c>
      <c r="E4" s="7">
        <f t="shared" si="0"/>
        <v>2.5214475427738989</v>
      </c>
      <c r="F4" s="7">
        <f t="shared" si="0"/>
        <v>-1.6516824414512925</v>
      </c>
      <c r="G4" s="7">
        <f t="shared" si="0"/>
        <v>-0.86974510132264893</v>
      </c>
      <c r="H4" s="7"/>
      <c r="I4" s="7"/>
      <c r="J4" s="7"/>
      <c r="K4" s="7">
        <f t="shared" si="0"/>
        <v>3.2260949321527974</v>
      </c>
      <c r="L4" s="7">
        <f t="shared" si="0"/>
        <v>-3.2260949321528045</v>
      </c>
      <c r="M4" s="7">
        <f t="shared" si="0"/>
        <v>-2.0650695824153047</v>
      </c>
      <c r="N4" s="7">
        <f t="shared" si="0"/>
        <v>1.8818611271867987</v>
      </c>
      <c r="O4" s="7">
        <f t="shared" si="0"/>
        <v>0.18314845522844037</v>
      </c>
      <c r="P4" s="7">
        <f t="shared" si="0"/>
        <v>-1.1941882536762023</v>
      </c>
      <c r="Q4" s="7">
        <f t="shared" si="0"/>
        <v>3.3946940512342003</v>
      </c>
      <c r="R4" s="7">
        <f t="shared" si="0"/>
        <v>-2.2005057975579998</v>
      </c>
      <c r="S4" s="7">
        <f t="shared" si="0"/>
        <v>-1.0327177295580867</v>
      </c>
      <c r="T4" s="7">
        <f t="shared" si="0"/>
        <v>0.77582315427359916</v>
      </c>
      <c r="U4" s="7">
        <f t="shared" si="0"/>
        <v>0.25692457528447044</v>
      </c>
      <c r="V4" s="7">
        <f t="shared" si="0"/>
        <v>-7.9168623303090015</v>
      </c>
      <c r="W4" s="7">
        <f t="shared" si="0"/>
        <v>3.4310290947540985</v>
      </c>
      <c r="X4" s="7">
        <f t="shared" si="0"/>
        <v>4.485833235554999</v>
      </c>
      <c r="Y4" s="7">
        <f t="shared" si="0"/>
        <v>-3.4232840925106984</v>
      </c>
      <c r="Z4" s="7">
        <f t="shared" si="0"/>
        <v>2.1725186815298994</v>
      </c>
      <c r="AA4" s="7">
        <f t="shared" si="0"/>
        <v>1.2507654109808399</v>
      </c>
      <c r="AB4" s="7">
        <f t="shared" si="0"/>
        <v>-6.3134159137008936</v>
      </c>
      <c r="AC4" s="7">
        <f t="shared" si="0"/>
        <v>3.8088758014805002</v>
      </c>
      <c r="AD4" s="7">
        <f t="shared" si="0"/>
        <v>2.5044701122204396</v>
      </c>
      <c r="AE4" s="7">
        <f t="shared" si="0"/>
        <v>-1.0320841397184068</v>
      </c>
      <c r="AF4" s="7">
        <f t="shared" si="0"/>
        <v>0.67157496841749875</v>
      </c>
      <c r="AG4" s="7">
        <f t="shared" si="0"/>
        <v>0.36043917130094094</v>
      </c>
      <c r="AH4" s="7">
        <f t="shared" si="0"/>
        <v>-10.784140358364198</v>
      </c>
      <c r="AI4" s="7">
        <f t="shared" si="0"/>
        <v>3.2172439448323011</v>
      </c>
      <c r="AJ4" s="7">
        <f t="shared" si="0"/>
        <v>7.5667964135319004</v>
      </c>
      <c r="AK4" s="7">
        <f t="shared" si="0"/>
        <v>-1.5445397476341043</v>
      </c>
      <c r="AL4" s="7">
        <f t="shared" si="0"/>
        <v>1.2747815772870701</v>
      </c>
      <c r="AM4" s="7">
        <f t="shared" si="0"/>
        <v>0.26977817034700302</v>
      </c>
      <c r="AN4" s="7"/>
      <c r="AO4" s="7"/>
      <c r="AP4" s="7"/>
      <c r="AQ4" s="7"/>
      <c r="AR4" s="7"/>
      <c r="AS4" s="7"/>
      <c r="AT4" s="7"/>
      <c r="AU4" s="7"/>
      <c r="AV4" s="7">
        <f t="shared" si="0"/>
        <v>-1.3387162353524928</v>
      </c>
      <c r="AW4" s="7">
        <f t="shared" si="0"/>
        <v>0.90552115638350017</v>
      </c>
      <c r="AX4" s="7">
        <f t="shared" si="0"/>
        <v>0.43320507896903049</v>
      </c>
      <c r="AY4" s="7">
        <f t="shared" si="0"/>
        <v>-3.4898650216393889</v>
      </c>
      <c r="AZ4" s="7">
        <f t="shared" si="0"/>
        <v>3.3002299205478005</v>
      </c>
      <c r="BA4" s="7">
        <f t="shared" si="0"/>
        <v>0.18963510109166093</v>
      </c>
      <c r="BB4" s="7">
        <f t="shared" si="0"/>
        <v>-5.7115875929539044</v>
      </c>
      <c r="BC4" s="7">
        <f t="shared" si="0"/>
        <v>2.4012187123590003</v>
      </c>
      <c r="BD4" s="7">
        <f t="shared" si="0"/>
        <v>3.3104688805949003</v>
      </c>
      <c r="BE4" s="7"/>
      <c r="BF4" s="7"/>
      <c r="BG4" s="7"/>
      <c r="BH4" s="7">
        <f t="shared" si="0"/>
        <v>-4.2110804058030027</v>
      </c>
      <c r="BI4" s="7">
        <f t="shared" si="0"/>
        <v>2.4065926077834003</v>
      </c>
      <c r="BJ4" s="7">
        <f t="shared" si="0"/>
        <v>1.8044377980196002</v>
      </c>
      <c r="BK4" s="7"/>
      <c r="BL4" s="7"/>
      <c r="BM4" s="7"/>
      <c r="BN4" s="7"/>
      <c r="BO4" s="7"/>
      <c r="BP4" s="7">
        <f>BP23-BP3</f>
        <v>0</v>
      </c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9"/>
      <c r="CC4" s="9"/>
      <c r="CD4" s="10"/>
    </row>
    <row r="5" spans="1:82" s="5" customFormat="1" ht="13.5" x14ac:dyDescent="0.3">
      <c r="A5" s="1" t="s">
        <v>66</v>
      </c>
      <c r="B5" s="2">
        <v>28.89</v>
      </c>
      <c r="C5" s="2">
        <v>46.32</v>
      </c>
      <c r="D5" s="2">
        <v>23.78</v>
      </c>
      <c r="E5" s="2">
        <v>51.47</v>
      </c>
      <c r="F5" s="2">
        <v>41.68</v>
      </c>
      <c r="G5" s="2">
        <v>6.85</v>
      </c>
      <c r="H5" s="3">
        <v>44.72</v>
      </c>
      <c r="I5" s="3">
        <v>41.3</v>
      </c>
      <c r="J5" s="3">
        <v>13.98</v>
      </c>
      <c r="K5" s="2">
        <v>22.59</v>
      </c>
      <c r="L5" s="2">
        <v>77.41</v>
      </c>
      <c r="M5" s="2">
        <v>73.28</v>
      </c>
      <c r="N5" s="2">
        <v>23.69</v>
      </c>
      <c r="O5" s="2">
        <v>3.02</v>
      </c>
      <c r="P5" s="2">
        <v>62.23</v>
      </c>
      <c r="Q5" s="2">
        <v>21.92</v>
      </c>
      <c r="R5" s="2">
        <v>15.85</v>
      </c>
      <c r="S5" s="2">
        <v>86.57</v>
      </c>
      <c r="T5" s="2">
        <v>9.68</v>
      </c>
      <c r="U5" s="2">
        <v>3.75</v>
      </c>
      <c r="V5" s="2">
        <v>60.86</v>
      </c>
      <c r="W5" s="2">
        <v>17.37</v>
      </c>
      <c r="X5" s="2">
        <v>21.76</v>
      </c>
      <c r="Y5" s="2">
        <v>87.35</v>
      </c>
      <c r="Z5" s="2">
        <v>10</v>
      </c>
      <c r="AA5" s="2">
        <v>2.65</v>
      </c>
      <c r="AB5" s="2">
        <v>85.8</v>
      </c>
      <c r="AC5" s="2">
        <v>9.5</v>
      </c>
      <c r="AD5" s="2">
        <v>4.7</v>
      </c>
      <c r="AE5" s="2">
        <v>81.63</v>
      </c>
      <c r="AF5" s="2">
        <v>10.63</v>
      </c>
      <c r="AG5" s="2">
        <v>7.75</v>
      </c>
      <c r="AH5" s="2">
        <v>69.42</v>
      </c>
      <c r="AI5" s="2">
        <v>12.92</v>
      </c>
      <c r="AJ5" s="2">
        <v>17.649999999999999</v>
      </c>
      <c r="AK5" s="2">
        <v>97.07</v>
      </c>
      <c r="AL5" s="2">
        <v>2.41</v>
      </c>
      <c r="AM5" s="2">
        <v>0.52</v>
      </c>
      <c r="AN5" s="2">
        <v>86.95</v>
      </c>
      <c r="AO5" s="2">
        <v>13.05</v>
      </c>
      <c r="AP5" s="2" t="s">
        <v>65</v>
      </c>
      <c r="AQ5" s="2" t="s">
        <v>65</v>
      </c>
      <c r="AR5" s="1" t="s">
        <v>65</v>
      </c>
      <c r="AS5" s="1" t="s">
        <v>65</v>
      </c>
      <c r="AT5" s="1" t="s">
        <v>65</v>
      </c>
      <c r="AU5" s="1" t="s">
        <v>65</v>
      </c>
      <c r="AV5" s="2">
        <v>85.57</v>
      </c>
      <c r="AW5" s="2">
        <v>10.17</v>
      </c>
      <c r="AX5" s="2">
        <v>4.26</v>
      </c>
      <c r="AY5" s="2">
        <v>91.17</v>
      </c>
      <c r="AZ5" s="2">
        <v>8.3000000000000007</v>
      </c>
      <c r="BA5" s="2">
        <v>0.52</v>
      </c>
      <c r="BB5" s="2">
        <v>79.59</v>
      </c>
      <c r="BC5" s="2">
        <v>12.56</v>
      </c>
      <c r="BD5" s="2">
        <v>7.86</v>
      </c>
      <c r="BE5" s="2" t="s">
        <v>65</v>
      </c>
      <c r="BF5" s="2" t="s">
        <v>65</v>
      </c>
      <c r="BG5" s="2" t="s">
        <v>65</v>
      </c>
      <c r="BH5" s="2">
        <v>88.92</v>
      </c>
      <c r="BI5" s="2">
        <v>8.31</v>
      </c>
      <c r="BJ5" s="2">
        <v>2.77</v>
      </c>
      <c r="BK5" s="2">
        <v>60.5</v>
      </c>
      <c r="BL5" s="2">
        <v>39.5</v>
      </c>
      <c r="BM5" s="2">
        <v>88.35</v>
      </c>
      <c r="BN5" s="2">
        <v>8.1</v>
      </c>
      <c r="BO5" s="2">
        <v>3.56</v>
      </c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4"/>
    </row>
    <row r="6" spans="1:82" s="14" customFormat="1" ht="13.5" x14ac:dyDescent="0.3">
      <c r="A6" s="6" t="s">
        <v>108</v>
      </c>
      <c r="B6" s="7">
        <f>B25-B5</f>
        <v>3.7149101120839987</v>
      </c>
      <c r="C6" s="7">
        <f t="shared" ref="C6:BN6" si="1">C25-C5</f>
        <v>-1.8886361072278035</v>
      </c>
      <c r="D6" s="7">
        <f t="shared" si="1"/>
        <v>-0.81627400485620072</v>
      </c>
      <c r="E6" s="7">
        <f t="shared" si="1"/>
        <v>2.090247542773902</v>
      </c>
      <c r="F6" s="7">
        <f t="shared" si="1"/>
        <v>-1.4166824414512931</v>
      </c>
      <c r="G6" s="7">
        <f t="shared" si="1"/>
        <v>-0.67356510132264891</v>
      </c>
      <c r="H6" s="7"/>
      <c r="I6" s="7"/>
      <c r="J6" s="7"/>
      <c r="K6" s="7">
        <f t="shared" si="1"/>
        <v>3.3153949321527989</v>
      </c>
      <c r="L6" s="7">
        <f t="shared" si="1"/>
        <v>-3.3153949321527989</v>
      </c>
      <c r="M6" s="7">
        <f t="shared" si="1"/>
        <v>-2.828169582415299</v>
      </c>
      <c r="N6" s="7">
        <f t="shared" si="1"/>
        <v>2.4946611271867987</v>
      </c>
      <c r="O6" s="7">
        <f t="shared" si="1"/>
        <v>0.3435084552284402</v>
      </c>
      <c r="P6" s="7">
        <f t="shared" si="1"/>
        <v>-1.6901882536761974</v>
      </c>
      <c r="Q6" s="7">
        <f t="shared" si="1"/>
        <v>3.2560940512342</v>
      </c>
      <c r="R6" s="7">
        <f t="shared" si="1"/>
        <v>-1.5659057975579991</v>
      </c>
      <c r="S6" s="7">
        <f t="shared" si="1"/>
        <v>-1.6970177295580839</v>
      </c>
      <c r="T6" s="7">
        <f t="shared" si="1"/>
        <v>1.1575231542735995</v>
      </c>
      <c r="U6" s="7">
        <f t="shared" si="1"/>
        <v>0.5394945752844702</v>
      </c>
      <c r="V6" s="7">
        <f t="shared" si="1"/>
        <v>-7.535762330308998</v>
      </c>
      <c r="W6" s="7">
        <f t="shared" si="1"/>
        <v>2.9465290947540979</v>
      </c>
      <c r="X6" s="7">
        <f t="shared" si="1"/>
        <v>4.5992332355549976</v>
      </c>
      <c r="Y6" s="7">
        <f t="shared" si="1"/>
        <v>-3.4086840925106969</v>
      </c>
      <c r="Z6" s="7">
        <f t="shared" si="1"/>
        <v>2.1276186815298992</v>
      </c>
      <c r="AA6" s="7">
        <f t="shared" si="1"/>
        <v>1.2810654109808399</v>
      </c>
      <c r="AB6" s="7">
        <f t="shared" si="1"/>
        <v>-5.8719159137008887</v>
      </c>
      <c r="AC6" s="7">
        <f t="shared" si="1"/>
        <v>3.5225758014804995</v>
      </c>
      <c r="AD6" s="7">
        <f t="shared" si="1"/>
        <v>2.3493401122204398</v>
      </c>
      <c r="AE6" s="7">
        <f t="shared" si="1"/>
        <v>-0.78658413971839991</v>
      </c>
      <c r="AF6" s="7">
        <f t="shared" si="1"/>
        <v>0.50397496841749856</v>
      </c>
      <c r="AG6" s="7">
        <f t="shared" si="1"/>
        <v>0.27260917130094064</v>
      </c>
      <c r="AH6" s="7">
        <f t="shared" si="1"/>
        <v>-10.304040358364205</v>
      </c>
      <c r="AI6" s="7">
        <f t="shared" si="1"/>
        <v>2.8997439448323004</v>
      </c>
      <c r="AJ6" s="7">
        <f t="shared" si="1"/>
        <v>7.4142964135319005</v>
      </c>
      <c r="AK6" s="7">
        <f t="shared" si="1"/>
        <v>-1.4422397476340905</v>
      </c>
      <c r="AL6" s="7">
        <f t="shared" si="1"/>
        <v>1.1635015772870698</v>
      </c>
      <c r="AM6" s="7">
        <f t="shared" si="1"/>
        <v>0.27873817034700299</v>
      </c>
      <c r="AN6" s="7">
        <f t="shared" si="1"/>
        <v>-6.354391547368607</v>
      </c>
      <c r="AO6" s="7">
        <f t="shared" si="1"/>
        <v>6.3543915473685999</v>
      </c>
      <c r="AP6" s="7"/>
      <c r="AQ6" s="7"/>
      <c r="AR6" s="7"/>
      <c r="AS6" s="7"/>
      <c r="AT6" s="7"/>
      <c r="AU6" s="7"/>
      <c r="AV6" s="7">
        <f t="shared" si="1"/>
        <v>-0.15281623535248912</v>
      </c>
      <c r="AW6" s="7">
        <f t="shared" si="1"/>
        <v>0.4245211563835003</v>
      </c>
      <c r="AX6" s="7">
        <f t="shared" si="1"/>
        <v>-0.27170492103096944</v>
      </c>
      <c r="AY6" s="7">
        <f t="shared" si="1"/>
        <v>-2.8914650216393909</v>
      </c>
      <c r="AZ6" s="7">
        <f t="shared" si="1"/>
        <v>2.6928299205477995</v>
      </c>
      <c r="BA6" s="7">
        <f t="shared" si="1"/>
        <v>0.20863510109166095</v>
      </c>
      <c r="BB6" s="7">
        <f t="shared" si="1"/>
        <v>-4.8663875929539131</v>
      </c>
      <c r="BC6" s="7">
        <f t="shared" si="1"/>
        <v>2.3946187123589997</v>
      </c>
      <c r="BD6" s="7">
        <f t="shared" si="1"/>
        <v>2.4617688805949003</v>
      </c>
      <c r="BE6" s="7"/>
      <c r="BF6" s="7"/>
      <c r="BG6" s="7"/>
      <c r="BH6" s="7">
        <f t="shared" si="1"/>
        <v>-3.9725804058030008</v>
      </c>
      <c r="BI6" s="7">
        <f t="shared" si="1"/>
        <v>2.3557626077833991</v>
      </c>
      <c r="BJ6" s="7">
        <f t="shared" si="1"/>
        <v>1.6168177980196003</v>
      </c>
      <c r="BK6" s="7">
        <f t="shared" si="1"/>
        <v>11.099999999999994</v>
      </c>
      <c r="BL6" s="7">
        <f t="shared" si="1"/>
        <v>-11.100000000000001</v>
      </c>
      <c r="BM6" s="7">
        <f t="shared" si="1"/>
        <v>-4.0499999999999972</v>
      </c>
      <c r="BN6" s="7">
        <f t="shared" si="1"/>
        <v>2.2000000000000011</v>
      </c>
      <c r="BO6" s="7">
        <f t="shared" ref="BO6" si="2">BO25-BO5</f>
        <v>1.8400000000000003</v>
      </c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12"/>
      <c r="CC6" s="12"/>
      <c r="CD6" s="13"/>
    </row>
    <row r="7" spans="1:82" s="5" customFormat="1" ht="13.5" x14ac:dyDescent="0.3">
      <c r="A7" s="1" t="s">
        <v>67</v>
      </c>
      <c r="B7" s="2">
        <v>29.47</v>
      </c>
      <c r="C7" s="2">
        <v>46.65</v>
      </c>
      <c r="D7" s="2">
        <v>23.88</v>
      </c>
      <c r="E7" s="2">
        <v>51.22</v>
      </c>
      <c r="F7" s="2">
        <v>41.94</v>
      </c>
      <c r="G7" s="2">
        <v>6.84</v>
      </c>
      <c r="H7" s="3">
        <v>45.05</v>
      </c>
      <c r="I7" s="3">
        <v>41.13</v>
      </c>
      <c r="J7" s="3">
        <v>13.82</v>
      </c>
      <c r="K7" s="2">
        <v>23.07</v>
      </c>
      <c r="L7" s="2">
        <v>76.930000000000007</v>
      </c>
      <c r="M7" s="2">
        <v>73.010000000000005</v>
      </c>
      <c r="N7" s="2">
        <v>24.05</v>
      </c>
      <c r="O7" s="2">
        <v>2.95</v>
      </c>
      <c r="P7" s="2">
        <v>62.39</v>
      </c>
      <c r="Q7" s="2">
        <v>22.01</v>
      </c>
      <c r="R7" s="2">
        <v>15.6</v>
      </c>
      <c r="S7" s="2">
        <v>86.74</v>
      </c>
      <c r="T7" s="2">
        <v>9.4499999999999993</v>
      </c>
      <c r="U7" s="2">
        <v>3.8</v>
      </c>
      <c r="V7" s="2">
        <v>60.97</v>
      </c>
      <c r="W7" s="2">
        <v>16.78</v>
      </c>
      <c r="X7" s="2">
        <v>21.89</v>
      </c>
      <c r="Y7" s="2">
        <v>87.14</v>
      </c>
      <c r="Z7" s="2">
        <v>10.08</v>
      </c>
      <c r="AA7" s="2">
        <v>2.78</v>
      </c>
      <c r="AB7" s="2">
        <v>85.8</v>
      </c>
      <c r="AC7" s="2">
        <v>9.42</v>
      </c>
      <c r="AD7" s="2">
        <v>4.79</v>
      </c>
      <c r="AE7" s="2">
        <v>82.04</v>
      </c>
      <c r="AF7" s="2">
        <v>10.38</v>
      </c>
      <c r="AG7" s="2">
        <v>7.58</v>
      </c>
      <c r="AH7" s="2">
        <v>69.28</v>
      </c>
      <c r="AI7" s="2">
        <v>12.73</v>
      </c>
      <c r="AJ7" s="2">
        <v>17.98</v>
      </c>
      <c r="AK7" s="2">
        <v>97.09</v>
      </c>
      <c r="AL7" s="2">
        <v>2.36</v>
      </c>
      <c r="AM7" s="2">
        <v>0.55000000000000004</v>
      </c>
      <c r="AN7" s="2">
        <v>86.61</v>
      </c>
      <c r="AO7" s="2">
        <v>13.39</v>
      </c>
      <c r="AP7" s="2" t="s">
        <v>65</v>
      </c>
      <c r="AQ7" s="2" t="s">
        <v>65</v>
      </c>
      <c r="AR7" s="1" t="s">
        <v>65</v>
      </c>
      <c r="AS7" s="1" t="s">
        <v>65</v>
      </c>
      <c r="AT7" s="1" t="s">
        <v>65</v>
      </c>
      <c r="AU7" s="1" t="s">
        <v>65</v>
      </c>
      <c r="AV7" s="2">
        <v>85.95</v>
      </c>
      <c r="AW7" s="2">
        <v>10.09</v>
      </c>
      <c r="AX7" s="2">
        <v>3.96</v>
      </c>
      <c r="AY7" s="2">
        <v>91.17</v>
      </c>
      <c r="AZ7" s="2">
        <v>8.32</v>
      </c>
      <c r="BA7" s="2">
        <v>0.51</v>
      </c>
      <c r="BB7" s="2">
        <v>79.05</v>
      </c>
      <c r="BC7" s="2">
        <v>12.74</v>
      </c>
      <c r="BD7" s="2">
        <v>8.2200000000000006</v>
      </c>
      <c r="BE7" s="2" t="s">
        <v>65</v>
      </c>
      <c r="BF7" s="2" t="s">
        <v>65</v>
      </c>
      <c r="BG7" s="2" t="s">
        <v>65</v>
      </c>
      <c r="BH7" s="2">
        <v>88.85</v>
      </c>
      <c r="BI7" s="2">
        <v>8.31</v>
      </c>
      <c r="BJ7" s="2">
        <v>2.84</v>
      </c>
      <c r="BK7" s="2">
        <v>61.79</v>
      </c>
      <c r="BL7" s="2">
        <v>38.21</v>
      </c>
      <c r="BM7" s="2">
        <v>88.94</v>
      </c>
      <c r="BN7" s="2">
        <v>8.11</v>
      </c>
      <c r="BO7" s="2">
        <v>3.85</v>
      </c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4"/>
    </row>
    <row r="8" spans="1:82" s="14" customFormat="1" ht="13.5" x14ac:dyDescent="0.3">
      <c r="A8" s="6" t="s">
        <v>109</v>
      </c>
      <c r="B8" s="7">
        <f>B25-B7</f>
        <v>3.1349101120840004</v>
      </c>
      <c r="C8" s="7">
        <f t="shared" ref="C8:BN8" si="3">C25-C7</f>
        <v>-2.2186361072278018</v>
      </c>
      <c r="D8" s="7">
        <f t="shared" si="3"/>
        <v>-0.91627400485619859</v>
      </c>
      <c r="E8" s="7">
        <f t="shared" si="3"/>
        <v>2.340247542773902</v>
      </c>
      <c r="F8" s="7">
        <f t="shared" si="3"/>
        <v>-1.6766824414512911</v>
      </c>
      <c r="G8" s="7">
        <f t="shared" si="3"/>
        <v>-0.66356510132264912</v>
      </c>
      <c r="H8" s="7"/>
      <c r="I8" s="7"/>
      <c r="J8" s="7"/>
      <c r="K8" s="7">
        <f t="shared" si="3"/>
        <v>2.8353949321527985</v>
      </c>
      <c r="L8" s="7">
        <f t="shared" si="3"/>
        <v>-2.8353949321528091</v>
      </c>
      <c r="M8" s="7">
        <f t="shared" si="3"/>
        <v>-2.558169582415303</v>
      </c>
      <c r="N8" s="7">
        <f t="shared" si="3"/>
        <v>2.1346611271867992</v>
      </c>
      <c r="O8" s="7">
        <f t="shared" si="3"/>
        <v>0.41350845522844004</v>
      </c>
      <c r="P8" s="7">
        <f t="shared" si="3"/>
        <v>-1.8501882536762011</v>
      </c>
      <c r="Q8" s="7">
        <f t="shared" si="3"/>
        <v>3.1660940512342002</v>
      </c>
      <c r="R8" s="7">
        <f t="shared" si="3"/>
        <v>-1.3159057975579991</v>
      </c>
      <c r="S8" s="7">
        <f t="shared" si="3"/>
        <v>-1.8670177295580856</v>
      </c>
      <c r="T8" s="7">
        <f t="shared" si="3"/>
        <v>1.3875231542736</v>
      </c>
      <c r="U8" s="7">
        <f t="shared" si="3"/>
        <v>0.48949457528447038</v>
      </c>
      <c r="V8" s="7">
        <f t="shared" si="3"/>
        <v>-7.6457623303089974</v>
      </c>
      <c r="W8" s="7">
        <f t="shared" si="3"/>
        <v>3.5365290947540977</v>
      </c>
      <c r="X8" s="7">
        <f t="shared" si="3"/>
        <v>4.4692332355549986</v>
      </c>
      <c r="Y8" s="7">
        <f t="shared" si="3"/>
        <v>-3.1986840925107032</v>
      </c>
      <c r="Z8" s="7">
        <f t="shared" si="3"/>
        <v>2.0476186815298991</v>
      </c>
      <c r="AA8" s="7">
        <f t="shared" si="3"/>
        <v>1.15106541098084</v>
      </c>
      <c r="AB8" s="7">
        <f t="shared" si="3"/>
        <v>-5.8719159137008887</v>
      </c>
      <c r="AC8" s="7">
        <f t="shared" si="3"/>
        <v>3.6025758014804996</v>
      </c>
      <c r="AD8" s="7">
        <f t="shared" si="3"/>
        <v>2.25934011222044</v>
      </c>
      <c r="AE8" s="7">
        <f t="shared" si="3"/>
        <v>-1.1965841397184107</v>
      </c>
      <c r="AF8" s="7">
        <f t="shared" si="3"/>
        <v>0.75397496841749856</v>
      </c>
      <c r="AG8" s="7">
        <f t="shared" si="3"/>
        <v>0.44260917130094057</v>
      </c>
      <c r="AH8" s="7">
        <f t="shared" si="3"/>
        <v>-10.164040358364204</v>
      </c>
      <c r="AI8" s="7">
        <f t="shared" si="3"/>
        <v>3.0897439448322999</v>
      </c>
      <c r="AJ8" s="7">
        <f t="shared" si="3"/>
        <v>7.0842964135318987</v>
      </c>
      <c r="AK8" s="7">
        <f t="shared" si="3"/>
        <v>-1.4622397476341007</v>
      </c>
      <c r="AL8" s="7">
        <f t="shared" si="3"/>
        <v>1.2135015772870701</v>
      </c>
      <c r="AM8" s="7">
        <f t="shared" si="3"/>
        <v>0.24873817034700296</v>
      </c>
      <c r="AN8" s="7">
        <f t="shared" si="3"/>
        <v>-6.0143915473686036</v>
      </c>
      <c r="AO8" s="7">
        <f t="shared" si="3"/>
        <v>6.0143915473686</v>
      </c>
      <c r="AP8" s="7"/>
      <c r="AQ8" s="7"/>
      <c r="AR8" s="7"/>
      <c r="AS8" s="7"/>
      <c r="AT8" s="7"/>
      <c r="AU8" s="7"/>
      <c r="AV8" s="7">
        <f t="shared" si="3"/>
        <v>-0.53281623535249878</v>
      </c>
      <c r="AW8" s="7">
        <f t="shared" si="3"/>
        <v>0.50452115638350037</v>
      </c>
      <c r="AX8" s="7">
        <f t="shared" si="3"/>
        <v>2.8295078969030385E-2</v>
      </c>
      <c r="AY8" s="7">
        <f t="shared" si="3"/>
        <v>-2.8914650216393909</v>
      </c>
      <c r="AZ8" s="7">
        <f t="shared" si="3"/>
        <v>2.6728299205477999</v>
      </c>
      <c r="BA8" s="7">
        <f t="shared" si="3"/>
        <v>0.21863510109166095</v>
      </c>
      <c r="BB8" s="7">
        <f t="shared" si="3"/>
        <v>-4.3263875929539068</v>
      </c>
      <c r="BC8" s="7">
        <f t="shared" si="3"/>
        <v>2.214618712359</v>
      </c>
      <c r="BD8" s="7">
        <f t="shared" si="3"/>
        <v>2.1017688805949</v>
      </c>
      <c r="BE8" s="7"/>
      <c r="BF8" s="7"/>
      <c r="BG8" s="7"/>
      <c r="BH8" s="7">
        <f t="shared" si="3"/>
        <v>-3.9025804058029934</v>
      </c>
      <c r="BI8" s="7">
        <f t="shared" si="3"/>
        <v>2.3557626077833991</v>
      </c>
      <c r="BJ8" s="7">
        <f t="shared" si="3"/>
        <v>1.5468177980196005</v>
      </c>
      <c r="BK8" s="7">
        <f t="shared" si="3"/>
        <v>9.8099999999999952</v>
      </c>
      <c r="BL8" s="7">
        <f t="shared" si="3"/>
        <v>-9.8100000000000023</v>
      </c>
      <c r="BM8" s="7">
        <f t="shared" si="3"/>
        <v>-4.6400000000000006</v>
      </c>
      <c r="BN8" s="7">
        <f t="shared" si="3"/>
        <v>2.1900000000000013</v>
      </c>
      <c r="BO8" s="7">
        <f t="shared" ref="BO8:BP8" si="4">BO25-BO7</f>
        <v>1.5500000000000003</v>
      </c>
      <c r="BP8" s="7">
        <f t="shared" si="4"/>
        <v>0</v>
      </c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12"/>
      <c r="CC8" s="12"/>
      <c r="CD8" s="13"/>
    </row>
    <row r="9" spans="1:82" s="5" customFormat="1" ht="13.5" x14ac:dyDescent="0.3">
      <c r="A9" s="1" t="s">
        <v>68</v>
      </c>
      <c r="B9" s="2">
        <v>29.664000000000001</v>
      </c>
      <c r="C9" s="2">
        <v>46.16</v>
      </c>
      <c r="D9" s="2">
        <v>24.175999999999998</v>
      </c>
      <c r="E9" s="2">
        <v>51.052</v>
      </c>
      <c r="F9" s="2">
        <v>41.994999999999997</v>
      </c>
      <c r="G9" s="2">
        <v>6.9530000000000003</v>
      </c>
      <c r="H9" s="3">
        <v>13.606</v>
      </c>
      <c r="I9" s="3">
        <v>40.735999999999997</v>
      </c>
      <c r="J9" s="3">
        <v>45.658999999999999</v>
      </c>
      <c r="K9" s="2">
        <v>24.32</v>
      </c>
      <c r="L9" s="2">
        <v>75.680000000000007</v>
      </c>
      <c r="M9" s="2">
        <v>73.25</v>
      </c>
      <c r="N9" s="2">
        <v>23.702000000000002</v>
      </c>
      <c r="O9" s="2">
        <v>3.048</v>
      </c>
      <c r="P9" s="2">
        <v>63.276000000000003</v>
      </c>
      <c r="Q9" s="2">
        <v>21.829000000000001</v>
      </c>
      <c r="R9" s="2">
        <v>14.895</v>
      </c>
      <c r="S9" s="2">
        <v>86.683000000000007</v>
      </c>
      <c r="T9" s="2">
        <v>9.5470000000000006</v>
      </c>
      <c r="U9" s="2">
        <v>3.77</v>
      </c>
      <c r="V9" s="2">
        <v>61.273000000000003</v>
      </c>
      <c r="W9" s="2">
        <v>16.722000000000001</v>
      </c>
      <c r="X9" s="2">
        <v>22.004999999999999</v>
      </c>
      <c r="Y9" s="2">
        <v>86.768000000000001</v>
      </c>
      <c r="Z9" s="2">
        <v>10.401</v>
      </c>
      <c r="AA9" s="2">
        <v>2.831</v>
      </c>
      <c r="AB9" s="2">
        <v>85.578999999999994</v>
      </c>
      <c r="AC9" s="2">
        <v>9.6760000000000002</v>
      </c>
      <c r="AD9" s="2">
        <v>4.7460000000000004</v>
      </c>
      <c r="AE9" s="2">
        <v>82.036000000000001</v>
      </c>
      <c r="AF9" s="2">
        <v>10.063000000000001</v>
      </c>
      <c r="AG9" s="2">
        <v>7.9009999999999998</v>
      </c>
      <c r="AH9" s="2">
        <v>68.951999999999998</v>
      </c>
      <c r="AI9" s="2">
        <v>13.207000000000001</v>
      </c>
      <c r="AJ9" s="2">
        <v>17.841000000000001</v>
      </c>
      <c r="AK9" s="2">
        <v>97.009</v>
      </c>
      <c r="AL9" s="2">
        <v>2.4580000000000002</v>
      </c>
      <c r="AM9" s="2">
        <v>0.53300000000000003</v>
      </c>
      <c r="AN9" s="2">
        <v>86.376999999999995</v>
      </c>
      <c r="AO9" s="2">
        <v>13.622999999999999</v>
      </c>
      <c r="AP9" s="2" t="s">
        <v>65</v>
      </c>
      <c r="AQ9" s="2" t="s">
        <v>65</v>
      </c>
      <c r="AR9" s="1" t="s">
        <v>65</v>
      </c>
      <c r="AS9" s="1" t="s">
        <v>65</v>
      </c>
      <c r="AT9" s="1" t="s">
        <v>65</v>
      </c>
      <c r="AU9" s="1" t="s">
        <v>65</v>
      </c>
      <c r="AV9" s="2">
        <v>85.177000000000007</v>
      </c>
      <c r="AW9" s="2">
        <v>10.57</v>
      </c>
      <c r="AX9" s="2">
        <v>4.2530000000000001</v>
      </c>
      <c r="AY9" s="2">
        <v>90.914000000000001</v>
      </c>
      <c r="AZ9" s="2">
        <v>8.6</v>
      </c>
      <c r="BA9" s="2">
        <v>0.48599999999999999</v>
      </c>
      <c r="BB9" s="2">
        <v>78.305000000000007</v>
      </c>
      <c r="BC9" s="2">
        <v>13.065</v>
      </c>
      <c r="BD9" s="2">
        <v>8.6300000000000008</v>
      </c>
      <c r="BE9" s="2" t="s">
        <v>65</v>
      </c>
      <c r="BF9" s="2" t="s">
        <v>65</v>
      </c>
      <c r="BG9" s="2" t="s">
        <v>65</v>
      </c>
      <c r="BH9" s="2">
        <v>89</v>
      </c>
      <c r="BI9" s="2">
        <v>8.3089999999999993</v>
      </c>
      <c r="BJ9" s="2">
        <v>2.6909999999999998</v>
      </c>
      <c r="BK9" s="2">
        <v>57.210999999999999</v>
      </c>
      <c r="BL9" s="2">
        <v>42.789000000000001</v>
      </c>
      <c r="BM9" s="2">
        <v>90.382999999999996</v>
      </c>
      <c r="BN9" s="2">
        <v>7.02</v>
      </c>
      <c r="BO9" s="2">
        <v>2.597</v>
      </c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4"/>
    </row>
    <row r="10" spans="1:82" s="14" customFormat="1" ht="13.5" x14ac:dyDescent="0.3">
      <c r="A10" s="6" t="s">
        <v>110</v>
      </c>
      <c r="B10" s="7">
        <f>B25-B9</f>
        <v>2.9409101120839978</v>
      </c>
      <c r="C10" s="7">
        <f t="shared" ref="C10:BN10" si="5">C25-C9</f>
        <v>-1.7286361072277998</v>
      </c>
      <c r="D10" s="7">
        <f t="shared" si="5"/>
        <v>-1.212274004856198</v>
      </c>
      <c r="E10" s="7">
        <f t="shared" si="5"/>
        <v>2.5082475427739013</v>
      </c>
      <c r="F10" s="7">
        <f t="shared" si="5"/>
        <v>-1.7316824414512908</v>
      </c>
      <c r="G10" s="7">
        <f t="shared" si="5"/>
        <v>-0.77656510132264955</v>
      </c>
      <c r="H10" s="7"/>
      <c r="I10" s="7"/>
      <c r="J10" s="7"/>
      <c r="K10" s="7">
        <f t="shared" si="5"/>
        <v>1.5853949321527985</v>
      </c>
      <c r="L10" s="7">
        <f t="shared" si="5"/>
        <v>-1.5853949321528091</v>
      </c>
      <c r="M10" s="7">
        <f t="shared" si="5"/>
        <v>-2.7981695824152979</v>
      </c>
      <c r="N10" s="7">
        <f t="shared" si="5"/>
        <v>2.4826611271867982</v>
      </c>
      <c r="O10" s="7">
        <f t="shared" si="5"/>
        <v>0.31550845522844018</v>
      </c>
      <c r="P10" s="7">
        <f t="shared" si="5"/>
        <v>-2.7361882536762039</v>
      </c>
      <c r="Q10" s="7">
        <f t="shared" si="5"/>
        <v>3.3470940512342011</v>
      </c>
      <c r="R10" s="7">
        <f t="shared" si="5"/>
        <v>-0.61090579755799901</v>
      </c>
      <c r="S10" s="7">
        <f t="shared" si="5"/>
        <v>-1.8100177295580977</v>
      </c>
      <c r="T10" s="7">
        <f t="shared" si="5"/>
        <v>1.2905231542735986</v>
      </c>
      <c r="U10" s="7">
        <f t="shared" si="5"/>
        <v>0.51949457528447018</v>
      </c>
      <c r="V10" s="7">
        <f t="shared" si="5"/>
        <v>-7.9487623303090018</v>
      </c>
      <c r="W10" s="7">
        <f t="shared" si="5"/>
        <v>3.5945290947540975</v>
      </c>
      <c r="X10" s="7">
        <f t="shared" si="5"/>
        <v>4.3542332355550002</v>
      </c>
      <c r="Y10" s="7">
        <f t="shared" si="5"/>
        <v>-2.8266840925107033</v>
      </c>
      <c r="Z10" s="7">
        <f t="shared" si="5"/>
        <v>1.7266186815298994</v>
      </c>
      <c r="AA10" s="7">
        <f t="shared" si="5"/>
        <v>1.1000654109808399</v>
      </c>
      <c r="AB10" s="7">
        <f t="shared" si="5"/>
        <v>-5.6509159137008851</v>
      </c>
      <c r="AC10" s="7">
        <f t="shared" si="5"/>
        <v>3.3465758014804994</v>
      </c>
      <c r="AD10" s="7">
        <f t="shared" si="5"/>
        <v>2.3033401122204396</v>
      </c>
      <c r="AE10" s="7">
        <f t="shared" si="5"/>
        <v>-1.1925841397184058</v>
      </c>
      <c r="AF10" s="7">
        <f t="shared" si="5"/>
        <v>1.0709749684174987</v>
      </c>
      <c r="AG10" s="7">
        <f t="shared" si="5"/>
        <v>0.12160917130094084</v>
      </c>
      <c r="AH10" s="7">
        <f t="shared" si="5"/>
        <v>-9.8360403583642011</v>
      </c>
      <c r="AI10" s="7">
        <f t="shared" si="5"/>
        <v>2.6127439448322995</v>
      </c>
      <c r="AJ10" s="7">
        <f t="shared" si="5"/>
        <v>7.223296413531898</v>
      </c>
      <c r="AK10" s="7">
        <f t="shared" si="5"/>
        <v>-1.3812397476340976</v>
      </c>
      <c r="AL10" s="7">
        <f t="shared" si="5"/>
        <v>1.1155015772870698</v>
      </c>
      <c r="AM10" s="7">
        <f t="shared" si="5"/>
        <v>0.26573817034700298</v>
      </c>
      <c r="AN10" s="7">
        <f t="shared" si="5"/>
        <v>-5.7813915473685995</v>
      </c>
      <c r="AO10" s="7">
        <f t="shared" si="5"/>
        <v>5.7813915473686013</v>
      </c>
      <c r="AP10" s="7"/>
      <c r="AQ10" s="7"/>
      <c r="AR10" s="7"/>
      <c r="AS10" s="7"/>
      <c r="AT10" s="7"/>
      <c r="AU10" s="7"/>
      <c r="AV10" s="7">
        <f t="shared" si="5"/>
        <v>0.24018376464749736</v>
      </c>
      <c r="AW10" s="7">
        <f t="shared" si="5"/>
        <v>2.4521156383499942E-2</v>
      </c>
      <c r="AX10" s="7">
        <f t="shared" si="5"/>
        <v>-0.26470492103096976</v>
      </c>
      <c r="AY10" s="7">
        <f t="shared" si="5"/>
        <v>-2.6354650216393907</v>
      </c>
      <c r="AZ10" s="7">
        <f t="shared" si="5"/>
        <v>2.3928299205478005</v>
      </c>
      <c r="BA10" s="7">
        <f t="shared" si="5"/>
        <v>0.24263510109166098</v>
      </c>
      <c r="BB10" s="7">
        <f t="shared" si="5"/>
        <v>-3.5813875929539165</v>
      </c>
      <c r="BC10" s="7">
        <f t="shared" si="5"/>
        <v>1.8896187123590007</v>
      </c>
      <c r="BD10" s="7">
        <f t="shared" si="5"/>
        <v>1.6917688805948998</v>
      </c>
      <c r="BE10" s="7"/>
      <c r="BF10" s="7"/>
      <c r="BG10" s="7"/>
      <c r="BH10" s="7">
        <f t="shared" si="5"/>
        <v>-4.0525804058029991</v>
      </c>
      <c r="BI10" s="7">
        <f t="shared" si="5"/>
        <v>2.3567626077834003</v>
      </c>
      <c r="BJ10" s="7">
        <f t="shared" si="5"/>
        <v>1.6958177980196005</v>
      </c>
      <c r="BK10" s="7">
        <f t="shared" si="5"/>
        <v>14.388999999999996</v>
      </c>
      <c r="BL10" s="7">
        <f t="shared" si="5"/>
        <v>-14.389000000000003</v>
      </c>
      <c r="BM10" s="7">
        <f t="shared" si="5"/>
        <v>-6.0829999999999984</v>
      </c>
      <c r="BN10" s="7">
        <f t="shared" si="5"/>
        <v>3.2800000000000011</v>
      </c>
      <c r="BO10" s="7">
        <f t="shared" ref="BO10:BP10" si="6">BO25-BO9</f>
        <v>2.8030000000000004</v>
      </c>
      <c r="BP10" s="7">
        <f t="shared" si="6"/>
        <v>0</v>
      </c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12"/>
      <c r="CC10" s="12"/>
      <c r="CD10" s="13"/>
    </row>
    <row r="11" spans="1:82" s="5" customFormat="1" ht="13.5" x14ac:dyDescent="0.3">
      <c r="A11" s="1" t="s">
        <v>69</v>
      </c>
      <c r="B11" s="2">
        <v>30.195</v>
      </c>
      <c r="C11" s="2">
        <v>45.999000000000002</v>
      </c>
      <c r="D11" s="2">
        <v>23.806999999999999</v>
      </c>
      <c r="E11" s="2">
        <v>51.238</v>
      </c>
      <c r="F11" s="2">
        <v>41.9</v>
      </c>
      <c r="G11" s="2">
        <v>6.8620000000000001</v>
      </c>
      <c r="H11" s="3">
        <v>13.526999999999999</v>
      </c>
      <c r="I11" s="3">
        <v>40.966000000000001</v>
      </c>
      <c r="J11" s="3">
        <v>45.506999999999998</v>
      </c>
      <c r="K11" s="2">
        <v>24.405000000000001</v>
      </c>
      <c r="L11" s="2">
        <v>75.594999999999999</v>
      </c>
      <c r="M11" s="2">
        <v>73.275999999999996</v>
      </c>
      <c r="N11" s="2">
        <v>23.693000000000001</v>
      </c>
      <c r="O11" s="2">
        <v>3.0310000000000001</v>
      </c>
      <c r="P11" s="2">
        <v>63.526000000000003</v>
      </c>
      <c r="Q11" s="2">
        <v>21.643000000000001</v>
      </c>
      <c r="R11" s="2">
        <v>14.83</v>
      </c>
      <c r="S11" s="2">
        <v>86.957999999999998</v>
      </c>
      <c r="T11" s="2">
        <v>9.3230000000000004</v>
      </c>
      <c r="U11" s="2">
        <v>3.7189999999999999</v>
      </c>
      <c r="V11" s="2">
        <v>60.704999999999998</v>
      </c>
      <c r="W11" s="2">
        <v>17.218</v>
      </c>
      <c r="X11" s="2">
        <v>22.077000000000002</v>
      </c>
      <c r="Y11" s="2">
        <v>87.004000000000005</v>
      </c>
      <c r="Z11" s="2">
        <v>10.238</v>
      </c>
      <c r="AA11" s="2">
        <v>2.758</v>
      </c>
      <c r="AB11" s="2">
        <v>85.356999999999999</v>
      </c>
      <c r="AC11" s="2">
        <v>9.7309999999999999</v>
      </c>
      <c r="AD11" s="2">
        <v>4.9109999999999996</v>
      </c>
      <c r="AE11" s="2">
        <v>82.366</v>
      </c>
      <c r="AF11" s="2">
        <v>10.013</v>
      </c>
      <c r="AG11" s="2">
        <v>7.6210000000000004</v>
      </c>
      <c r="AH11" s="2">
        <v>68.05</v>
      </c>
      <c r="AI11" s="2">
        <v>13.286</v>
      </c>
      <c r="AJ11" s="2">
        <v>18.664999999999999</v>
      </c>
      <c r="AK11" s="2">
        <v>97.039000000000001</v>
      </c>
      <c r="AL11" s="2">
        <v>2.3719999999999999</v>
      </c>
      <c r="AM11" s="2">
        <v>0.58899999999999997</v>
      </c>
      <c r="AN11" s="2">
        <v>86.283000000000001</v>
      </c>
      <c r="AO11" s="2">
        <v>13.717000000000001</v>
      </c>
      <c r="AP11" s="2" t="s">
        <v>65</v>
      </c>
      <c r="AQ11" s="2" t="s">
        <v>65</v>
      </c>
      <c r="AR11" s="1" t="s">
        <v>65</v>
      </c>
      <c r="AS11" s="1" t="s">
        <v>65</v>
      </c>
      <c r="AT11" s="1" t="s">
        <v>65</v>
      </c>
      <c r="AU11" s="1" t="s">
        <v>65</v>
      </c>
      <c r="AV11" s="2">
        <v>85.896000000000001</v>
      </c>
      <c r="AW11" s="2">
        <v>9.9979999999999993</v>
      </c>
      <c r="AX11" s="2">
        <v>4.1070000000000002</v>
      </c>
      <c r="AY11" s="2">
        <v>90.95</v>
      </c>
      <c r="AZ11" s="2">
        <v>8.52</v>
      </c>
      <c r="BA11" s="2">
        <v>0.53</v>
      </c>
      <c r="BB11" s="2">
        <v>78.572000000000003</v>
      </c>
      <c r="BC11" s="2">
        <v>12.717000000000001</v>
      </c>
      <c r="BD11" s="2">
        <v>8.7110000000000003</v>
      </c>
      <c r="BE11" s="2" t="s">
        <v>65</v>
      </c>
      <c r="BF11" s="2" t="s">
        <v>65</v>
      </c>
      <c r="BG11" s="2" t="s">
        <v>65</v>
      </c>
      <c r="BH11" s="2">
        <v>89.403999999999996</v>
      </c>
      <c r="BI11" s="2">
        <v>7.8780000000000001</v>
      </c>
      <c r="BJ11" s="2">
        <v>2.7189999999999999</v>
      </c>
      <c r="BK11" s="2">
        <v>57.958000000000006</v>
      </c>
      <c r="BL11" s="2">
        <v>42.042000000000002</v>
      </c>
      <c r="BM11" s="2">
        <v>90.644999999999996</v>
      </c>
      <c r="BN11" s="2">
        <v>6.8209999999999997</v>
      </c>
      <c r="BO11" s="2">
        <v>2.5339999999999998</v>
      </c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4"/>
    </row>
    <row r="12" spans="1:82" s="14" customFormat="1" ht="13.5" x14ac:dyDescent="0.3">
      <c r="A12" s="6" t="s">
        <v>111</v>
      </c>
      <c r="B12" s="7">
        <f>B25-B11</f>
        <v>2.409910112083999</v>
      </c>
      <c r="C12" s="7">
        <f t="shared" ref="C12:BN12" si="7">C25-C11</f>
        <v>-1.5676361072278056</v>
      </c>
      <c r="D12" s="7">
        <f t="shared" si="7"/>
        <v>-0.84327400485619819</v>
      </c>
      <c r="E12" s="7">
        <f t="shared" si="7"/>
        <v>2.3222475427739013</v>
      </c>
      <c r="F12" s="7">
        <f t="shared" si="7"/>
        <v>-1.6366824414512919</v>
      </c>
      <c r="G12" s="7">
        <f t="shared" si="7"/>
        <v>-0.68556510132264936</v>
      </c>
      <c r="H12" s="7"/>
      <c r="I12" s="7"/>
      <c r="J12" s="7"/>
      <c r="K12" s="7">
        <f t="shared" si="7"/>
        <v>1.5003949321527976</v>
      </c>
      <c r="L12" s="7">
        <f t="shared" si="7"/>
        <v>-1.5003949321528012</v>
      </c>
      <c r="M12" s="7">
        <f t="shared" si="7"/>
        <v>-2.8241695824152941</v>
      </c>
      <c r="N12" s="7">
        <f t="shared" si="7"/>
        <v>2.4916611271867986</v>
      </c>
      <c r="O12" s="7">
        <f t="shared" si="7"/>
        <v>0.33250845522844008</v>
      </c>
      <c r="P12" s="7">
        <f t="shared" si="7"/>
        <v>-2.9861882536762039</v>
      </c>
      <c r="Q12" s="7">
        <f t="shared" si="7"/>
        <v>3.5330940512342011</v>
      </c>
      <c r="R12" s="7">
        <f t="shared" si="7"/>
        <v>-0.54590579755799951</v>
      </c>
      <c r="S12" s="7">
        <f t="shared" si="7"/>
        <v>-2.0850177295580892</v>
      </c>
      <c r="T12" s="7">
        <f t="shared" si="7"/>
        <v>1.5145231542735988</v>
      </c>
      <c r="U12" s="7">
        <f t="shared" si="7"/>
        <v>0.57049457528447034</v>
      </c>
      <c r="V12" s="7">
        <f t="shared" si="7"/>
        <v>-7.3807623303089969</v>
      </c>
      <c r="W12" s="7">
        <f t="shared" si="7"/>
        <v>3.0985290947540989</v>
      </c>
      <c r="X12" s="7">
        <f t="shared" si="7"/>
        <v>4.2822332355549975</v>
      </c>
      <c r="Y12" s="7">
        <f t="shared" si="7"/>
        <v>-3.0626840925107075</v>
      </c>
      <c r="Z12" s="7">
        <f t="shared" si="7"/>
        <v>1.8896186815298996</v>
      </c>
      <c r="AA12" s="7">
        <f t="shared" si="7"/>
        <v>1.1730654109808398</v>
      </c>
      <c r="AB12" s="7">
        <f t="shared" si="7"/>
        <v>-5.4289159137008909</v>
      </c>
      <c r="AC12" s="7">
        <f t="shared" si="7"/>
        <v>3.2915758014804997</v>
      </c>
      <c r="AD12" s="7">
        <f t="shared" si="7"/>
        <v>2.1383401122204404</v>
      </c>
      <c r="AE12" s="7">
        <f t="shared" si="7"/>
        <v>-1.5225841397184041</v>
      </c>
      <c r="AF12" s="7">
        <f t="shared" si="7"/>
        <v>1.1209749684174994</v>
      </c>
      <c r="AG12" s="7">
        <f t="shared" si="7"/>
        <v>0.4016091713009402</v>
      </c>
      <c r="AH12" s="7">
        <f t="shared" si="7"/>
        <v>-8.9340403583642001</v>
      </c>
      <c r="AI12" s="7">
        <f t="shared" si="7"/>
        <v>2.5337439448323007</v>
      </c>
      <c r="AJ12" s="7">
        <f t="shared" si="7"/>
        <v>6.3992964135318999</v>
      </c>
      <c r="AK12" s="7">
        <f t="shared" si="7"/>
        <v>-1.4112397476340988</v>
      </c>
      <c r="AL12" s="7">
        <f t="shared" si="7"/>
        <v>1.2015015772870701</v>
      </c>
      <c r="AM12" s="7">
        <f t="shared" si="7"/>
        <v>0.20973817034700304</v>
      </c>
      <c r="AN12" s="7">
        <f t="shared" si="7"/>
        <v>-5.6873915473686054</v>
      </c>
      <c r="AO12" s="7">
        <f t="shared" si="7"/>
        <v>5.6873915473686001</v>
      </c>
      <c r="AP12" s="7"/>
      <c r="AQ12" s="7"/>
      <c r="AR12" s="7"/>
      <c r="AS12" s="7"/>
      <c r="AT12" s="7"/>
      <c r="AU12" s="7"/>
      <c r="AV12" s="7">
        <f t="shared" si="7"/>
        <v>-0.47881623535249673</v>
      </c>
      <c r="AW12" s="7">
        <f t="shared" si="7"/>
        <v>0.59652115638350089</v>
      </c>
      <c r="AX12" s="7">
        <f t="shared" si="7"/>
        <v>-0.11870492103096986</v>
      </c>
      <c r="AY12" s="7">
        <f t="shared" si="7"/>
        <v>-2.671465021639392</v>
      </c>
      <c r="AZ12" s="7">
        <f t="shared" si="7"/>
        <v>2.4728299205478006</v>
      </c>
      <c r="BA12" s="7">
        <f t="shared" si="7"/>
        <v>0.19863510109166094</v>
      </c>
      <c r="BB12" s="7">
        <f t="shared" si="7"/>
        <v>-3.8483875929539124</v>
      </c>
      <c r="BC12" s="7">
        <f t="shared" si="7"/>
        <v>2.2376187123589997</v>
      </c>
      <c r="BD12" s="7">
        <f t="shared" si="7"/>
        <v>1.6107688805949003</v>
      </c>
      <c r="BE12" s="7"/>
      <c r="BF12" s="7"/>
      <c r="BG12" s="7"/>
      <c r="BH12" s="7">
        <f t="shared" si="7"/>
        <v>-4.4565804058029954</v>
      </c>
      <c r="BI12" s="7">
        <f t="shared" si="7"/>
        <v>2.7877626077833995</v>
      </c>
      <c r="BJ12" s="7">
        <f t="shared" si="7"/>
        <v>1.6678177980196005</v>
      </c>
      <c r="BK12" s="7">
        <f t="shared" si="7"/>
        <v>13.641999999999989</v>
      </c>
      <c r="BL12" s="7">
        <f t="shared" si="7"/>
        <v>-13.642000000000003</v>
      </c>
      <c r="BM12" s="7">
        <f t="shared" si="7"/>
        <v>-6.3449999999999989</v>
      </c>
      <c r="BN12" s="7">
        <f t="shared" si="7"/>
        <v>3.479000000000001</v>
      </c>
      <c r="BO12" s="7">
        <f t="shared" ref="BO12" si="8">BO25-BO11</f>
        <v>2.8660000000000005</v>
      </c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15"/>
      <c r="CC12" s="15"/>
      <c r="CD12" s="13"/>
    </row>
    <row r="13" spans="1:82" s="5" customFormat="1" ht="13.5" x14ac:dyDescent="0.3">
      <c r="A13" s="1" t="s">
        <v>70</v>
      </c>
      <c r="B13" s="2">
        <v>30.0974</v>
      </c>
      <c r="C13" s="2">
        <v>45.602699999999999</v>
      </c>
      <c r="D13" s="2">
        <v>24.299900000000001</v>
      </c>
      <c r="E13" s="2">
        <v>51.386000000000003</v>
      </c>
      <c r="F13" s="2">
        <v>41.6492</v>
      </c>
      <c r="G13" s="2">
        <v>6.9647800000000002</v>
      </c>
      <c r="H13" s="3">
        <v>46.018099999999997</v>
      </c>
      <c r="I13" s="3">
        <v>40.202399999999997</v>
      </c>
      <c r="J13" s="3">
        <v>13.7796</v>
      </c>
      <c r="K13" s="2">
        <v>24.561299999999999</v>
      </c>
      <c r="L13" s="2">
        <v>75.438699999999997</v>
      </c>
      <c r="M13" s="2">
        <v>72.003100000000003</v>
      </c>
      <c r="N13" s="2">
        <v>24.904800000000002</v>
      </c>
      <c r="O13" s="2">
        <v>3.09206</v>
      </c>
      <c r="P13" s="2">
        <v>62.917999999999999</v>
      </c>
      <c r="Q13" s="2">
        <v>22.538900000000002</v>
      </c>
      <c r="R13" s="2">
        <v>14.543100000000001</v>
      </c>
      <c r="S13" s="2">
        <v>85.917699999999996</v>
      </c>
      <c r="T13" s="2">
        <v>9.8729999999999993</v>
      </c>
      <c r="U13" s="2">
        <v>4.2093800000000003</v>
      </c>
      <c r="V13" s="2">
        <v>59.6432</v>
      </c>
      <c r="W13" s="2">
        <v>17.4312</v>
      </c>
      <c r="X13" s="2">
        <v>22.925599999999999</v>
      </c>
      <c r="Y13" s="2">
        <v>85.755600000000001</v>
      </c>
      <c r="Z13" s="2">
        <v>10.802</v>
      </c>
      <c r="AA13" s="2">
        <v>3.4423300000000001</v>
      </c>
      <c r="AB13" s="2">
        <v>84.179400000000001</v>
      </c>
      <c r="AC13" s="2">
        <v>10.389200000000001</v>
      </c>
      <c r="AD13" s="2">
        <v>5.4313900000000004</v>
      </c>
      <c r="AE13" s="2">
        <v>81.578000000000003</v>
      </c>
      <c r="AF13" s="2">
        <v>10.483599999999999</v>
      </c>
      <c r="AG13" s="2">
        <v>7.9383400000000002</v>
      </c>
      <c r="AH13" s="2">
        <v>66.538700000000006</v>
      </c>
      <c r="AI13" s="2">
        <v>13.9621</v>
      </c>
      <c r="AJ13" s="2">
        <v>19.499300000000002</v>
      </c>
      <c r="AK13" s="2">
        <v>96.575900000000004</v>
      </c>
      <c r="AL13" s="2">
        <v>2.7858299999999998</v>
      </c>
      <c r="AM13" s="2">
        <v>0.63829999999999998</v>
      </c>
      <c r="AN13" s="2">
        <v>85.02</v>
      </c>
      <c r="AO13" s="2">
        <v>14.98</v>
      </c>
      <c r="AP13" s="2" t="s">
        <v>65</v>
      </c>
      <c r="AQ13" s="2" t="s">
        <v>65</v>
      </c>
      <c r="AR13" s="1" t="s">
        <v>65</v>
      </c>
      <c r="AS13" s="1" t="s">
        <v>65</v>
      </c>
      <c r="AT13" s="1" t="s">
        <v>65</v>
      </c>
      <c r="AU13" s="1" t="s">
        <v>65</v>
      </c>
      <c r="AV13" s="2">
        <v>84.969200000000001</v>
      </c>
      <c r="AW13" s="2">
        <v>10.680300000000001</v>
      </c>
      <c r="AX13" s="2">
        <v>4.3505099999999999</v>
      </c>
      <c r="AY13" s="2">
        <v>89.737399999999994</v>
      </c>
      <c r="AZ13" s="2">
        <v>9.6679999999999993</v>
      </c>
      <c r="BA13" s="2">
        <v>0.59465999999999997</v>
      </c>
      <c r="BB13" s="2">
        <v>77.015699999999995</v>
      </c>
      <c r="BC13" s="2">
        <v>13.612500000000001</v>
      </c>
      <c r="BD13" s="2">
        <v>9.3718000000000004</v>
      </c>
      <c r="BE13" s="2" t="s">
        <v>65</v>
      </c>
      <c r="BF13" s="2" t="s">
        <v>65</v>
      </c>
      <c r="BG13" s="2" t="s">
        <v>65</v>
      </c>
      <c r="BH13" s="2">
        <v>87.998699999999999</v>
      </c>
      <c r="BI13" s="2">
        <v>8.5375899999999998</v>
      </c>
      <c r="BJ13" s="2">
        <v>3.4636999999999998</v>
      </c>
      <c r="BK13" s="2">
        <v>60.34</v>
      </c>
      <c r="BL13" s="2">
        <v>39.659999999999997</v>
      </c>
      <c r="BM13" s="2">
        <v>89.46</v>
      </c>
      <c r="BN13" s="2">
        <v>7.35</v>
      </c>
      <c r="BO13" s="2">
        <v>3.18</v>
      </c>
      <c r="BP13" s="2">
        <v>100</v>
      </c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4"/>
    </row>
    <row r="14" spans="1:82" s="14" customFormat="1" ht="13.5" x14ac:dyDescent="0.3">
      <c r="A14" s="6" t="s">
        <v>112</v>
      </c>
      <c r="B14" s="7">
        <f>B25-B13</f>
        <v>2.5075101120839989</v>
      </c>
      <c r="C14" s="7">
        <f t="shared" ref="C14:BN14" si="9">C25-C13</f>
        <v>-1.1713361072278019</v>
      </c>
      <c r="D14" s="7">
        <f t="shared" si="9"/>
        <v>-1.3361740048562005</v>
      </c>
      <c r="E14" s="7">
        <f t="shared" si="9"/>
        <v>2.1742475427738981</v>
      </c>
      <c r="F14" s="7">
        <f t="shared" si="9"/>
        <v>-1.3858824414512938</v>
      </c>
      <c r="G14" s="7">
        <f t="shared" si="9"/>
        <v>-0.78834510132264946</v>
      </c>
      <c r="H14" s="7"/>
      <c r="I14" s="7"/>
      <c r="J14" s="7"/>
      <c r="K14" s="7">
        <f t="shared" si="9"/>
        <v>1.3440949321527995</v>
      </c>
      <c r="L14" s="7">
        <f t="shared" si="9"/>
        <v>-1.3440949321527995</v>
      </c>
      <c r="M14" s="7">
        <f t="shared" si="9"/>
        <v>-1.5512695824153013</v>
      </c>
      <c r="N14" s="7">
        <f t="shared" si="9"/>
        <v>1.2798611271867983</v>
      </c>
      <c r="O14" s="7">
        <f t="shared" si="9"/>
        <v>0.27144845522844019</v>
      </c>
      <c r="P14" s="7">
        <f t="shared" si="9"/>
        <v>-2.3781882536761998</v>
      </c>
      <c r="Q14" s="7">
        <f t="shared" si="9"/>
        <v>2.6371940512342</v>
      </c>
      <c r="R14" s="7">
        <f t="shared" si="9"/>
        <v>-0.25900579755800024</v>
      </c>
      <c r="S14" s="7">
        <f t="shared" si="9"/>
        <v>-1.0447177295580872</v>
      </c>
      <c r="T14" s="7">
        <f t="shared" si="9"/>
        <v>0.96452315427359991</v>
      </c>
      <c r="U14" s="7">
        <f t="shared" si="9"/>
        <v>8.0114575284469858E-2</v>
      </c>
      <c r="V14" s="7">
        <f t="shared" si="9"/>
        <v>-6.3189623303089988</v>
      </c>
      <c r="W14" s="7">
        <f t="shared" si="9"/>
        <v>2.8853290947540984</v>
      </c>
      <c r="X14" s="7">
        <f t="shared" si="9"/>
        <v>3.4336332355549999</v>
      </c>
      <c r="Y14" s="7">
        <f t="shared" si="9"/>
        <v>-1.8142840925107038</v>
      </c>
      <c r="Z14" s="7">
        <f t="shared" si="9"/>
        <v>1.3256186815298996</v>
      </c>
      <c r="AA14" s="7">
        <f t="shared" si="9"/>
        <v>0.48873541098083972</v>
      </c>
      <c r="AB14" s="7">
        <f t="shared" si="9"/>
        <v>-4.2513159137008927</v>
      </c>
      <c r="AC14" s="7">
        <f t="shared" si="9"/>
        <v>2.6333758014804989</v>
      </c>
      <c r="AD14" s="7">
        <f t="shared" si="9"/>
        <v>1.6179501122204396</v>
      </c>
      <c r="AE14" s="7">
        <f t="shared" si="9"/>
        <v>-0.73458413971840741</v>
      </c>
      <c r="AF14" s="7">
        <f t="shared" si="9"/>
        <v>0.6503749684175002</v>
      </c>
      <c r="AG14" s="7">
        <f t="shared" si="9"/>
        <v>8.4269171300940471E-2</v>
      </c>
      <c r="AH14" s="7">
        <f t="shared" si="9"/>
        <v>-7.4227403583642086</v>
      </c>
      <c r="AI14" s="7">
        <f t="shared" si="9"/>
        <v>1.8576439448323008</v>
      </c>
      <c r="AJ14" s="7">
        <f t="shared" si="9"/>
        <v>5.5649964135318974</v>
      </c>
      <c r="AK14" s="7">
        <f t="shared" si="9"/>
        <v>-0.94813974763410158</v>
      </c>
      <c r="AL14" s="7">
        <f t="shared" si="9"/>
        <v>0.78767157728707016</v>
      </c>
      <c r="AM14" s="7">
        <f t="shared" si="9"/>
        <v>0.16043817034700303</v>
      </c>
      <c r="AN14" s="7">
        <f t="shared" si="9"/>
        <v>-4.4243915473686002</v>
      </c>
      <c r="AO14" s="7">
        <f t="shared" si="9"/>
        <v>4.4243915473686002</v>
      </c>
      <c r="AP14" s="7"/>
      <c r="AQ14" s="7"/>
      <c r="AR14" s="7"/>
      <c r="AS14" s="7"/>
      <c r="AT14" s="7"/>
      <c r="AU14" s="7"/>
      <c r="AV14" s="7">
        <f t="shared" si="9"/>
        <v>0.44798376464750334</v>
      </c>
      <c r="AW14" s="7">
        <f t="shared" si="9"/>
        <v>-8.5778843616500566E-2</v>
      </c>
      <c r="AX14" s="7">
        <f t="shared" si="9"/>
        <v>-0.36221492103096953</v>
      </c>
      <c r="AY14" s="7">
        <f t="shared" si="9"/>
        <v>-1.458865021639383</v>
      </c>
      <c r="AZ14" s="7">
        <f t="shared" si="9"/>
        <v>1.3248299205478009</v>
      </c>
      <c r="BA14" s="7">
        <f t="shared" si="9"/>
        <v>0.133975101091661</v>
      </c>
      <c r="BB14" s="7">
        <f t="shared" si="9"/>
        <v>-2.2920875929539051</v>
      </c>
      <c r="BC14" s="7">
        <f t="shared" si="9"/>
        <v>1.3421187123589995</v>
      </c>
      <c r="BD14" s="7">
        <f t="shared" si="9"/>
        <v>0.94996888059490026</v>
      </c>
      <c r="BE14" s="7"/>
      <c r="BF14" s="7"/>
      <c r="BG14" s="7"/>
      <c r="BH14" s="7">
        <f t="shared" si="9"/>
        <v>-3.0512804058029985</v>
      </c>
      <c r="BI14" s="7">
        <f t="shared" si="9"/>
        <v>2.1281726077833998</v>
      </c>
      <c r="BJ14" s="7">
        <f t="shared" si="9"/>
        <v>0.92311779801960059</v>
      </c>
      <c r="BK14" s="7">
        <f t="shared" si="9"/>
        <v>11.259999999999991</v>
      </c>
      <c r="BL14" s="7">
        <f t="shared" si="9"/>
        <v>-11.259999999999998</v>
      </c>
      <c r="BM14" s="7">
        <f t="shared" si="9"/>
        <v>-5.1599999999999966</v>
      </c>
      <c r="BN14" s="7">
        <f t="shared" si="9"/>
        <v>2.9500000000000011</v>
      </c>
      <c r="BO14" s="7">
        <f t="shared" ref="BO14:BP14" si="10">BO25-BO13</f>
        <v>2.2200000000000002</v>
      </c>
      <c r="BP14" s="7">
        <f t="shared" si="10"/>
        <v>-100</v>
      </c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12"/>
      <c r="CC14" s="12"/>
      <c r="CD14" s="13"/>
    </row>
    <row r="15" spans="1:82" s="5" customFormat="1" ht="13.5" x14ac:dyDescent="0.3">
      <c r="A15" s="1" t="s">
        <v>71</v>
      </c>
      <c r="B15" s="2">
        <v>30.9313</v>
      </c>
      <c r="C15" s="2">
        <v>30.9313</v>
      </c>
      <c r="D15" s="2">
        <v>30.9313</v>
      </c>
      <c r="E15" s="2">
        <v>51.8825</v>
      </c>
      <c r="F15" s="2">
        <v>41.4375</v>
      </c>
      <c r="G15" s="2">
        <v>6.6800300000000004</v>
      </c>
      <c r="H15" s="3">
        <v>46.5822</v>
      </c>
      <c r="I15" s="3">
        <v>40.336500000000001</v>
      </c>
      <c r="J15" s="3">
        <v>13.0814</v>
      </c>
      <c r="K15" s="2">
        <v>24.895600000000002</v>
      </c>
      <c r="L15" s="2">
        <v>75.104399999999998</v>
      </c>
      <c r="M15" s="2">
        <v>72.934200000000004</v>
      </c>
      <c r="N15" s="2">
        <v>24.174900000000001</v>
      </c>
      <c r="O15" s="2">
        <v>2.89093</v>
      </c>
      <c r="P15" s="2">
        <v>63.570500000000003</v>
      </c>
      <c r="Q15" s="2">
        <v>22.1296</v>
      </c>
      <c r="R15" s="2">
        <v>14.299899999999999</v>
      </c>
      <c r="S15" s="2">
        <v>86.061099999999996</v>
      </c>
      <c r="T15" s="2">
        <v>9.7984000000000009</v>
      </c>
      <c r="U15" s="2">
        <v>4.1405700000000003</v>
      </c>
      <c r="V15" s="2">
        <v>59.570599999999999</v>
      </c>
      <c r="W15" s="2">
        <v>17.235900000000001</v>
      </c>
      <c r="X15" s="2">
        <v>23.1935</v>
      </c>
      <c r="Y15" s="2">
        <v>85.816199999999995</v>
      </c>
      <c r="Z15" s="2">
        <v>10.7845</v>
      </c>
      <c r="AA15" s="2">
        <v>3.3993000000000002</v>
      </c>
      <c r="AB15" s="2">
        <v>83.679000000000002</v>
      </c>
      <c r="AC15" s="2">
        <v>10.6524</v>
      </c>
      <c r="AD15" s="2">
        <v>5.6685299999999996</v>
      </c>
      <c r="AE15" s="2">
        <v>81.849800000000002</v>
      </c>
      <c r="AF15" s="2">
        <v>10.2387</v>
      </c>
      <c r="AG15" s="2">
        <v>7.9115500000000001</v>
      </c>
      <c r="AH15" s="2">
        <v>65.618799999999993</v>
      </c>
      <c r="AI15" s="2">
        <v>14.0579</v>
      </c>
      <c r="AJ15" s="2">
        <v>20.3232</v>
      </c>
      <c r="AK15" s="2">
        <v>96.504900000000006</v>
      </c>
      <c r="AL15" s="2">
        <v>2.8583699999999999</v>
      </c>
      <c r="AM15" s="2">
        <v>0.63673999999999997</v>
      </c>
      <c r="AN15" s="2">
        <v>84.51</v>
      </c>
      <c r="AO15" s="2">
        <v>15.4887</v>
      </c>
      <c r="AP15" s="2" t="s">
        <v>65</v>
      </c>
      <c r="AQ15" s="2" t="s">
        <v>65</v>
      </c>
      <c r="AR15" s="1" t="s">
        <v>65</v>
      </c>
      <c r="AS15" s="1" t="s">
        <v>65</v>
      </c>
      <c r="AT15" s="1" t="s">
        <v>65</v>
      </c>
      <c r="AU15" s="1" t="s">
        <v>65</v>
      </c>
      <c r="AV15" s="2">
        <v>85.613699999999994</v>
      </c>
      <c r="AW15" s="2">
        <v>10.216799999999999</v>
      </c>
      <c r="AX15" s="2">
        <v>4.1694399999999998</v>
      </c>
      <c r="AY15" s="2">
        <v>89.819699999999997</v>
      </c>
      <c r="AZ15" s="2">
        <v>9.5792999999999999</v>
      </c>
      <c r="BA15" s="2">
        <v>0.60094000000000003</v>
      </c>
      <c r="BB15" s="2">
        <v>76.947999999999993</v>
      </c>
      <c r="BC15" s="2">
        <v>13.516299999999999</v>
      </c>
      <c r="BD15" s="2">
        <v>9.5357000000000003</v>
      </c>
      <c r="BE15" s="2" t="s">
        <v>65</v>
      </c>
      <c r="BF15" s="2" t="s">
        <v>65</v>
      </c>
      <c r="BG15" s="2" t="s">
        <v>65</v>
      </c>
      <c r="BH15" s="2">
        <v>88.080100000000002</v>
      </c>
      <c r="BI15" s="2">
        <v>8.50535</v>
      </c>
      <c r="BJ15" s="2">
        <v>3.4145699999999999</v>
      </c>
      <c r="BK15" s="2">
        <v>61.768099999999997</v>
      </c>
      <c r="BL15" s="2">
        <v>38.231900000000003</v>
      </c>
      <c r="BM15" s="2">
        <v>89.55</v>
      </c>
      <c r="BN15" s="2">
        <v>7.34</v>
      </c>
      <c r="BO15" s="2">
        <v>3.11</v>
      </c>
      <c r="BP15" s="2">
        <v>100</v>
      </c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4"/>
    </row>
    <row r="16" spans="1:82" s="14" customFormat="1" ht="13.5" x14ac:dyDescent="0.3">
      <c r="A16" s="6" t="s">
        <v>113</v>
      </c>
      <c r="B16" s="7">
        <f>B25-B15</f>
        <v>1.673610112083999</v>
      </c>
      <c r="C16" s="7">
        <f t="shared" ref="C16:BN16" si="11">C25-C15</f>
        <v>13.500063892772197</v>
      </c>
      <c r="D16" s="7">
        <f t="shared" si="11"/>
        <v>-7.9675740048561998</v>
      </c>
      <c r="E16" s="7">
        <f t="shared" si="11"/>
        <v>1.6777475427739006</v>
      </c>
      <c r="F16" s="7">
        <f t="shared" si="11"/>
        <v>-1.1741824414512934</v>
      </c>
      <c r="G16" s="7">
        <f t="shared" si="11"/>
        <v>-0.50359510132264962</v>
      </c>
      <c r="H16" s="8"/>
      <c r="I16" s="7"/>
      <c r="J16" s="7"/>
      <c r="K16" s="7">
        <f t="shared" si="11"/>
        <v>1.009794932152797</v>
      </c>
      <c r="L16" s="7">
        <f t="shared" si="11"/>
        <v>-1.0097949321528006</v>
      </c>
      <c r="M16" s="7">
        <f t="shared" si="11"/>
        <v>-2.482369582415302</v>
      </c>
      <c r="N16" s="7">
        <f t="shared" si="11"/>
        <v>2.009761127186799</v>
      </c>
      <c r="O16" s="7">
        <f t="shared" si="11"/>
        <v>0.47257845522844022</v>
      </c>
      <c r="P16" s="7">
        <f t="shared" si="11"/>
        <v>-3.0306882536762032</v>
      </c>
      <c r="Q16" s="7">
        <f t="shared" si="11"/>
        <v>3.0464940512342018</v>
      </c>
      <c r="R16" s="7">
        <f t="shared" si="11"/>
        <v>-1.5805797557998602E-2</v>
      </c>
      <c r="S16" s="7">
        <f t="shared" si="11"/>
        <v>-1.1881177295580869</v>
      </c>
      <c r="T16" s="7">
        <f t="shared" si="11"/>
        <v>1.0391231542735984</v>
      </c>
      <c r="U16" s="7">
        <f t="shared" si="11"/>
        <v>0.1489245752844699</v>
      </c>
      <c r="V16" s="7">
        <f t="shared" si="11"/>
        <v>-6.2463623303089975</v>
      </c>
      <c r="W16" s="7">
        <f t="shared" si="11"/>
        <v>3.080629094754098</v>
      </c>
      <c r="X16" s="7">
        <f t="shared" si="11"/>
        <v>3.165733235554999</v>
      </c>
      <c r="Y16" s="7">
        <f t="shared" si="11"/>
        <v>-1.8748840925106975</v>
      </c>
      <c r="Z16" s="7">
        <f t="shared" si="11"/>
        <v>1.3431186815298997</v>
      </c>
      <c r="AA16" s="7">
        <f t="shared" si="11"/>
        <v>0.53176541098083963</v>
      </c>
      <c r="AB16" s="7">
        <f t="shared" si="11"/>
        <v>-3.7509159137008936</v>
      </c>
      <c r="AC16" s="7">
        <f t="shared" si="11"/>
        <v>2.3701758014804994</v>
      </c>
      <c r="AD16" s="7">
        <f t="shared" si="11"/>
        <v>1.3808101122204404</v>
      </c>
      <c r="AE16" s="7">
        <f t="shared" si="11"/>
        <v>-1.0063841397184063</v>
      </c>
      <c r="AF16" s="7">
        <f t="shared" si="11"/>
        <v>0.89527496841749965</v>
      </c>
      <c r="AG16" s="7">
        <f t="shared" si="11"/>
        <v>0.11105917130094056</v>
      </c>
      <c r="AH16" s="7">
        <f t="shared" si="11"/>
        <v>-6.502840358364196</v>
      </c>
      <c r="AI16" s="7">
        <f t="shared" si="11"/>
        <v>1.7618439448323002</v>
      </c>
      <c r="AJ16" s="7">
        <f t="shared" si="11"/>
        <v>4.7410964135318991</v>
      </c>
      <c r="AK16" s="7">
        <f t="shared" si="11"/>
        <v>-0.87713974763410363</v>
      </c>
      <c r="AL16" s="7">
        <f t="shared" si="11"/>
        <v>0.71513157728707011</v>
      </c>
      <c r="AM16" s="7">
        <f t="shared" si="11"/>
        <v>0.16199817034700303</v>
      </c>
      <c r="AN16" s="7">
        <f t="shared" si="11"/>
        <v>-3.9143915473686093</v>
      </c>
      <c r="AO16" s="7">
        <f t="shared" si="11"/>
        <v>3.9156915473686009</v>
      </c>
      <c r="AP16" s="7"/>
      <c r="AQ16" s="7"/>
      <c r="AR16" s="7"/>
      <c r="AS16" s="7"/>
      <c r="AT16" s="7"/>
      <c r="AU16" s="7"/>
      <c r="AV16" s="7">
        <f t="shared" si="11"/>
        <v>-0.1965162353524903</v>
      </c>
      <c r="AW16" s="7">
        <f t="shared" si="11"/>
        <v>0.37772115638350101</v>
      </c>
      <c r="AX16" s="7">
        <f t="shared" si="11"/>
        <v>-0.18114492103096946</v>
      </c>
      <c r="AY16" s="7">
        <f t="shared" si="11"/>
        <v>-1.5411650216393866</v>
      </c>
      <c r="AZ16" s="7">
        <f t="shared" si="11"/>
        <v>1.4135299205478002</v>
      </c>
      <c r="BA16" s="7">
        <f t="shared" si="11"/>
        <v>0.12769510109166093</v>
      </c>
      <c r="BB16" s="7">
        <f t="shared" si="11"/>
        <v>-2.224387592953903</v>
      </c>
      <c r="BC16" s="7">
        <f t="shared" si="11"/>
        <v>1.4383187123590009</v>
      </c>
      <c r="BD16" s="7">
        <f t="shared" si="11"/>
        <v>0.78606888059490032</v>
      </c>
      <c r="BE16" s="7"/>
      <c r="BF16" s="7"/>
      <c r="BG16" s="7"/>
      <c r="BH16" s="7">
        <f t="shared" si="11"/>
        <v>-3.1326804058030007</v>
      </c>
      <c r="BI16" s="7">
        <f t="shared" si="11"/>
        <v>2.1604126077833996</v>
      </c>
      <c r="BJ16" s="7">
        <f t="shared" si="11"/>
        <v>0.97224779801960048</v>
      </c>
      <c r="BK16" s="7">
        <f t="shared" si="11"/>
        <v>9.8318999999999974</v>
      </c>
      <c r="BL16" s="7">
        <f t="shared" si="11"/>
        <v>-9.8319000000000045</v>
      </c>
      <c r="BM16" s="7">
        <f t="shared" si="11"/>
        <v>-5.25</v>
      </c>
      <c r="BN16" s="7">
        <f t="shared" si="11"/>
        <v>2.9600000000000009</v>
      </c>
      <c r="BO16" s="7">
        <f t="shared" ref="BO16" si="12">BO25-BO15</f>
        <v>2.2900000000000005</v>
      </c>
      <c r="BP16" s="7">
        <f t="shared" ref="BP16" si="13">BP23-BP15</f>
        <v>-100</v>
      </c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15"/>
      <c r="CC16" s="15"/>
      <c r="CD16" s="13"/>
    </row>
    <row r="17" spans="1:82" s="5" customFormat="1" ht="13.5" x14ac:dyDescent="0.3">
      <c r="A17" s="1" t="s">
        <v>72</v>
      </c>
      <c r="B17" s="2">
        <v>33.549100000000003</v>
      </c>
      <c r="C17" s="2">
        <v>44.589399999999998</v>
      </c>
      <c r="D17" s="2">
        <v>21.861599999999999</v>
      </c>
      <c r="E17" s="2">
        <v>53.307400000000001</v>
      </c>
      <c r="F17" s="2">
        <v>40.442100000000003</v>
      </c>
      <c r="G17" s="2">
        <v>6.25054</v>
      </c>
      <c r="H17" s="3">
        <v>47.517299999999999</v>
      </c>
      <c r="I17" s="3">
        <v>39.943100000000001</v>
      </c>
      <c r="J17" s="3">
        <v>12.5396</v>
      </c>
      <c r="K17" s="2">
        <v>25.979199999999999</v>
      </c>
      <c r="L17" s="2">
        <v>74.020799999999994</v>
      </c>
      <c r="M17" s="2">
        <v>73.626599999999996</v>
      </c>
      <c r="N17" s="2">
        <v>23.467400000000001</v>
      </c>
      <c r="O17" s="2">
        <v>2.9059699999999999</v>
      </c>
      <c r="P17" s="2">
        <v>63.829000000000001</v>
      </c>
      <c r="Q17" s="2">
        <v>22.372199999999999</v>
      </c>
      <c r="R17" s="2">
        <v>13.7988</v>
      </c>
      <c r="S17" s="2">
        <v>86.513099999999994</v>
      </c>
      <c r="T17" s="2">
        <v>9.5100999999999996</v>
      </c>
      <c r="U17" s="2">
        <v>3.9767600000000001</v>
      </c>
      <c r="V17" s="2">
        <v>58.944499999999998</v>
      </c>
      <c r="W17" s="2">
        <v>17.455200000000001</v>
      </c>
      <c r="X17" s="2">
        <v>23.6004</v>
      </c>
      <c r="Y17" s="2">
        <v>85.947500000000005</v>
      </c>
      <c r="Z17" s="2">
        <v>10.732799999999999</v>
      </c>
      <c r="AA17" s="2">
        <v>3.3197000000000001</v>
      </c>
      <c r="AB17" s="2">
        <v>83.617999999999995</v>
      </c>
      <c r="AC17" s="2">
        <v>10.6388</v>
      </c>
      <c r="AD17" s="2">
        <v>5.7432100000000004</v>
      </c>
      <c r="AE17" s="2">
        <v>81.8232</v>
      </c>
      <c r="AF17" s="2">
        <v>10.359</v>
      </c>
      <c r="AG17" s="2">
        <v>7.8178599999999996</v>
      </c>
      <c r="AH17" s="2">
        <v>65.908900000000003</v>
      </c>
      <c r="AI17" s="2">
        <v>14.1777</v>
      </c>
      <c r="AJ17" s="2">
        <v>19.913399999999999</v>
      </c>
      <c r="AK17" s="2">
        <v>96.605000000000004</v>
      </c>
      <c r="AL17" s="2">
        <v>2.7248999999999999</v>
      </c>
      <c r="AM17" s="2">
        <v>0.67005999999999999</v>
      </c>
      <c r="AN17" s="2">
        <v>84.011899999999997</v>
      </c>
      <c r="AO17" s="2">
        <v>15.988099999999999</v>
      </c>
      <c r="AP17" s="2" t="s">
        <v>65</v>
      </c>
      <c r="AQ17" s="2" t="s">
        <v>65</v>
      </c>
      <c r="AR17" s="1" t="s">
        <v>65</v>
      </c>
      <c r="AS17" s="1" t="s">
        <v>65</v>
      </c>
      <c r="AT17" s="1" t="s">
        <v>65</v>
      </c>
      <c r="AU17" s="1" t="s">
        <v>65</v>
      </c>
      <c r="AV17" s="2">
        <v>85.801699999999997</v>
      </c>
      <c r="AW17" s="2">
        <v>10.2997</v>
      </c>
      <c r="AX17" s="2">
        <v>3.8985799999999999</v>
      </c>
      <c r="AY17" s="2">
        <v>89.207099999999997</v>
      </c>
      <c r="AZ17" s="2">
        <v>10.1891</v>
      </c>
      <c r="BA17" s="2">
        <v>0.6038</v>
      </c>
      <c r="BB17" s="2">
        <v>77.0762</v>
      </c>
      <c r="BC17" s="2">
        <v>13.590999999999999</v>
      </c>
      <c r="BD17" s="2">
        <v>9.3328000000000007</v>
      </c>
      <c r="BE17" s="2" t="s">
        <v>65</v>
      </c>
      <c r="BF17" s="2" t="s">
        <v>65</v>
      </c>
      <c r="BG17" s="2" t="s">
        <v>65</v>
      </c>
      <c r="BH17" s="2">
        <v>88.175700000000006</v>
      </c>
      <c r="BI17" s="2">
        <v>8.5454899999999991</v>
      </c>
      <c r="BJ17" s="2">
        <v>3.2787700000000002</v>
      </c>
      <c r="BK17" s="2">
        <v>68.854200000000006</v>
      </c>
      <c r="BL17" s="2">
        <v>31.145800000000001</v>
      </c>
      <c r="BM17" s="2">
        <v>89.82</v>
      </c>
      <c r="BN17" s="2">
        <v>7.24</v>
      </c>
      <c r="BO17" s="2">
        <v>2.94</v>
      </c>
      <c r="BP17" s="2">
        <v>100</v>
      </c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4"/>
    </row>
    <row r="18" spans="1:82" s="14" customFormat="1" ht="13.5" x14ac:dyDescent="0.3">
      <c r="A18" s="6" t="s">
        <v>114</v>
      </c>
      <c r="B18" s="7">
        <f>B25-B17</f>
        <v>-0.94418988791600356</v>
      </c>
      <c r="C18" s="7">
        <f t="shared" ref="C18:BN18" si="14">C25-C17</f>
        <v>-0.15803610722780093</v>
      </c>
      <c r="D18" s="7">
        <f t="shared" si="14"/>
        <v>1.1021259951438012</v>
      </c>
      <c r="E18" s="7">
        <f t="shared" si="14"/>
        <v>0.25284754277389965</v>
      </c>
      <c r="F18" s="7">
        <f t="shared" si="14"/>
        <v>-0.17878244145129685</v>
      </c>
      <c r="G18" s="7">
        <f t="shared" si="14"/>
        <v>-7.4105101322649247E-2</v>
      </c>
      <c r="H18" s="8"/>
      <c r="I18" s="7"/>
      <c r="J18" s="7"/>
      <c r="K18" s="7">
        <f t="shared" si="14"/>
        <v>-7.3805067847199979E-2</v>
      </c>
      <c r="L18" s="7">
        <f t="shared" si="14"/>
        <v>7.3805067847203532E-2</v>
      </c>
      <c r="M18" s="7">
        <f t="shared" si="14"/>
        <v>-3.1747695824152942</v>
      </c>
      <c r="N18" s="7">
        <f t="shared" si="14"/>
        <v>2.7172611271867986</v>
      </c>
      <c r="O18" s="7">
        <f t="shared" si="14"/>
        <v>0.45753845522844028</v>
      </c>
      <c r="P18" s="7">
        <f t="shared" si="14"/>
        <v>-3.2891882536762012</v>
      </c>
      <c r="Q18" s="7">
        <f t="shared" si="14"/>
        <v>2.8038940512342023</v>
      </c>
      <c r="R18" s="7">
        <f t="shared" si="14"/>
        <v>0.48529420244200061</v>
      </c>
      <c r="S18" s="7">
        <f t="shared" si="14"/>
        <v>-1.6401177295580851</v>
      </c>
      <c r="T18" s="7">
        <f t="shared" si="14"/>
        <v>1.3274231542735997</v>
      </c>
      <c r="U18" s="7">
        <f t="shared" si="14"/>
        <v>0.31273457528447013</v>
      </c>
      <c r="V18" s="7">
        <f t="shared" si="14"/>
        <v>-5.6202623303089965</v>
      </c>
      <c r="W18" s="7">
        <f t="shared" si="14"/>
        <v>2.8613290947540975</v>
      </c>
      <c r="X18" s="7">
        <f t="shared" si="14"/>
        <v>2.7588332355549987</v>
      </c>
      <c r="Y18" s="7">
        <f t="shared" si="14"/>
        <v>-2.0061840925107077</v>
      </c>
      <c r="Z18" s="7">
        <f t="shared" si="14"/>
        <v>1.3948186815299</v>
      </c>
      <c r="AA18" s="7">
        <f t="shared" si="14"/>
        <v>0.61136541098083974</v>
      </c>
      <c r="AB18" s="7">
        <f t="shared" si="14"/>
        <v>-3.6899159137008866</v>
      </c>
      <c r="AC18" s="7">
        <f t="shared" si="14"/>
        <v>2.3837758014804997</v>
      </c>
      <c r="AD18" s="7">
        <f t="shared" si="14"/>
        <v>1.3061301122204396</v>
      </c>
      <c r="AE18" s="7">
        <f t="shared" si="14"/>
        <v>-0.97978413971840439</v>
      </c>
      <c r="AF18" s="7">
        <f t="shared" si="14"/>
        <v>0.77497496841749935</v>
      </c>
      <c r="AG18" s="7">
        <f t="shared" si="14"/>
        <v>0.20474917130094106</v>
      </c>
      <c r="AH18" s="7">
        <f t="shared" si="14"/>
        <v>-6.7929403583642056</v>
      </c>
      <c r="AI18" s="7">
        <f t="shared" si="14"/>
        <v>1.6420439448323005</v>
      </c>
      <c r="AJ18" s="7">
        <f t="shared" si="14"/>
        <v>5.1508964135318998</v>
      </c>
      <c r="AK18" s="7">
        <f t="shared" si="14"/>
        <v>-0.97723974763410126</v>
      </c>
      <c r="AL18" s="7">
        <f t="shared" si="14"/>
        <v>0.84860157728707009</v>
      </c>
      <c r="AM18" s="7">
        <f t="shared" si="14"/>
        <v>0.12867817034700302</v>
      </c>
      <c r="AN18" s="7">
        <f t="shared" si="14"/>
        <v>-3.4162915473686013</v>
      </c>
      <c r="AO18" s="7">
        <f t="shared" si="14"/>
        <v>3.4162915473686013</v>
      </c>
      <c r="AP18" s="7"/>
      <c r="AQ18" s="7"/>
      <c r="AR18" s="7"/>
      <c r="AS18" s="7"/>
      <c r="AT18" s="7"/>
      <c r="AU18" s="7"/>
      <c r="AV18" s="7">
        <f t="shared" si="14"/>
        <v>-0.38451623535249269</v>
      </c>
      <c r="AW18" s="7">
        <f t="shared" si="14"/>
        <v>0.29482115638350059</v>
      </c>
      <c r="AX18" s="7">
        <f t="shared" si="14"/>
        <v>8.9715078969030415E-2</v>
      </c>
      <c r="AY18" s="7">
        <f t="shared" si="14"/>
        <v>-0.92856502163938615</v>
      </c>
      <c r="AZ18" s="7">
        <f t="shared" si="14"/>
        <v>0.80372992054780035</v>
      </c>
      <c r="BA18" s="7">
        <f t="shared" si="14"/>
        <v>0.12483510109166096</v>
      </c>
      <c r="BB18" s="7">
        <f t="shared" si="14"/>
        <v>-2.3525875929539097</v>
      </c>
      <c r="BC18" s="7">
        <f t="shared" si="14"/>
        <v>1.3636187123590009</v>
      </c>
      <c r="BD18" s="7">
        <f t="shared" si="14"/>
        <v>0.98896888059489996</v>
      </c>
      <c r="BE18" s="7"/>
      <c r="BF18" s="7"/>
      <c r="BG18" s="7"/>
      <c r="BH18" s="7">
        <f t="shared" si="14"/>
        <v>-3.2282804058030052</v>
      </c>
      <c r="BI18" s="7">
        <f t="shared" si="14"/>
        <v>2.1202726077834004</v>
      </c>
      <c r="BJ18" s="7">
        <f t="shared" si="14"/>
        <v>1.1080477980196002</v>
      </c>
      <c r="BK18" s="7">
        <f t="shared" si="14"/>
        <v>2.7457999999999885</v>
      </c>
      <c r="BL18" s="7">
        <f t="shared" si="14"/>
        <v>-2.7458000000000027</v>
      </c>
      <c r="BM18" s="7">
        <f t="shared" si="14"/>
        <v>-5.519999999999996</v>
      </c>
      <c r="BN18" s="7">
        <f t="shared" si="14"/>
        <v>3.0600000000000005</v>
      </c>
      <c r="BO18" s="7">
        <f t="shared" ref="BO18" si="15">BO25-BO17</f>
        <v>2.4600000000000004</v>
      </c>
      <c r="BP18" s="7">
        <f t="shared" ref="BP18" si="16">BP23-BP17</f>
        <v>-100</v>
      </c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15"/>
      <c r="CC18" s="15"/>
      <c r="CD18" s="13"/>
    </row>
    <row r="19" spans="1:82" s="5" customFormat="1" ht="13.5" x14ac:dyDescent="0.3">
      <c r="A19" s="1" t="s">
        <v>73</v>
      </c>
      <c r="B19" s="2">
        <v>32.395499999999998</v>
      </c>
      <c r="C19" s="2">
        <v>44.053600000000003</v>
      </c>
      <c r="D19" s="2">
        <v>23.550899999999999</v>
      </c>
      <c r="E19" s="2">
        <v>51.343000000000004</v>
      </c>
      <c r="F19" s="2">
        <v>41.617100000000001</v>
      </c>
      <c r="G19" s="2">
        <v>7.0398699999999996</v>
      </c>
      <c r="H19" s="3">
        <v>44.698</v>
      </c>
      <c r="I19" s="3">
        <v>41.677700000000002</v>
      </c>
      <c r="J19" s="3">
        <v>13.6243</v>
      </c>
      <c r="K19" s="2">
        <v>24.122599999999998</v>
      </c>
      <c r="L19" s="2">
        <v>75.877399999999994</v>
      </c>
      <c r="M19" s="2">
        <v>70.860799999999998</v>
      </c>
      <c r="N19" s="2">
        <v>25.830300000000001</v>
      </c>
      <c r="O19" s="2">
        <v>3.3089599999999999</v>
      </c>
      <c r="P19" s="2">
        <v>61.570799999999998</v>
      </c>
      <c r="Q19" s="2">
        <v>23.088899999999999</v>
      </c>
      <c r="R19" s="2">
        <v>15.340400000000001</v>
      </c>
      <c r="S19" s="2">
        <v>84.079599999999999</v>
      </c>
      <c r="T19" s="2">
        <v>11.135199999999999</v>
      </c>
      <c r="U19" s="2">
        <v>4.7851900000000001</v>
      </c>
      <c r="V19" s="2">
        <v>52.4024</v>
      </c>
      <c r="W19" s="2">
        <v>19.583200000000001</v>
      </c>
      <c r="X19" s="2">
        <v>28.014399999999998</v>
      </c>
      <c r="Y19" s="2">
        <v>83.679299999999998</v>
      </c>
      <c r="Z19" s="2">
        <v>12.180099999999999</v>
      </c>
      <c r="AA19" s="2">
        <v>4.1405399999999997</v>
      </c>
      <c r="AB19" s="2">
        <v>80.875799999999998</v>
      </c>
      <c r="AC19" s="2">
        <v>12.277699999999999</v>
      </c>
      <c r="AD19" s="2">
        <v>6.8465600000000002</v>
      </c>
      <c r="AE19" s="2">
        <v>79.249399999999994</v>
      </c>
      <c r="AF19" s="2">
        <v>11.344099999999999</v>
      </c>
      <c r="AG19" s="2">
        <v>9.4064499999999995</v>
      </c>
      <c r="AH19" s="2">
        <v>60.960999999999999</v>
      </c>
      <c r="AI19" s="2">
        <v>15.224500000000001</v>
      </c>
      <c r="AJ19" s="2">
        <v>23.814499999999999</v>
      </c>
      <c r="AK19" s="2">
        <v>95.810299999999998</v>
      </c>
      <c r="AL19" s="2">
        <v>3.3601000000000001</v>
      </c>
      <c r="AM19" s="2">
        <v>0.82957999999999998</v>
      </c>
      <c r="AN19" s="2">
        <v>81.876199999999997</v>
      </c>
      <c r="AO19" s="2">
        <v>18.123799999999999</v>
      </c>
      <c r="AP19" s="2" t="s">
        <v>65</v>
      </c>
      <c r="AQ19" s="2" t="s">
        <v>65</v>
      </c>
      <c r="AR19" s="1" t="s">
        <v>65</v>
      </c>
      <c r="AS19" s="1" t="s">
        <v>65</v>
      </c>
      <c r="AT19" s="1" t="s">
        <v>65</v>
      </c>
      <c r="AU19" s="1" t="s">
        <v>65</v>
      </c>
      <c r="AV19" s="2">
        <v>84.53</v>
      </c>
      <c r="AW19" s="2">
        <v>10.8491</v>
      </c>
      <c r="AX19" s="2">
        <v>4.6198100000000002</v>
      </c>
      <c r="AY19" s="2">
        <v>87.022099999999995</v>
      </c>
      <c r="AZ19" s="2">
        <v>12.2536</v>
      </c>
      <c r="BA19" s="2">
        <v>0.72433000000000003</v>
      </c>
      <c r="BB19" s="2">
        <v>74.306799999999996</v>
      </c>
      <c r="BC19" s="2">
        <v>14.9153</v>
      </c>
      <c r="BD19" s="2">
        <v>10.777900000000001</v>
      </c>
      <c r="BE19" s="2" t="s">
        <v>65</v>
      </c>
      <c r="BF19" s="2" t="s">
        <v>65</v>
      </c>
      <c r="BG19" s="2" t="s">
        <v>65</v>
      </c>
      <c r="BH19" s="2">
        <v>85.803200000000004</v>
      </c>
      <c r="BI19" s="2">
        <v>9.9529200000000007</v>
      </c>
      <c r="BJ19" s="2">
        <v>4.2438500000000001</v>
      </c>
      <c r="BK19" s="2">
        <v>65.100999999999999</v>
      </c>
      <c r="BL19" s="2">
        <v>34.899000000000001</v>
      </c>
      <c r="BM19" s="2">
        <v>87.89</v>
      </c>
      <c r="BN19" s="2">
        <v>8.39</v>
      </c>
      <c r="BO19" s="2">
        <v>3.72</v>
      </c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4"/>
    </row>
    <row r="20" spans="1:82" s="14" customFormat="1" ht="13.5" x14ac:dyDescent="0.3">
      <c r="A20" s="6" t="s">
        <v>115</v>
      </c>
      <c r="B20" s="7">
        <f>B25-B19</f>
        <v>0.20941011208400084</v>
      </c>
      <c r="C20" s="7">
        <f t="shared" ref="C20:BN20" si="17">C25-C19</f>
        <v>0.3777638927721938</v>
      </c>
      <c r="D20" s="7">
        <f t="shared" si="17"/>
        <v>-0.5871740048561982</v>
      </c>
      <c r="E20" s="7">
        <f t="shared" si="17"/>
        <v>2.2172475427738974</v>
      </c>
      <c r="F20" s="7">
        <f t="shared" si="17"/>
        <v>-1.353782441451294</v>
      </c>
      <c r="G20" s="7">
        <f t="shared" si="17"/>
        <v>-0.86343510132264889</v>
      </c>
      <c r="H20" s="8"/>
      <c r="I20" s="7"/>
      <c r="J20" s="7"/>
      <c r="K20" s="7">
        <f t="shared" si="17"/>
        <v>1.7827949321528003</v>
      </c>
      <c r="L20" s="7">
        <f t="shared" si="17"/>
        <v>-1.7827949321527967</v>
      </c>
      <c r="M20" s="7">
        <f t="shared" si="17"/>
        <v>-0.40896958241529546</v>
      </c>
      <c r="N20" s="7">
        <f t="shared" si="17"/>
        <v>0.3543611271867988</v>
      </c>
      <c r="O20" s="7">
        <f t="shared" si="17"/>
        <v>5.4548455228440318E-2</v>
      </c>
      <c r="P20" s="7">
        <f t="shared" si="17"/>
        <v>-1.030988253676199</v>
      </c>
      <c r="Q20" s="7">
        <f t="shared" si="17"/>
        <v>2.0871940512342029</v>
      </c>
      <c r="R20" s="7">
        <f t="shared" si="17"/>
        <v>-1.0563057975580001</v>
      </c>
      <c r="S20" s="7">
        <f t="shared" si="17"/>
        <v>0.79338227044191001</v>
      </c>
      <c r="T20" s="7">
        <f t="shared" si="17"/>
        <v>-0.29767684572640007</v>
      </c>
      <c r="U20" s="7">
        <f t="shared" si="17"/>
        <v>-0.49569542471552985</v>
      </c>
      <c r="V20" s="7">
        <f t="shared" si="17"/>
        <v>0.92183766969100134</v>
      </c>
      <c r="W20" s="7">
        <f t="shared" si="17"/>
        <v>0.73332909475409735</v>
      </c>
      <c r="X20" s="7">
        <f t="shared" si="17"/>
        <v>-1.6551667644449992</v>
      </c>
      <c r="Y20" s="7">
        <f t="shared" si="17"/>
        <v>0.26201590748929959</v>
      </c>
      <c r="Z20" s="7">
        <f t="shared" si="17"/>
        <v>-5.2481318470100291E-2</v>
      </c>
      <c r="AA20" s="7">
        <f t="shared" si="17"/>
        <v>-0.20947458901915983</v>
      </c>
      <c r="AB20" s="7">
        <f t="shared" si="17"/>
        <v>-0.9477159137008897</v>
      </c>
      <c r="AC20" s="7">
        <f t="shared" si="17"/>
        <v>0.74487580148050014</v>
      </c>
      <c r="AD20" s="7">
        <f t="shared" si="17"/>
        <v>0.20278011222043979</v>
      </c>
      <c r="AE20" s="7">
        <f t="shared" si="17"/>
        <v>1.5940158602816012</v>
      </c>
      <c r="AF20" s="7">
        <f t="shared" si="17"/>
        <v>-0.21012503158249984</v>
      </c>
      <c r="AG20" s="7">
        <f t="shared" si="17"/>
        <v>-1.3838408286990589</v>
      </c>
      <c r="AH20" s="7">
        <f t="shared" si="17"/>
        <v>-1.8450403583642014</v>
      </c>
      <c r="AI20" s="7">
        <f t="shared" si="17"/>
        <v>0.59524394483229948</v>
      </c>
      <c r="AJ20" s="7">
        <f t="shared" si="17"/>
        <v>1.2497964135319002</v>
      </c>
      <c r="AK20" s="7">
        <f t="shared" si="17"/>
        <v>-0.18253974763409531</v>
      </c>
      <c r="AL20" s="7">
        <f t="shared" si="17"/>
        <v>0.21340157728706988</v>
      </c>
      <c r="AM20" s="7">
        <f t="shared" si="17"/>
        <v>-3.0841829652996977E-2</v>
      </c>
      <c r="AN20" s="7">
        <f t="shared" si="17"/>
        <v>-1.2805915473686014</v>
      </c>
      <c r="AO20" s="7">
        <f t="shared" si="17"/>
        <v>1.2805915473686014</v>
      </c>
      <c r="AP20" s="7"/>
      <c r="AQ20" s="7"/>
      <c r="AR20" s="7"/>
      <c r="AS20" s="7"/>
      <c r="AT20" s="7"/>
      <c r="AU20" s="7"/>
      <c r="AV20" s="7">
        <f t="shared" si="17"/>
        <v>0.88718376464750293</v>
      </c>
      <c r="AW20" s="7">
        <f t="shared" si="17"/>
        <v>-0.25457884361649974</v>
      </c>
      <c r="AX20" s="7">
        <f t="shared" si="17"/>
        <v>-0.63151492103096984</v>
      </c>
      <c r="AY20" s="7">
        <f t="shared" si="17"/>
        <v>1.2564349783606161</v>
      </c>
      <c r="AZ20" s="7">
        <f t="shared" si="17"/>
        <v>-1.2607700794522003</v>
      </c>
      <c r="BA20" s="7">
        <f t="shared" si="17"/>
        <v>4.3051010916609345E-3</v>
      </c>
      <c r="BB20" s="7">
        <f t="shared" si="17"/>
        <v>0.41681240704609479</v>
      </c>
      <c r="BC20" s="7">
        <f t="shared" si="17"/>
        <v>3.9318712358999974E-2</v>
      </c>
      <c r="BD20" s="7">
        <f t="shared" si="17"/>
        <v>-0.45613111940510009</v>
      </c>
      <c r="BE20" s="7"/>
      <c r="BF20" s="7"/>
      <c r="BG20" s="7"/>
      <c r="BH20" s="7">
        <f t="shared" si="17"/>
        <v>-0.85578040580300296</v>
      </c>
      <c r="BI20" s="7">
        <f t="shared" si="17"/>
        <v>0.71284260778339892</v>
      </c>
      <c r="BJ20" s="7">
        <f t="shared" si="17"/>
        <v>0.14296779801960025</v>
      </c>
      <c r="BK20" s="7">
        <f t="shared" si="17"/>
        <v>6.4989999999999952</v>
      </c>
      <c r="BL20" s="7">
        <f t="shared" si="17"/>
        <v>-6.4990000000000023</v>
      </c>
      <c r="BM20" s="7">
        <f t="shared" si="17"/>
        <v>-3.5900000000000034</v>
      </c>
      <c r="BN20" s="7">
        <f t="shared" si="17"/>
        <v>1.9100000000000001</v>
      </c>
      <c r="BO20" s="7">
        <f t="shared" ref="BO20" si="18">BO25-BO19</f>
        <v>1.6800000000000002</v>
      </c>
      <c r="BP20" s="7">
        <f t="shared" ref="BP20" si="19">BP23-BP19</f>
        <v>0</v>
      </c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12"/>
      <c r="CC20" s="12"/>
      <c r="CD20" s="13"/>
    </row>
    <row r="21" spans="1:82" s="5" customFormat="1" ht="13.5" x14ac:dyDescent="0.3">
      <c r="A21" s="1" t="s">
        <v>74</v>
      </c>
      <c r="B21" s="2">
        <v>32.35</v>
      </c>
      <c r="C21" s="2">
        <v>44.4</v>
      </c>
      <c r="D21" s="2">
        <v>23.26</v>
      </c>
      <c r="E21" s="2">
        <v>52.84</v>
      </c>
      <c r="F21" s="2">
        <v>40.74</v>
      </c>
      <c r="G21" s="2">
        <v>6.43</v>
      </c>
      <c r="H21" s="3">
        <v>47.41</v>
      </c>
      <c r="I21" s="3">
        <v>40.299999999999997</v>
      </c>
      <c r="J21" s="3">
        <v>12.29</v>
      </c>
      <c r="K21" s="2">
        <v>25.03</v>
      </c>
      <c r="L21" s="2">
        <v>74.97</v>
      </c>
      <c r="M21" s="2">
        <v>71.44</v>
      </c>
      <c r="N21" s="2">
        <v>25.35</v>
      </c>
      <c r="O21" s="2">
        <v>3.21</v>
      </c>
      <c r="P21" s="2">
        <v>60.74</v>
      </c>
      <c r="Q21" s="2">
        <v>24.06</v>
      </c>
      <c r="R21" s="2">
        <v>15.2</v>
      </c>
      <c r="S21" s="2">
        <v>83.98</v>
      </c>
      <c r="T21" s="2">
        <v>11.23</v>
      </c>
      <c r="U21" s="2">
        <v>4.79</v>
      </c>
      <c r="V21" s="2">
        <v>53.03</v>
      </c>
      <c r="W21" s="2">
        <v>19.32</v>
      </c>
      <c r="X21" s="2">
        <v>27.64</v>
      </c>
      <c r="Y21" s="2">
        <v>83.61</v>
      </c>
      <c r="Z21" s="2">
        <v>12.09</v>
      </c>
      <c r="AA21" s="2">
        <v>4.3</v>
      </c>
      <c r="AB21" s="2">
        <v>80.599999999999994</v>
      </c>
      <c r="AC21" s="2">
        <v>12.41</v>
      </c>
      <c r="AD21" s="2">
        <v>6.99</v>
      </c>
      <c r="AE21" s="2">
        <v>80.06</v>
      </c>
      <c r="AF21" s="2">
        <v>11.39</v>
      </c>
      <c r="AG21" s="2">
        <v>8.5500000000000007</v>
      </c>
      <c r="AH21" s="2">
        <v>60.34</v>
      </c>
      <c r="AI21" s="2">
        <v>15.34</v>
      </c>
      <c r="AJ21" s="2">
        <v>24.32</v>
      </c>
      <c r="AK21" s="2">
        <v>95.56</v>
      </c>
      <c r="AL21" s="2">
        <v>3.57</v>
      </c>
      <c r="AM21" s="2">
        <v>0.87</v>
      </c>
      <c r="AN21" s="2">
        <v>80.75</v>
      </c>
      <c r="AO21" s="2">
        <v>19.25</v>
      </c>
      <c r="AP21" s="2" t="s">
        <v>65</v>
      </c>
      <c r="AQ21" s="2" t="s">
        <v>65</v>
      </c>
      <c r="AR21" s="1" t="s">
        <v>65</v>
      </c>
      <c r="AS21" s="1" t="s">
        <v>65</v>
      </c>
      <c r="AT21" s="1" t="s">
        <v>65</v>
      </c>
      <c r="AU21" s="1" t="s">
        <v>65</v>
      </c>
      <c r="AV21" s="2">
        <v>84.88</v>
      </c>
      <c r="AW21" s="2">
        <v>10.74</v>
      </c>
      <c r="AX21" s="2">
        <v>4.38</v>
      </c>
      <c r="AY21" s="2">
        <v>87.54</v>
      </c>
      <c r="AZ21" s="2">
        <v>11.77</v>
      </c>
      <c r="BA21" s="1">
        <v>0.7</v>
      </c>
      <c r="BB21" s="2">
        <v>75.34</v>
      </c>
      <c r="BC21" s="2">
        <v>14.27</v>
      </c>
      <c r="BD21" s="2">
        <v>10.4</v>
      </c>
      <c r="BE21" s="2" t="s">
        <v>65</v>
      </c>
      <c r="BF21" s="2" t="s">
        <v>65</v>
      </c>
      <c r="BG21" s="2" t="s">
        <v>65</v>
      </c>
      <c r="BH21" s="2">
        <v>85.86</v>
      </c>
      <c r="BI21" s="2">
        <v>9.73</v>
      </c>
      <c r="BJ21" s="2">
        <v>4.41</v>
      </c>
      <c r="BK21" s="2">
        <v>71.099999999999994</v>
      </c>
      <c r="BL21" s="2">
        <v>28.91</v>
      </c>
      <c r="BM21" s="2">
        <v>84.26</v>
      </c>
      <c r="BN21" s="2">
        <v>9.8800000000000008</v>
      </c>
      <c r="BO21" s="2">
        <v>5.87</v>
      </c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16"/>
      <c r="CC21" s="2"/>
    </row>
    <row r="22" spans="1:82" s="14" customFormat="1" ht="13.5" x14ac:dyDescent="0.3">
      <c r="A22" s="6" t="s">
        <v>116</v>
      </c>
      <c r="B22" s="7">
        <f>B25-B21</f>
        <v>0.25491011208399783</v>
      </c>
      <c r="C22" s="7">
        <f t="shared" ref="C22:Q22" si="20">C25-C21</f>
        <v>3.1363892772198199E-2</v>
      </c>
      <c r="D22" s="7">
        <f t="shared" si="20"/>
        <v>-0.29627400485620115</v>
      </c>
      <c r="E22" s="7">
        <f t="shared" si="20"/>
        <v>0.72024754277389746</v>
      </c>
      <c r="F22" s="7">
        <f t="shared" si="20"/>
        <v>-0.47668244145129535</v>
      </c>
      <c r="G22" s="7">
        <f t="shared" si="20"/>
        <v>-0.25356510132264898</v>
      </c>
      <c r="H22" s="8"/>
      <c r="I22" s="7"/>
      <c r="J22" s="7"/>
      <c r="K22" s="7">
        <f t="shared" si="20"/>
        <v>0.87539493215279762</v>
      </c>
      <c r="L22" s="7">
        <f t="shared" si="20"/>
        <v>-0.87539493215280118</v>
      </c>
      <c r="M22" s="7">
        <f t="shared" si="20"/>
        <v>-0.98816958241529562</v>
      </c>
      <c r="N22" s="7">
        <f t="shared" si="20"/>
        <v>0.83466112718679852</v>
      </c>
      <c r="O22" s="7">
        <f t="shared" si="20"/>
        <v>0.15350845522844025</v>
      </c>
      <c r="P22" s="7">
        <f t="shared" si="20"/>
        <v>-0.20018825367620252</v>
      </c>
      <c r="Q22" s="7">
        <f t="shared" si="20"/>
        <v>1.116094051234203</v>
      </c>
      <c r="R22" s="7">
        <f t="shared" ref="R22" si="21">R25-R21</f>
        <v>-0.91590579755799872</v>
      </c>
      <c r="S22" s="7">
        <f t="shared" ref="S22" si="22">S25-S21</f>
        <v>0.89298227044190526</v>
      </c>
      <c r="T22" s="7">
        <f t="shared" ref="T22" si="23">T25-T21</f>
        <v>-0.39247684572640118</v>
      </c>
      <c r="U22" s="7">
        <f t="shared" ref="U22" si="24">U25-U21</f>
        <v>-0.50050542471552983</v>
      </c>
      <c r="V22" s="7">
        <f t="shared" ref="V22" si="25">V25-V21</f>
        <v>0.29423766969100029</v>
      </c>
      <c r="W22" s="7">
        <f t="shared" ref="W22" si="26">W25-W21</f>
        <v>0.99652909475409857</v>
      </c>
      <c r="X22" s="7">
        <f t="shared" ref="X22" si="27">X25-X21</f>
        <v>-1.2807667644450014</v>
      </c>
      <c r="Y22" s="7">
        <f t="shared" ref="Y22" si="28">Y25-Y21</f>
        <v>0.33131590748929796</v>
      </c>
      <c r="Z22" s="7">
        <f t="shared" ref="Z22" si="29">Z25-Z21</f>
        <v>3.7618681529899334E-2</v>
      </c>
      <c r="AA22" s="7">
        <f t="shared" ref="AA22" si="30">AA25-AA21</f>
        <v>-0.36893458901915999</v>
      </c>
      <c r="AB22" s="7">
        <f t="shared" ref="AB22" si="31">AB25-AB21</f>
        <v>-0.67191591370088588</v>
      </c>
      <c r="AC22" s="7">
        <f t="shared" ref="AC22" si="32">AC25-AC21</f>
        <v>0.61257580148049939</v>
      </c>
      <c r="AD22" s="7">
        <f t="shared" ref="AD22" si="33">AD25-AD21</f>
        <v>5.9340112220439778E-2</v>
      </c>
      <c r="AE22" s="7">
        <f t="shared" ref="AE22:AF22" si="34">AE25-AE21</f>
        <v>0.78341586028159327</v>
      </c>
      <c r="AF22" s="7">
        <f t="shared" si="34"/>
        <v>-0.25602503158250123</v>
      </c>
      <c r="AG22" s="7">
        <f t="shared" ref="AG22" si="35">AG25-AG21</f>
        <v>-0.52739082869906007</v>
      </c>
      <c r="AH22" s="7">
        <f t="shared" ref="AH22" si="36">AH25-AH21</f>
        <v>-1.2240403583642063</v>
      </c>
      <c r="AI22" s="7">
        <f t="shared" ref="AI22" si="37">AI25-AI21</f>
        <v>0.47974394483230043</v>
      </c>
      <c r="AJ22" s="7">
        <f t="shared" ref="AJ22" si="38">AJ25-AJ21</f>
        <v>0.74429641353189879</v>
      </c>
      <c r="AK22" s="7">
        <f t="shared" ref="AK22" si="39">AK25-AK21</f>
        <v>6.7760252365900442E-2</v>
      </c>
      <c r="AL22" s="7">
        <f t="shared" ref="AL22" si="40">AL25-AL21</f>
        <v>3.5015772870701234E-3</v>
      </c>
      <c r="AM22" s="7">
        <f t="shared" ref="AM22" si="41">AM25-AM21</f>
        <v>-7.1261829652996989E-2</v>
      </c>
      <c r="AN22" s="7">
        <f t="shared" ref="AN22" si="42">AN25-AN21</f>
        <v>-0.15439154736860417</v>
      </c>
      <c r="AO22" s="7">
        <f t="shared" ref="AO22" si="43">AO25-AO21</f>
        <v>0.15439154736860061</v>
      </c>
      <c r="AP22" s="7" t="s">
        <v>65</v>
      </c>
      <c r="AQ22" s="7" t="s">
        <v>65</v>
      </c>
      <c r="AR22" s="7" t="s">
        <v>65</v>
      </c>
      <c r="AS22" s="7" t="s">
        <v>65</v>
      </c>
      <c r="AT22" s="7" t="s">
        <v>65</v>
      </c>
      <c r="AU22" s="7" t="s">
        <v>65</v>
      </c>
      <c r="AV22" s="7">
        <f t="shared" ref="AV22" si="44">AV25-AV21</f>
        <v>0.53718376464750861</v>
      </c>
      <c r="AW22" s="7">
        <f t="shared" ref="AW22" si="45">AW25-AW21</f>
        <v>-0.14547884361649999</v>
      </c>
      <c r="AX22" s="7">
        <f t="shared" ref="AX22" si="46">AX25-AX21</f>
        <v>-0.39170492103096954</v>
      </c>
      <c r="AY22" s="7">
        <f t="shared" ref="AY22" si="47">AY25-AY21</f>
        <v>0.73853497836060455</v>
      </c>
      <c r="AZ22" s="7">
        <f t="shared" ref="AZ22" si="48">AZ25-AZ21</f>
        <v>-0.7771700794521994</v>
      </c>
      <c r="BA22" s="7">
        <f t="shared" ref="BA22" si="49">BA25-BA21</f>
        <v>2.8635101091661008E-2</v>
      </c>
      <c r="BB22" s="7">
        <f t="shared" ref="BB22" si="50">BB25-BB21</f>
        <v>-0.6163875929539131</v>
      </c>
      <c r="BC22" s="7">
        <f t="shared" ref="BC22" si="51">BC25-BC21</f>
        <v>0.68461871235900063</v>
      </c>
      <c r="BD22" s="7">
        <f t="shared" ref="BD22" si="52">BD25-BD21</f>
        <v>-7.8231119405099747E-2</v>
      </c>
      <c r="BE22" s="7"/>
      <c r="BF22" s="7"/>
      <c r="BG22" s="7"/>
      <c r="BH22" s="7">
        <f t="shared" ref="BH22" si="53">BH25-BH21</f>
        <v>-0.91258040580299848</v>
      </c>
      <c r="BI22" s="7">
        <f t="shared" ref="BI22:BJ22" si="54">BI25-BI21</f>
        <v>0.93576260778339915</v>
      </c>
      <c r="BJ22" s="7">
        <f t="shared" si="54"/>
        <v>-2.3182201980399775E-2</v>
      </c>
      <c r="BK22" s="7">
        <f t="shared" ref="BK22" si="55">BK25-BK21</f>
        <v>0.5</v>
      </c>
      <c r="BL22" s="7">
        <f t="shared" ref="BL22" si="56">BL25-BL21</f>
        <v>-0.51000000000000156</v>
      </c>
      <c r="BM22" s="7">
        <f t="shared" ref="BM22" si="57">BM25-BM21</f>
        <v>3.9999999999992042E-2</v>
      </c>
      <c r="BN22" s="7">
        <f t="shared" ref="BN22" si="58">BN25-BN21</f>
        <v>0.41999999999999993</v>
      </c>
      <c r="BO22" s="7">
        <f t="shared" ref="BO22" si="59">BO25-BO21</f>
        <v>-0.46999999999999975</v>
      </c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17"/>
      <c r="CC22" s="12"/>
    </row>
    <row r="23" spans="1:82" s="18" customFormat="1" ht="13.5" x14ac:dyDescent="0.3">
      <c r="A23" s="18" t="s">
        <v>75</v>
      </c>
      <c r="B23" s="18">
        <v>31.94</v>
      </c>
      <c r="C23" s="18">
        <v>44.57</v>
      </c>
      <c r="D23" s="18">
        <v>23.49</v>
      </c>
      <c r="E23" s="18">
        <v>52.93</v>
      </c>
      <c r="F23" s="18">
        <v>40.57</v>
      </c>
      <c r="G23" s="18">
        <v>6.5</v>
      </c>
      <c r="H23" s="18">
        <v>48.64</v>
      </c>
      <c r="I23" s="18">
        <v>40.950000000000003</v>
      </c>
      <c r="J23" s="18">
        <v>10.41</v>
      </c>
      <c r="K23" s="18">
        <v>25.66</v>
      </c>
      <c r="L23" s="18">
        <v>74.34</v>
      </c>
      <c r="M23" s="18">
        <v>70.06</v>
      </c>
      <c r="N23" s="18">
        <v>26.52</v>
      </c>
      <c r="O23" s="18">
        <v>3.42</v>
      </c>
      <c r="P23" s="18">
        <v>59.7</v>
      </c>
      <c r="Q23" s="18">
        <v>25.65</v>
      </c>
      <c r="R23" s="18">
        <v>14.65</v>
      </c>
      <c r="S23" s="18">
        <v>84.6</v>
      </c>
      <c r="T23" s="18">
        <v>10.93</v>
      </c>
      <c r="U23" s="18">
        <v>4.47</v>
      </c>
      <c r="V23" s="18">
        <v>53.63</v>
      </c>
      <c r="W23" s="18">
        <v>19.82</v>
      </c>
      <c r="X23" s="18">
        <v>26.55</v>
      </c>
      <c r="Y23" s="18">
        <v>83.6</v>
      </c>
      <c r="Z23" s="18">
        <v>12.3</v>
      </c>
      <c r="AA23" s="18">
        <v>4.0999999999999996</v>
      </c>
      <c r="AB23" s="18">
        <v>80.150000000000006</v>
      </c>
      <c r="AC23" s="18">
        <v>12.86</v>
      </c>
      <c r="AD23" s="18">
        <v>6.99</v>
      </c>
      <c r="AE23" s="18">
        <v>80.150000000000006</v>
      </c>
      <c r="AF23" s="18">
        <v>11.49</v>
      </c>
      <c r="AG23" s="18">
        <v>8.3699999999999992</v>
      </c>
      <c r="AH23" s="18">
        <v>59.83</v>
      </c>
      <c r="AI23" s="18">
        <v>15.9</v>
      </c>
      <c r="AJ23" s="18">
        <v>24.27</v>
      </c>
      <c r="AK23" s="18">
        <v>95.49</v>
      </c>
      <c r="AL23" s="18">
        <v>3.64</v>
      </c>
      <c r="AM23" s="18">
        <v>0.87</v>
      </c>
      <c r="AN23" s="18">
        <v>80.459999999999994</v>
      </c>
      <c r="AO23" s="18">
        <v>19.54</v>
      </c>
      <c r="AP23" s="18">
        <v>87.21</v>
      </c>
      <c r="AQ23" s="18">
        <v>11.93</v>
      </c>
      <c r="AR23" s="18">
        <v>0.86</v>
      </c>
      <c r="AS23" s="18">
        <v>86.6</v>
      </c>
      <c r="AT23" s="18">
        <v>12.48</v>
      </c>
      <c r="AU23" s="18">
        <v>0.92</v>
      </c>
      <c r="AV23" s="18">
        <v>85.87</v>
      </c>
      <c r="AW23" s="18">
        <v>10.6</v>
      </c>
      <c r="AX23" s="18">
        <v>3.83</v>
      </c>
      <c r="AY23" s="18">
        <v>87.9</v>
      </c>
      <c r="AZ23" s="18">
        <v>11.4</v>
      </c>
      <c r="BA23" s="18">
        <v>0.71</v>
      </c>
      <c r="BB23" s="18">
        <v>74.53</v>
      </c>
      <c r="BC23" s="18">
        <v>14.79</v>
      </c>
      <c r="BD23" s="18">
        <v>10.68</v>
      </c>
      <c r="BE23" s="30">
        <v>63.08</v>
      </c>
      <c r="BF23" s="30">
        <v>19.86</v>
      </c>
      <c r="BG23" s="30">
        <v>17.059999999999999</v>
      </c>
      <c r="BH23" s="18">
        <v>84.68</v>
      </c>
      <c r="BI23" s="18">
        <v>10.76</v>
      </c>
      <c r="BJ23" s="18">
        <v>4.5599999999999996</v>
      </c>
      <c r="BK23" s="30">
        <v>71.13</v>
      </c>
      <c r="BL23" s="30">
        <v>28.87</v>
      </c>
      <c r="BM23" s="18">
        <v>84.22</v>
      </c>
      <c r="BN23" s="18">
        <v>10.08</v>
      </c>
      <c r="BO23" s="18">
        <v>5.7</v>
      </c>
    </row>
    <row r="24" spans="1:82" s="14" customFormat="1" ht="13.5" x14ac:dyDescent="0.3">
      <c r="A24" s="6" t="s">
        <v>117</v>
      </c>
      <c r="B24" s="7">
        <f>B25-B23</f>
        <v>0.66491011208399797</v>
      </c>
      <c r="C24" s="7">
        <f t="shared" ref="C24:N24" si="60">C25-C23</f>
        <v>-0.13863610722780351</v>
      </c>
      <c r="D24" s="7">
        <f t="shared" si="60"/>
        <v>-0.52627400485619802</v>
      </c>
      <c r="E24" s="7">
        <f t="shared" si="60"/>
        <v>0.63024754277390116</v>
      </c>
      <c r="F24" s="7">
        <f t="shared" si="60"/>
        <v>-0.30668244145129364</v>
      </c>
      <c r="G24" s="7">
        <f t="shared" si="60"/>
        <v>-0.32356510132264926</v>
      </c>
      <c r="H24" s="7">
        <f t="shared" si="60"/>
        <v>0.35468170038200242</v>
      </c>
      <c r="I24" s="7">
        <f t="shared" si="60"/>
        <v>8.1971209943901613E-2</v>
      </c>
      <c r="J24" s="7">
        <f t="shared" si="60"/>
        <v>-0.43665291032584896</v>
      </c>
      <c r="K24" s="7">
        <f t="shared" si="60"/>
        <v>0.24539493215279862</v>
      </c>
      <c r="L24" s="7">
        <f t="shared" si="60"/>
        <v>-0.24539493215280572</v>
      </c>
      <c r="M24" s="7">
        <f t="shared" si="60"/>
        <v>0.39183041758469983</v>
      </c>
      <c r="N24" s="7">
        <f t="shared" si="60"/>
        <v>-0.33533887281319963</v>
      </c>
      <c r="O24" s="7">
        <f>O25-O23</f>
        <v>-5.649154477155971E-2</v>
      </c>
      <c r="P24" s="7">
        <f t="shared" ref="P24" si="61">P25-P23</f>
        <v>0.83981174632379663</v>
      </c>
      <c r="Q24" s="7">
        <f t="shared" ref="Q24" si="62">Q25-Q23</f>
        <v>-0.47390594876579684</v>
      </c>
      <c r="R24" s="7">
        <f t="shared" ref="R24" si="63">R25-R23</f>
        <v>-0.36590579755799979</v>
      </c>
      <c r="S24" s="7">
        <f t="shared" ref="S24" si="64">S25-S23</f>
        <v>0.27298227044191492</v>
      </c>
      <c r="T24" s="7">
        <f t="shared" ref="T24" si="65">T25-T23</f>
        <v>-9.247684572640047E-2</v>
      </c>
      <c r="U24" s="7">
        <f t="shared" ref="U24" si="66">U25-U23</f>
        <v>-0.18050542471552955</v>
      </c>
      <c r="V24" s="7">
        <f t="shared" ref="V24" si="67">V25-V23</f>
        <v>-0.30576233030900113</v>
      </c>
      <c r="W24" s="7">
        <f t="shared" ref="W24" si="68">W25-W23</f>
        <v>0.49652909475409857</v>
      </c>
      <c r="X24" s="7">
        <f t="shared" ref="X24" si="69">X25-X23</f>
        <v>-0.19076676444500151</v>
      </c>
      <c r="Y24" s="7">
        <f t="shared" ref="Y24" si="70">Y25-Y23</f>
        <v>0.34131590748930307</v>
      </c>
      <c r="Z24" s="7">
        <f>Z25-Z23</f>
        <v>-0.17238131847010152</v>
      </c>
      <c r="AA24" s="7">
        <f t="shared" ref="AA24" si="71">AA25-AA23</f>
        <v>-0.16893458901915981</v>
      </c>
      <c r="AB24" s="7">
        <f t="shared" ref="AB24" si="72">AB25-AB23</f>
        <v>-0.22191591370089725</v>
      </c>
      <c r="AC24" s="7">
        <f t="shared" ref="AC24" si="73">AC25-AC23</f>
        <v>0.1625758014805001</v>
      </c>
      <c r="AD24" s="7">
        <f t="shared" ref="AD24" si="74">AD25-AD23</f>
        <v>5.9340112220439778E-2</v>
      </c>
      <c r="AE24" s="7">
        <f t="shared" ref="AE24" si="75">AE25-AE23</f>
        <v>0.69341586028158986</v>
      </c>
      <c r="AF24" s="7">
        <f t="shared" ref="AF24" si="76">AF25-AF23</f>
        <v>-0.35602503158250087</v>
      </c>
      <c r="AG24" s="7">
        <f t="shared" ref="AG24" si="77">AG25-AG23</f>
        <v>-0.34739082869905857</v>
      </c>
      <c r="AH24" s="7">
        <f t="shared" ref="AH24" si="78">AH25-AH23</f>
        <v>-0.71404035836420121</v>
      </c>
      <c r="AI24" s="7">
        <f t="shared" ref="AI24" si="79">AI25-AI23</f>
        <v>-8.0256055167700069E-2</v>
      </c>
      <c r="AJ24" s="7">
        <f t="shared" ref="AJ24" si="80">AJ25-AJ23</f>
        <v>0.7942964135318995</v>
      </c>
      <c r="AK24" s="7">
        <f t="shared" ref="AK24" si="81">AK25-AK23</f>
        <v>0.13776025236590783</v>
      </c>
      <c r="AL24" s="7">
        <f t="shared" ref="AL24" si="82">AL25-AL23</f>
        <v>-6.6498422712930161E-2</v>
      </c>
      <c r="AM24" s="7">
        <f>AM25-AM23</f>
        <v>-7.1261829652996989E-2</v>
      </c>
      <c r="AN24" s="7">
        <f t="shared" ref="AN24" si="83">AN25-AN23</f>
        <v>0.13560845263140209</v>
      </c>
      <c r="AO24" s="7">
        <f>AO25-AO23</f>
        <v>-0.13560845263139854</v>
      </c>
      <c r="AP24" s="7">
        <f t="shared" ref="AP24" si="84">AP25-AP23</f>
        <v>0.71878743784080257</v>
      </c>
      <c r="AQ24" s="7">
        <f t="shared" ref="AQ24" si="85">AQ25-AQ23</f>
        <v>-0.63569776416849955</v>
      </c>
      <c r="AR24" s="7">
        <f t="shared" ref="AR24" si="86">AR25-AR23</f>
        <v>-8.3089673672355979E-2</v>
      </c>
      <c r="AS24" s="7">
        <f t="shared" ref="AS24" si="87">AS25-AS23</f>
        <v>0.56656518415840651</v>
      </c>
      <c r="AT24" s="7">
        <f t="shared" ref="AT24" si="88">AT25-AT23</f>
        <v>-0.43683322753240006</v>
      </c>
      <c r="AU24" s="7">
        <f t="shared" ref="AU24" si="89">AU25-AU23</f>
        <v>-0.12973195662594406</v>
      </c>
      <c r="AV24" s="7">
        <f t="shared" ref="AV24" si="90">AV25-AV23</f>
        <v>-0.45281623535250048</v>
      </c>
      <c r="AW24" s="7">
        <f t="shared" ref="AW24" si="91">AW25-AW23</f>
        <v>-5.4788436164994181E-3</v>
      </c>
      <c r="AX24" s="7">
        <f t="shared" ref="AX24" si="92">AX25-AX23</f>
        <v>0.15829507896903028</v>
      </c>
      <c r="AY24" s="7">
        <f t="shared" ref="AY24" si="93">AY25-AY23</f>
        <v>0.37853497836060512</v>
      </c>
      <c r="AZ24" s="7">
        <f t="shared" ref="AZ24" si="94">AZ25-AZ23</f>
        <v>-0.40717007945220018</v>
      </c>
      <c r="BA24" s="7">
        <f t="shared" ref="BA24" si="95">BA25-BA23</f>
        <v>1.8635101091660999E-2</v>
      </c>
      <c r="BB24" s="7">
        <f>BB25-BB23</f>
        <v>0.19361240704608917</v>
      </c>
      <c r="BC24" s="7">
        <f t="shared" ref="BC24" si="96">BC25-BC23</f>
        <v>0.16461871235900105</v>
      </c>
      <c r="BD24" s="7">
        <f t="shared" ref="BD24" si="97">BD25-BD23</f>
        <v>-0.35823111940509911</v>
      </c>
      <c r="BE24" s="7">
        <f t="shared" ref="BE24" si="98">BE25-BE23</f>
        <v>0.82000000000000028</v>
      </c>
      <c r="BF24" s="7">
        <f t="shared" ref="BF24" si="99">BF25-BF23</f>
        <v>3.9999999999999147E-2</v>
      </c>
      <c r="BG24" s="7">
        <f t="shared" ref="BG24" si="100">BG25-BG23</f>
        <v>-0.75999999999999801</v>
      </c>
      <c r="BH24" s="7">
        <f t="shared" ref="BH24" si="101">BH25-BH23</f>
        <v>0.26741959419699413</v>
      </c>
      <c r="BI24" s="7">
        <f t="shared" ref="BI24" si="102">BI25-BI23</f>
        <v>-9.4237392216600213E-2</v>
      </c>
      <c r="BJ24" s="7">
        <f t="shared" ref="BJ24" si="103">BJ25-BJ23</f>
        <v>-0.17318220198039924</v>
      </c>
      <c r="BK24" s="7">
        <f t="shared" ref="BK24" si="104">BK25-BK23</f>
        <v>0.46999999999999886</v>
      </c>
      <c r="BL24" s="7">
        <f t="shared" ref="BL24" si="105">BL25-BL23</f>
        <v>-0.47000000000000242</v>
      </c>
      <c r="BM24" s="7">
        <f t="shared" ref="BM24" si="106">BM25-BM23</f>
        <v>7.9999999999998295E-2</v>
      </c>
      <c r="BN24" s="7">
        <f t="shared" ref="BN24" si="107">BN25-BN23</f>
        <v>0.22000000000000064</v>
      </c>
      <c r="BO24" s="7">
        <f t="shared" ref="BO24" si="108">BO25-BO23</f>
        <v>-0.29999999999999982</v>
      </c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17"/>
      <c r="CC24" s="12"/>
    </row>
    <row r="25" spans="1:82" s="18" customFormat="1" ht="13.5" x14ac:dyDescent="0.3">
      <c r="A25" s="18" t="s">
        <v>118</v>
      </c>
      <c r="B25" s="18">
        <v>32.604910112083999</v>
      </c>
      <c r="C25" s="18">
        <v>44.431363892772197</v>
      </c>
      <c r="D25" s="18">
        <v>22.9637259951438</v>
      </c>
      <c r="E25" s="18">
        <v>53.560247542773901</v>
      </c>
      <c r="F25" s="18">
        <v>40.263317558548707</v>
      </c>
      <c r="G25" s="18">
        <v>6.1764348986773507</v>
      </c>
      <c r="H25" s="18">
        <v>48.994681700382003</v>
      </c>
      <c r="I25" s="18">
        <v>41.031971209943904</v>
      </c>
      <c r="J25" s="18">
        <v>9.9733470896741512</v>
      </c>
      <c r="K25" s="18">
        <v>25.905394932152799</v>
      </c>
      <c r="L25" s="18">
        <v>74.094605067847198</v>
      </c>
      <c r="M25" s="18">
        <v>70.451830417584702</v>
      </c>
      <c r="N25" s="18">
        <v>26.1846611271868</v>
      </c>
      <c r="O25" s="18">
        <v>3.3635084552284402</v>
      </c>
      <c r="P25" s="18">
        <v>60.539811746323799</v>
      </c>
      <c r="Q25" s="18">
        <v>25.176094051234202</v>
      </c>
      <c r="R25" s="18">
        <v>14.284094202442001</v>
      </c>
      <c r="S25" s="18">
        <v>84.872982270441909</v>
      </c>
      <c r="T25" s="18">
        <v>10.837523154273599</v>
      </c>
      <c r="U25" s="18">
        <v>4.2894945752844702</v>
      </c>
      <c r="V25" s="18">
        <v>53.324237669691001</v>
      </c>
      <c r="W25" s="18">
        <v>20.316529094754099</v>
      </c>
      <c r="X25" s="18">
        <v>26.359233235554999</v>
      </c>
      <c r="Y25" s="18">
        <v>83.941315907489297</v>
      </c>
      <c r="Z25" s="18">
        <v>12.127618681529899</v>
      </c>
      <c r="AA25" s="18">
        <v>3.9310654109808398</v>
      </c>
      <c r="AB25" s="18">
        <v>79.928084086299108</v>
      </c>
      <c r="AC25" s="18">
        <v>13.0225758014805</v>
      </c>
      <c r="AD25" s="18">
        <v>7.04934011222044</v>
      </c>
      <c r="AE25" s="18">
        <v>80.843415860281596</v>
      </c>
      <c r="AF25" s="18">
        <v>11.133974968417499</v>
      </c>
      <c r="AG25" s="18">
        <v>8.0226091713009406</v>
      </c>
      <c r="AH25" s="18">
        <v>59.115959641635797</v>
      </c>
      <c r="AI25" s="18">
        <v>15.8197439448323</v>
      </c>
      <c r="AJ25" s="18">
        <v>25.064296413531899</v>
      </c>
      <c r="AK25" s="18">
        <v>95.627760252365903</v>
      </c>
      <c r="AL25" s="18">
        <v>3.57350157728707</v>
      </c>
      <c r="AM25" s="18">
        <v>0.79873817034700301</v>
      </c>
      <c r="AN25" s="18">
        <v>80.595608452631396</v>
      </c>
      <c r="AO25" s="18">
        <v>19.404391547368601</v>
      </c>
      <c r="AP25" s="18">
        <v>87.928787437840796</v>
      </c>
      <c r="AQ25" s="18">
        <v>11.2943022358315</v>
      </c>
      <c r="AR25" s="18">
        <v>0.77691032632764401</v>
      </c>
      <c r="AS25" s="18">
        <v>87.166565184158401</v>
      </c>
      <c r="AT25" s="18">
        <v>12.0431667724676</v>
      </c>
      <c r="AU25" s="18">
        <v>0.79026804337405598</v>
      </c>
      <c r="AV25" s="18">
        <v>85.417183764647504</v>
      </c>
      <c r="AW25" s="18">
        <v>10.5945211563835</v>
      </c>
      <c r="AX25" s="18">
        <v>3.9882950789690303</v>
      </c>
      <c r="AY25" s="18">
        <v>88.278534978360611</v>
      </c>
      <c r="AZ25" s="18">
        <v>10.9928299205478</v>
      </c>
      <c r="BA25" s="18">
        <v>0.72863510109166096</v>
      </c>
      <c r="BB25" s="18">
        <v>74.72361240704609</v>
      </c>
      <c r="BC25" s="18">
        <v>14.954618712359</v>
      </c>
      <c r="BD25" s="18">
        <v>10.321768880594901</v>
      </c>
      <c r="BE25" s="30">
        <v>63.9</v>
      </c>
      <c r="BF25" s="30">
        <v>19.899999999999999</v>
      </c>
      <c r="BG25" s="30">
        <v>16.3</v>
      </c>
      <c r="BH25" s="18">
        <v>84.947419594197001</v>
      </c>
      <c r="BI25" s="18">
        <v>10.6657626077834</v>
      </c>
      <c r="BJ25" s="18">
        <v>4.3868177980196004</v>
      </c>
      <c r="BK25" s="30">
        <v>71.599999999999994</v>
      </c>
      <c r="BL25" s="30">
        <v>28.4</v>
      </c>
      <c r="BM25" s="18">
        <v>84.3</v>
      </c>
      <c r="BN25" s="18">
        <v>10.3</v>
      </c>
      <c r="BO25" s="18">
        <v>5.4</v>
      </c>
    </row>
    <row r="26" spans="1:82" ht="18" customHeight="1" x14ac:dyDescent="0.45">
      <c r="H26" s="41" t="s">
        <v>119</v>
      </c>
      <c r="I26" s="41"/>
      <c r="J26" s="41"/>
      <c r="AP26" s="46" t="s">
        <v>120</v>
      </c>
      <c r="AQ26" s="46"/>
      <c r="AR26" s="46"/>
      <c r="AS26" s="46" t="s">
        <v>120</v>
      </c>
      <c r="AT26" s="46"/>
      <c r="AU26" s="46"/>
      <c r="BE26" s="46" t="s">
        <v>120</v>
      </c>
      <c r="BF26" s="46"/>
      <c r="BG26" s="46"/>
    </row>
    <row r="27" spans="1:82" ht="15" customHeight="1" x14ac:dyDescent="0.45">
      <c r="H27" s="42"/>
      <c r="I27" s="42"/>
      <c r="J27" s="42"/>
    </row>
    <row r="28" spans="1:82" x14ac:dyDescent="0.45">
      <c r="H28" s="42"/>
      <c r="I28" s="42"/>
      <c r="J28" s="42"/>
    </row>
    <row r="29" spans="1:82" x14ac:dyDescent="0.45">
      <c r="H29" s="42"/>
      <c r="I29" s="42"/>
      <c r="J29" s="42"/>
    </row>
    <row r="30" spans="1:82" x14ac:dyDescent="0.45">
      <c r="H30" s="42"/>
      <c r="I30" s="42"/>
      <c r="J30" s="42"/>
    </row>
    <row r="31" spans="1:82" x14ac:dyDescent="0.45">
      <c r="H31" s="42"/>
      <c r="I31" s="42"/>
      <c r="J31" s="42"/>
    </row>
    <row r="32" spans="1:82" x14ac:dyDescent="0.45">
      <c r="H32" s="42"/>
      <c r="I32" s="42"/>
      <c r="J32" s="42"/>
    </row>
    <row r="33" spans="8:36" x14ac:dyDescent="0.45">
      <c r="H33" s="42"/>
      <c r="I33" s="42"/>
      <c r="J33" s="42"/>
      <c r="AI33" s="38"/>
      <c r="AJ33" s="38"/>
    </row>
    <row r="34" spans="8:36" x14ac:dyDescent="0.45">
      <c r="H34" s="42"/>
      <c r="I34" s="42"/>
      <c r="J34" s="42"/>
    </row>
    <row r="35" spans="8:36" x14ac:dyDescent="0.45">
      <c r="H35" s="42"/>
      <c r="I35" s="42"/>
      <c r="J35" s="42"/>
    </row>
    <row r="36" spans="8:36" x14ac:dyDescent="0.45">
      <c r="H36" s="42"/>
      <c r="I36" s="42"/>
      <c r="J36" s="42"/>
    </row>
  </sheetData>
  <mergeCells count="27">
    <mergeCell ref="BB1:BD1"/>
    <mergeCell ref="BE1:BG1"/>
    <mergeCell ref="BH1:BJ1"/>
    <mergeCell ref="BK1:BL1"/>
    <mergeCell ref="BM1:BO1"/>
    <mergeCell ref="H26:J36"/>
    <mergeCell ref="AP26:AR26"/>
    <mergeCell ref="AS26:AU26"/>
    <mergeCell ref="BE26:BG26"/>
    <mergeCell ref="AK1:AM1"/>
    <mergeCell ref="AN1:AO1"/>
    <mergeCell ref="AP1:AR1"/>
    <mergeCell ref="AS1:AU1"/>
    <mergeCell ref="AV1:AX1"/>
    <mergeCell ref="AY1:BA1"/>
    <mergeCell ref="S1:U1"/>
    <mergeCell ref="V1:X1"/>
    <mergeCell ref="Y1:AA1"/>
    <mergeCell ref="AB1:AD1"/>
    <mergeCell ref="AE1:AG1"/>
    <mergeCell ref="AH1:AJ1"/>
    <mergeCell ref="P1:R1"/>
    <mergeCell ref="B1:D1"/>
    <mergeCell ref="E1:G1"/>
    <mergeCell ref="H1:J1"/>
    <mergeCell ref="K1:L1"/>
    <mergeCell ref="M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419D7-DD37-45C2-AC6E-E10E68192CA7}">
  <dimension ref="A1:CE32"/>
  <sheetViews>
    <sheetView zoomScaleNormal="100" workbookViewId="0">
      <pane xSplit="1" ySplit="2" topLeftCell="BB3" activePane="bottomRight" state="frozen"/>
      <selection pane="topRight" activeCell="B1" sqref="B1"/>
      <selection pane="bottomLeft" activeCell="A3" sqref="A3"/>
      <selection pane="bottomRight" activeCell="AT26" sqref="AT26:AV26"/>
    </sheetView>
  </sheetViews>
  <sheetFormatPr defaultColWidth="7.5703125" defaultRowHeight="13.5" x14ac:dyDescent="0.3"/>
  <cols>
    <col min="1" max="1" width="30.85546875" style="11" customWidth="1"/>
    <col min="2" max="2" width="8.5703125" style="28" customWidth="1"/>
    <col min="3" max="3" width="6.85546875" style="28" customWidth="1"/>
    <col min="4" max="4" width="8.28515625" style="28" customWidth="1"/>
    <col min="5" max="5" width="6.42578125" style="28" customWidth="1"/>
    <col min="6" max="6" width="6.85546875" style="28" customWidth="1"/>
    <col min="7" max="7" width="7.7109375" style="28" customWidth="1"/>
    <col min="8" max="8" width="6.7109375" style="28" customWidth="1"/>
    <col min="9" max="9" width="6.28515625" style="28" customWidth="1"/>
    <col min="10" max="10" width="7" style="28" customWidth="1"/>
    <col min="11" max="11" width="6.42578125" style="28" customWidth="1"/>
    <col min="12" max="12" width="5.42578125" style="28" customWidth="1"/>
    <col min="13" max="13" width="8" style="28" customWidth="1"/>
    <col min="14" max="15" width="5.7109375" style="28" customWidth="1"/>
    <col min="16" max="16" width="7.28515625" style="28" customWidth="1"/>
    <col min="17" max="17" width="6.140625" style="28" customWidth="1"/>
    <col min="18" max="18" width="7.7109375" style="28" customWidth="1"/>
    <col min="19" max="19" width="6.42578125" style="28" customWidth="1"/>
    <col min="20" max="20" width="6.5703125" style="28" customWidth="1"/>
    <col min="21" max="21" width="7.140625" style="28" customWidth="1"/>
    <col min="22" max="22" width="8.140625" style="28" customWidth="1"/>
    <col min="23" max="23" width="7" style="28" customWidth="1"/>
    <col min="24" max="24" width="6.7109375" style="28" customWidth="1"/>
    <col min="25" max="25" width="9.28515625" style="28" customWidth="1"/>
    <col min="26" max="26" width="7.5703125" style="28"/>
    <col min="27" max="27" width="6.5703125" style="28" customWidth="1"/>
    <col min="28" max="28" width="8" style="28" customWidth="1"/>
    <col min="29" max="29" width="7.42578125" style="28" customWidth="1"/>
    <col min="30" max="30" width="6.42578125" style="28" customWidth="1"/>
    <col min="31" max="31" width="10.28515625" style="28" customWidth="1"/>
    <col min="32" max="32" width="7.5703125" style="28"/>
    <col min="33" max="33" width="6.140625" style="28" customWidth="1"/>
    <col min="34" max="34" width="8.5703125" style="28" customWidth="1"/>
    <col min="35" max="35" width="6.28515625" style="28" customWidth="1"/>
    <col min="36" max="36" width="5.85546875" style="28" customWidth="1"/>
    <col min="37" max="37" width="9.28515625" style="28" customWidth="1"/>
    <col min="38" max="38" width="8.5703125" style="28" customWidth="1"/>
    <col min="39" max="39" width="6.140625" style="28" customWidth="1"/>
    <col min="40" max="40" width="6" style="28" customWidth="1"/>
    <col min="41" max="41" width="7.5703125" style="28"/>
    <col min="42" max="42" width="7.85546875" style="28" customWidth="1"/>
    <col min="43" max="43" width="10.28515625" style="28" customWidth="1"/>
    <col min="44" max="45" width="7.85546875" style="28" customWidth="1"/>
    <col min="46" max="46" width="10" style="28" customWidth="1"/>
    <col min="47" max="48" width="7.85546875" style="28" customWidth="1"/>
    <col min="49" max="49" width="10.85546875" style="28" customWidth="1"/>
    <col min="50" max="50" width="7.5703125" style="28"/>
    <col min="51" max="51" width="11" style="28" customWidth="1"/>
    <col min="52" max="52" width="10.140625" style="28" customWidth="1"/>
    <col min="53" max="53" width="8.85546875" style="28" customWidth="1"/>
    <col min="54" max="54" width="12.140625" style="28" customWidth="1"/>
    <col min="55" max="56" width="7.5703125" style="28"/>
    <col min="57" max="57" width="10.42578125" style="28" customWidth="1"/>
    <col min="58" max="58" width="8.85546875" style="28" customWidth="1"/>
    <col min="59" max="59" width="9.5703125" style="28" customWidth="1"/>
    <col min="60" max="60" width="11.85546875" style="28" customWidth="1"/>
    <col min="61" max="62" width="7.5703125" style="28"/>
    <col min="63" max="63" width="9.5703125" style="28" customWidth="1"/>
    <col min="64" max="64" width="7.85546875" style="28" customWidth="1"/>
    <col min="65" max="65" width="7.5703125" style="28"/>
    <col min="66" max="66" width="10.42578125" style="28" customWidth="1"/>
    <col min="67" max="68" width="7.5703125" style="28"/>
    <col min="69" max="69" width="7" style="28" customWidth="1"/>
    <col min="70" max="71" width="7.5703125" style="28"/>
    <col min="72" max="72" width="9.28515625" style="28" customWidth="1"/>
    <col min="73" max="73" width="6.7109375" style="28" customWidth="1"/>
    <col min="74" max="74" width="10" style="28" customWidth="1"/>
    <col min="75" max="75" width="5.85546875" style="28" customWidth="1"/>
    <col min="76" max="76" width="10" style="28" customWidth="1"/>
    <col min="77" max="77" width="7" style="28" customWidth="1"/>
    <col min="78" max="79" width="7.5703125" style="28"/>
    <col min="80" max="80" width="6.5703125" style="28" customWidth="1"/>
    <col min="81" max="81" width="14.140625" style="11" hidden="1" customWidth="1"/>
    <col min="82" max="82" width="4" style="11" hidden="1" customWidth="1"/>
    <col min="83" max="16384" width="7.5703125" style="11"/>
  </cols>
  <sheetData>
    <row r="1" spans="1:83" s="20" customFormat="1" ht="52.5" customHeight="1" x14ac:dyDescent="0.25">
      <c r="A1" s="19"/>
      <c r="B1" s="43" t="s">
        <v>0</v>
      </c>
      <c r="C1" s="44"/>
      <c r="D1" s="44"/>
      <c r="E1" s="43" t="s">
        <v>1</v>
      </c>
      <c r="F1" s="43"/>
      <c r="G1" s="43"/>
      <c r="H1" s="43" t="s">
        <v>2</v>
      </c>
      <c r="I1" s="43"/>
      <c r="J1" s="43"/>
      <c r="K1" s="43" t="s">
        <v>76</v>
      </c>
      <c r="L1" s="43"/>
      <c r="M1" s="43"/>
      <c r="N1" s="43" t="s">
        <v>77</v>
      </c>
      <c r="O1" s="43"/>
      <c r="P1" s="43"/>
      <c r="Q1" s="43" t="s">
        <v>78</v>
      </c>
      <c r="R1" s="43"/>
      <c r="S1" s="43"/>
      <c r="T1" s="43" t="s">
        <v>79</v>
      </c>
      <c r="U1" s="43"/>
      <c r="V1" s="43"/>
      <c r="W1" s="43" t="s">
        <v>80</v>
      </c>
      <c r="X1" s="43"/>
      <c r="Y1" s="43"/>
      <c r="Z1" s="43" t="s">
        <v>81</v>
      </c>
      <c r="AA1" s="43"/>
      <c r="AB1" s="43"/>
      <c r="AC1" s="43" t="s">
        <v>82</v>
      </c>
      <c r="AD1" s="43"/>
      <c r="AE1" s="43"/>
      <c r="AF1" s="43" t="s">
        <v>83</v>
      </c>
      <c r="AG1" s="43"/>
      <c r="AH1" s="43"/>
      <c r="AI1" s="43" t="s">
        <v>84</v>
      </c>
      <c r="AJ1" s="43"/>
      <c r="AK1" s="43"/>
      <c r="AL1" s="43" t="s">
        <v>85</v>
      </c>
      <c r="AM1" s="43"/>
      <c r="AN1" s="43"/>
      <c r="AO1" s="43" t="s">
        <v>86</v>
      </c>
      <c r="AP1" s="43"/>
      <c r="AQ1" s="43" t="s">
        <v>87</v>
      </c>
      <c r="AR1" s="43"/>
      <c r="AS1" s="44"/>
      <c r="AT1" s="43" t="s">
        <v>88</v>
      </c>
      <c r="AU1" s="44"/>
      <c r="AV1" s="44"/>
      <c r="AW1" s="43" t="s">
        <v>89</v>
      </c>
      <c r="AX1" s="43"/>
      <c r="AY1" s="43"/>
      <c r="AZ1" s="43" t="s">
        <v>90</v>
      </c>
      <c r="BA1" s="43"/>
      <c r="BB1" s="43"/>
      <c r="BC1" s="43" t="s">
        <v>91</v>
      </c>
      <c r="BD1" s="43"/>
      <c r="BE1" s="43"/>
      <c r="BF1" s="43" t="s">
        <v>92</v>
      </c>
      <c r="BG1" s="43"/>
      <c r="BH1" s="43"/>
      <c r="BI1" s="43" t="s">
        <v>93</v>
      </c>
      <c r="BJ1" s="43"/>
      <c r="BK1" s="43"/>
      <c r="BL1" s="43" t="s">
        <v>94</v>
      </c>
      <c r="BM1" s="43"/>
      <c r="BN1" s="43"/>
      <c r="BO1" s="43" t="s">
        <v>95</v>
      </c>
      <c r="BP1" s="43"/>
      <c r="BQ1" s="43"/>
      <c r="BR1" s="43" t="s">
        <v>96</v>
      </c>
      <c r="BS1" s="43"/>
      <c r="BT1" s="43"/>
      <c r="BU1" s="43" t="s">
        <v>97</v>
      </c>
      <c r="BV1" s="43"/>
      <c r="BW1" s="43"/>
      <c r="BX1" s="43" t="s">
        <v>98</v>
      </c>
      <c r="BY1" s="43"/>
      <c r="BZ1" s="45" t="s">
        <v>99</v>
      </c>
      <c r="CA1" s="45"/>
      <c r="CB1" s="45"/>
      <c r="CC1" s="45"/>
    </row>
    <row r="2" spans="1:83" s="27" customFormat="1" ht="71.25" customHeight="1" x14ac:dyDescent="0.3">
      <c r="A2" s="21" t="s">
        <v>23</v>
      </c>
      <c r="B2" s="22" t="s">
        <v>24</v>
      </c>
      <c r="C2" s="22" t="s">
        <v>25</v>
      </c>
      <c r="D2" s="22" t="s">
        <v>26</v>
      </c>
      <c r="E2" s="22" t="s">
        <v>27</v>
      </c>
      <c r="F2" s="22" t="s">
        <v>28</v>
      </c>
      <c r="G2" s="22" t="s">
        <v>29</v>
      </c>
      <c r="H2" s="22" t="s">
        <v>27</v>
      </c>
      <c r="I2" s="22" t="s">
        <v>30</v>
      </c>
      <c r="J2" s="22" t="s">
        <v>31</v>
      </c>
      <c r="K2" s="22" t="s">
        <v>32</v>
      </c>
      <c r="L2" s="22" t="s">
        <v>33</v>
      </c>
      <c r="M2" s="22" t="s">
        <v>27</v>
      </c>
      <c r="N2" s="22" t="s">
        <v>32</v>
      </c>
      <c r="O2" s="22" t="s">
        <v>33</v>
      </c>
      <c r="P2" s="22" t="s">
        <v>27</v>
      </c>
      <c r="Q2" s="23" t="s">
        <v>32</v>
      </c>
      <c r="R2" s="22" t="s">
        <v>33</v>
      </c>
      <c r="S2" s="24" t="s">
        <v>27</v>
      </c>
      <c r="T2" s="22" t="s">
        <v>38</v>
      </c>
      <c r="U2" s="22" t="s">
        <v>39</v>
      </c>
      <c r="V2" s="22" t="s">
        <v>26</v>
      </c>
      <c r="W2" s="22" t="s">
        <v>35</v>
      </c>
      <c r="X2" s="22" t="s">
        <v>36</v>
      </c>
      <c r="Y2" s="22" t="s">
        <v>37</v>
      </c>
      <c r="Z2" s="22" t="s">
        <v>35</v>
      </c>
      <c r="AA2" s="22" t="s">
        <v>36</v>
      </c>
      <c r="AB2" s="22" t="s">
        <v>37</v>
      </c>
      <c r="AC2" s="22" t="s">
        <v>35</v>
      </c>
      <c r="AD2" s="22" t="s">
        <v>36</v>
      </c>
      <c r="AE2" s="22" t="s">
        <v>37</v>
      </c>
      <c r="AF2" s="22" t="s">
        <v>35</v>
      </c>
      <c r="AG2" s="22" t="s">
        <v>36</v>
      </c>
      <c r="AH2" s="22" t="s">
        <v>37</v>
      </c>
      <c r="AI2" s="22" t="s">
        <v>35</v>
      </c>
      <c r="AJ2" s="22" t="s">
        <v>36</v>
      </c>
      <c r="AK2" s="22" t="s">
        <v>37</v>
      </c>
      <c r="AL2" s="22" t="s">
        <v>35</v>
      </c>
      <c r="AM2" s="22" t="s">
        <v>36</v>
      </c>
      <c r="AN2" s="22" t="s">
        <v>37</v>
      </c>
      <c r="AO2" s="22" t="s">
        <v>41</v>
      </c>
      <c r="AP2" s="22" t="s">
        <v>40</v>
      </c>
      <c r="AQ2" s="22" t="s">
        <v>100</v>
      </c>
      <c r="AR2" s="22" t="s">
        <v>101</v>
      </c>
      <c r="AS2" s="22" t="s">
        <v>46</v>
      </c>
      <c r="AT2" s="22" t="s">
        <v>100</v>
      </c>
      <c r="AU2" s="22" t="s">
        <v>101</v>
      </c>
      <c r="AV2" s="22" t="s">
        <v>46</v>
      </c>
      <c r="AW2" s="22" t="s">
        <v>47</v>
      </c>
      <c r="AX2" s="22" t="s">
        <v>48</v>
      </c>
      <c r="AY2" s="22" t="s">
        <v>49</v>
      </c>
      <c r="AZ2" s="22" t="s">
        <v>100</v>
      </c>
      <c r="BA2" s="22" t="s">
        <v>43</v>
      </c>
      <c r="BB2" s="22" t="s">
        <v>44</v>
      </c>
      <c r="BC2" s="22" t="s">
        <v>58</v>
      </c>
      <c r="BD2" s="22" t="s">
        <v>59</v>
      </c>
      <c r="BE2" s="22" t="s">
        <v>60</v>
      </c>
      <c r="BF2" s="22" t="s">
        <v>38</v>
      </c>
      <c r="BG2" s="22" t="s">
        <v>102</v>
      </c>
      <c r="BH2" s="22" t="s">
        <v>103</v>
      </c>
      <c r="BI2" s="22" t="s">
        <v>53</v>
      </c>
      <c r="BJ2" s="22" t="s">
        <v>54</v>
      </c>
      <c r="BK2" s="22" t="s">
        <v>55</v>
      </c>
      <c r="BL2" s="22" t="s">
        <v>53</v>
      </c>
      <c r="BM2" s="22" t="s">
        <v>54</v>
      </c>
      <c r="BN2" s="22" t="s">
        <v>55</v>
      </c>
      <c r="BO2" s="22" t="s">
        <v>53</v>
      </c>
      <c r="BP2" s="22" t="s">
        <v>54</v>
      </c>
      <c r="BQ2" s="22" t="s">
        <v>55</v>
      </c>
      <c r="BR2" s="22" t="s">
        <v>58</v>
      </c>
      <c r="BS2" s="22" t="s">
        <v>59</v>
      </c>
      <c r="BT2" s="22" t="s">
        <v>60</v>
      </c>
      <c r="BU2" s="22" t="s">
        <v>32</v>
      </c>
      <c r="BV2" s="22" t="s">
        <v>104</v>
      </c>
      <c r="BW2" s="22" t="s">
        <v>27</v>
      </c>
      <c r="BX2" s="22" t="s">
        <v>105</v>
      </c>
      <c r="BY2" s="22" t="s">
        <v>62</v>
      </c>
      <c r="BZ2" s="22" t="s">
        <v>38</v>
      </c>
      <c r="CA2" s="22" t="s">
        <v>39</v>
      </c>
      <c r="CB2" s="22" t="s">
        <v>26</v>
      </c>
      <c r="CC2" s="25" t="s">
        <v>63</v>
      </c>
      <c r="CD2" s="26"/>
    </row>
    <row r="3" spans="1:83" s="5" customFormat="1" x14ac:dyDescent="0.3">
      <c r="A3" s="1" t="s">
        <v>106</v>
      </c>
      <c r="B3" s="2">
        <v>25.3291</v>
      </c>
      <c r="C3" s="2">
        <v>41.500500000000002</v>
      </c>
      <c r="D3" s="2">
        <v>33.170400000000001</v>
      </c>
      <c r="E3" s="2">
        <v>39.0122</v>
      </c>
      <c r="F3" s="2">
        <v>48.454000000000001</v>
      </c>
      <c r="G3" s="2">
        <v>12.5337</v>
      </c>
      <c r="H3" s="3">
        <v>34.249899999999997</v>
      </c>
      <c r="I3" s="3">
        <v>47.932600000000001</v>
      </c>
      <c r="J3" s="3">
        <v>17.817499999999999</v>
      </c>
      <c r="K3" s="2">
        <v>74.706400000000002</v>
      </c>
      <c r="L3" s="2">
        <v>22.208400000000001</v>
      </c>
      <c r="M3" s="2">
        <v>3.0852499999999998</v>
      </c>
      <c r="N3" s="2">
        <v>66.097099999999998</v>
      </c>
      <c r="O3" s="2">
        <v>28.469000000000001</v>
      </c>
      <c r="P3" s="2">
        <v>5.4338300000000004</v>
      </c>
      <c r="Q3" s="2">
        <v>66.882400000000004</v>
      </c>
      <c r="R3" s="2">
        <v>26.530799999999999</v>
      </c>
      <c r="S3" s="2">
        <v>6.5867699999999996</v>
      </c>
      <c r="T3" s="2">
        <v>76.985399999999998</v>
      </c>
      <c r="U3" s="2">
        <v>16.1235</v>
      </c>
      <c r="V3" s="2">
        <v>6.891</v>
      </c>
      <c r="W3" s="2">
        <v>69.914100000000005</v>
      </c>
      <c r="X3" s="2">
        <v>20.4252</v>
      </c>
      <c r="Y3" s="2">
        <v>9.6608000000000001</v>
      </c>
      <c r="Z3" s="2">
        <v>72.081999999999994</v>
      </c>
      <c r="AA3" s="2">
        <v>17.362100000000002</v>
      </c>
      <c r="AB3" s="2">
        <v>10.555899999999999</v>
      </c>
      <c r="AC3" s="2">
        <v>49.169199999999996</v>
      </c>
      <c r="AD3" s="2">
        <v>20.434000000000001</v>
      </c>
      <c r="AE3" s="2">
        <v>30.396799999999999</v>
      </c>
      <c r="AF3" s="2">
        <v>59.009900000000002</v>
      </c>
      <c r="AG3" s="2">
        <v>19.065899999999999</v>
      </c>
      <c r="AH3" s="2">
        <v>21.924199999999999</v>
      </c>
      <c r="AI3" s="2">
        <v>94.447900000000004</v>
      </c>
      <c r="AJ3" s="2">
        <v>4.7478199999999999</v>
      </c>
      <c r="AK3" s="2">
        <v>0.80427999999999999</v>
      </c>
      <c r="AL3" s="2">
        <v>78.757999999999996</v>
      </c>
      <c r="AM3" s="2">
        <v>14.896800000000001</v>
      </c>
      <c r="AN3" s="2">
        <v>6.3452500000000001</v>
      </c>
      <c r="AO3" s="2" t="s">
        <v>65</v>
      </c>
      <c r="AP3" s="2" t="s">
        <v>65</v>
      </c>
      <c r="AQ3" s="2" t="s">
        <v>65</v>
      </c>
      <c r="AR3" s="2" t="s">
        <v>65</v>
      </c>
      <c r="AS3" s="2" t="s">
        <v>65</v>
      </c>
      <c r="AT3" s="2" t="s">
        <v>65</v>
      </c>
      <c r="AU3" s="2" t="s">
        <v>65</v>
      </c>
      <c r="AV3" s="2" t="s">
        <v>65</v>
      </c>
      <c r="AW3" s="2">
        <v>89.689499999999995</v>
      </c>
      <c r="AX3" s="2">
        <v>7.2642100000000003</v>
      </c>
      <c r="AY3" s="2">
        <v>3.0462799999999999</v>
      </c>
      <c r="AZ3" s="2">
        <v>88.311599999999999</v>
      </c>
      <c r="BA3" s="2">
        <v>11.2638</v>
      </c>
      <c r="BB3" s="2">
        <v>0.42454999999999998</v>
      </c>
      <c r="BC3" s="2">
        <v>62.598500000000001</v>
      </c>
      <c r="BD3" s="2">
        <v>25.262899999999998</v>
      </c>
      <c r="BE3" s="2">
        <v>12.1386</v>
      </c>
      <c r="BF3" s="2">
        <v>58.358699999999999</v>
      </c>
      <c r="BG3" s="2">
        <v>15.446999999999999</v>
      </c>
      <c r="BH3" s="2">
        <v>26.194299999999998</v>
      </c>
      <c r="BI3" s="2">
        <v>78.347700000000003</v>
      </c>
      <c r="BJ3" s="2">
        <v>14.258900000000001</v>
      </c>
      <c r="BK3" s="2">
        <v>7.3933999999999997</v>
      </c>
      <c r="BL3" s="2">
        <v>59.985900000000001</v>
      </c>
      <c r="BM3" s="2">
        <v>23.419799999999999</v>
      </c>
      <c r="BN3" s="2">
        <v>16.5944</v>
      </c>
      <c r="BO3" s="2">
        <v>85.408799999999999</v>
      </c>
      <c r="BP3" s="2">
        <v>10.4002</v>
      </c>
      <c r="BQ3" s="2">
        <v>4.1909900000000002</v>
      </c>
      <c r="BR3" s="2">
        <v>83.055499999999995</v>
      </c>
      <c r="BS3" s="2">
        <v>12.4693</v>
      </c>
      <c r="BT3" s="2">
        <v>4.4752099999999997</v>
      </c>
      <c r="BU3" s="2">
        <v>44.923000000000002</v>
      </c>
      <c r="BV3" s="2">
        <v>28.511199999999999</v>
      </c>
      <c r="BW3" s="2">
        <v>26.565799999999999</v>
      </c>
      <c r="BX3" s="2">
        <v>32.1</v>
      </c>
      <c r="BY3" s="2">
        <v>67.900000000000006</v>
      </c>
      <c r="BZ3" s="2">
        <v>88.791200000000003</v>
      </c>
      <c r="CA3" s="2">
        <v>7.4520999999999997</v>
      </c>
      <c r="CB3" s="2">
        <v>3.7566700000000002</v>
      </c>
      <c r="CC3" s="2"/>
      <c r="CD3" s="2"/>
      <c r="CE3" s="4"/>
    </row>
    <row r="4" spans="1:83" x14ac:dyDescent="0.3">
      <c r="A4" s="6" t="s">
        <v>107</v>
      </c>
      <c r="B4" s="2">
        <f>B25-B3</f>
        <v>6.8813247104246962</v>
      </c>
      <c r="C4" s="7">
        <f t="shared" ref="C4:BM4" si="0">C25-C3</f>
        <v>-1.4779774774775092</v>
      </c>
      <c r="D4" s="7">
        <f t="shared" si="0"/>
        <v>-5.4033472329472012</v>
      </c>
      <c r="E4" s="2">
        <f t="shared" si="0"/>
        <v>2.9271518664604983</v>
      </c>
      <c r="F4" s="7">
        <f t="shared" si="0"/>
        <v>-1.4217195418258015</v>
      </c>
      <c r="G4" s="7">
        <f t="shared" si="0"/>
        <v>-1.5053323246348</v>
      </c>
      <c r="H4" s="8"/>
      <c r="I4" s="7"/>
      <c r="J4" s="7"/>
      <c r="K4" s="7">
        <f t="shared" si="0"/>
        <v>-3.4883723704007963</v>
      </c>
      <c r="L4" s="7">
        <f t="shared" si="0"/>
        <v>2.1966061551087002</v>
      </c>
      <c r="M4" s="7">
        <f t="shared" si="0"/>
        <v>1.291716215292031</v>
      </c>
      <c r="N4" s="7">
        <f t="shared" si="0"/>
        <v>-5.8436437788017983</v>
      </c>
      <c r="O4" s="7">
        <f t="shared" si="0"/>
        <v>3.5586497695853012</v>
      </c>
      <c r="P4" s="7">
        <f t="shared" si="0"/>
        <v>2.2850640092165904</v>
      </c>
      <c r="Q4" s="7">
        <f t="shared" si="0"/>
        <v>-1.1827025718608013</v>
      </c>
      <c r="R4" s="7">
        <f t="shared" si="0"/>
        <v>0.93516066565809908</v>
      </c>
      <c r="S4" s="7">
        <f t="shared" si="0"/>
        <v>0.24757190620272063</v>
      </c>
      <c r="T4" s="7">
        <f t="shared" si="0"/>
        <v>-4.9803348528775047</v>
      </c>
      <c r="U4" s="7">
        <f t="shared" si="0"/>
        <v>1.3845809090605989</v>
      </c>
      <c r="V4" s="7">
        <f t="shared" si="0"/>
        <v>3.5958539438169002</v>
      </c>
      <c r="W4" s="7">
        <f t="shared" si="0"/>
        <v>-3.5728747132048113</v>
      </c>
      <c r="X4" s="7">
        <f t="shared" si="0"/>
        <v>0.89702183479199959</v>
      </c>
      <c r="Y4" s="7">
        <f t="shared" si="0"/>
        <v>2.6757528784127995</v>
      </c>
      <c r="Z4" s="7">
        <f t="shared" si="0"/>
        <v>-1.7350182657703925</v>
      </c>
      <c r="AA4" s="7">
        <f t="shared" si="0"/>
        <v>0.2687820533713996</v>
      </c>
      <c r="AB4" s="7">
        <f t="shared" si="0"/>
        <v>1.466236212399</v>
      </c>
      <c r="AC4" s="7">
        <f t="shared" si="0"/>
        <v>-2.4307297404543036</v>
      </c>
      <c r="AD4" s="7">
        <f t="shared" si="0"/>
        <v>-0.54494464914770191</v>
      </c>
      <c r="AE4" s="7">
        <f t="shared" si="0"/>
        <v>2.9756743896019984</v>
      </c>
      <c r="AF4" s="7">
        <f t="shared" si="0"/>
        <v>-1.1729334663801012</v>
      </c>
      <c r="AG4" s="7">
        <f t="shared" si="0"/>
        <v>0.59176042370280157</v>
      </c>
      <c r="AH4" s="7">
        <f t="shared" si="0"/>
        <v>0.58117304267729963</v>
      </c>
      <c r="AI4" s="7">
        <f t="shared" si="0"/>
        <v>-2.4666904470944075</v>
      </c>
      <c r="AJ4" s="7">
        <f t="shared" si="0"/>
        <v>1.9076775197923803</v>
      </c>
      <c r="AK4" s="7">
        <f t="shared" si="0"/>
        <v>0.55901292730199004</v>
      </c>
      <c r="AL4" s="7">
        <f t="shared" si="0"/>
        <v>-1.1245329850251977</v>
      </c>
      <c r="AM4" s="7">
        <f t="shared" si="0"/>
        <v>0.33922781559289916</v>
      </c>
      <c r="AN4" s="7">
        <f t="shared" si="0"/>
        <v>0.78525516943228002</v>
      </c>
      <c r="AO4" s="7"/>
      <c r="AP4" s="7"/>
      <c r="AQ4" s="7"/>
      <c r="AR4" s="7"/>
      <c r="AS4" s="7"/>
      <c r="AT4" s="7"/>
      <c r="AU4" s="7"/>
      <c r="AV4" s="7"/>
      <c r="AW4" s="7">
        <f t="shared" si="0"/>
        <v>-3.5647791387527974</v>
      </c>
      <c r="AX4" s="7">
        <f t="shared" si="0"/>
        <v>2.0081960927240612</v>
      </c>
      <c r="AY4" s="7">
        <f t="shared" si="0"/>
        <v>1.5565930460287301</v>
      </c>
      <c r="AZ4" s="7">
        <f t="shared" si="0"/>
        <v>-5.7697471353297942</v>
      </c>
      <c r="BA4" s="7">
        <f t="shared" si="0"/>
        <v>5.2805873807776997</v>
      </c>
      <c r="BB4" s="7">
        <f t="shared" si="0"/>
        <v>0.48920975455212401</v>
      </c>
      <c r="BC4" s="7">
        <f t="shared" si="0"/>
        <v>-2.7277869861423056</v>
      </c>
      <c r="BD4" s="7">
        <f t="shared" si="0"/>
        <v>-0.28806064101569717</v>
      </c>
      <c r="BE4" s="7">
        <f t="shared" si="0"/>
        <v>3.0158476271579993</v>
      </c>
      <c r="BF4" s="7">
        <f t="shared" si="0"/>
        <v>0.86077095910680157</v>
      </c>
      <c r="BG4" s="7">
        <f t="shared" si="0"/>
        <v>-0.51621207424889981</v>
      </c>
      <c r="BH4" s="7">
        <f t="shared" si="0"/>
        <v>-0.34455888485789998</v>
      </c>
      <c r="BI4" s="7">
        <f t="shared" si="0"/>
        <v>-3.9177266316442001</v>
      </c>
      <c r="BJ4" s="7">
        <f t="shared" si="0"/>
        <v>1.4099920506365997</v>
      </c>
      <c r="BK4" s="7">
        <f t="shared" si="0"/>
        <v>2.5077345810076199</v>
      </c>
      <c r="BL4" s="7">
        <f t="shared" si="0"/>
        <v>-8.5653212780836938</v>
      </c>
      <c r="BM4" s="7">
        <f t="shared" si="0"/>
        <v>1.8271621470408022</v>
      </c>
      <c r="BN4" s="7">
        <f t="shared" ref="BN4:CD4" si="1">BN25-BN3</f>
        <v>6.738059131042899</v>
      </c>
      <c r="BO4" s="7">
        <f t="shared" si="1"/>
        <v>-5.2443218627318089</v>
      </c>
      <c r="BP4" s="7">
        <f t="shared" si="1"/>
        <v>2.5448385812915006</v>
      </c>
      <c r="BQ4" s="7">
        <f t="shared" si="1"/>
        <v>2.6994932814403692</v>
      </c>
      <c r="BR4" s="7">
        <f t="shared" si="1"/>
        <v>-4.1984523492168933</v>
      </c>
      <c r="BS4" s="7">
        <f t="shared" si="1"/>
        <v>1.4627226591135987</v>
      </c>
      <c r="BT4" s="7">
        <f t="shared" si="1"/>
        <v>2.7357196901033003</v>
      </c>
      <c r="BU4" s="7">
        <f t="shared" si="1"/>
        <v>1.028078948230096</v>
      </c>
      <c r="BV4" s="7">
        <f t="shared" si="1"/>
        <v>1.6535074232948013</v>
      </c>
      <c r="BW4" s="7">
        <f t="shared" si="1"/>
        <v>-2.6815863715249009</v>
      </c>
      <c r="BX4" s="7">
        <f t="shared" si="1"/>
        <v>15.979999999999997</v>
      </c>
      <c r="BY4" s="7">
        <f t="shared" si="1"/>
        <v>-15.980000000000004</v>
      </c>
      <c r="BZ4" s="7">
        <f t="shared" si="1"/>
        <v>-5.431200000000004</v>
      </c>
      <c r="CA4" s="7">
        <f t="shared" si="1"/>
        <v>2.2779000000000007</v>
      </c>
      <c r="CB4" s="7">
        <f t="shared" si="1"/>
        <v>3.15333</v>
      </c>
      <c r="CC4" s="7">
        <f t="shared" si="1"/>
        <v>0</v>
      </c>
      <c r="CD4" s="7">
        <f t="shared" si="1"/>
        <v>0</v>
      </c>
      <c r="CE4" s="10"/>
    </row>
    <row r="5" spans="1:83" s="5" customFormat="1" x14ac:dyDescent="0.3">
      <c r="A5" s="1" t="s">
        <v>66</v>
      </c>
      <c r="B5" s="2">
        <v>25.582999999999998</v>
      </c>
      <c r="C5" s="2">
        <v>41.41</v>
      </c>
      <c r="D5" s="2">
        <v>33.006999999999998</v>
      </c>
      <c r="E5" s="2">
        <v>38.878</v>
      </c>
      <c r="F5" s="2">
        <v>48.802999999999997</v>
      </c>
      <c r="G5" s="2">
        <v>12.319000000000001</v>
      </c>
      <c r="H5" s="3">
        <v>34.402000000000001</v>
      </c>
      <c r="I5" s="3">
        <v>47.945</v>
      </c>
      <c r="J5" s="3">
        <v>17.652999999999999</v>
      </c>
      <c r="K5" s="2">
        <v>74.787999999999997</v>
      </c>
      <c r="L5" s="2">
        <v>22.206</v>
      </c>
      <c r="M5" s="2">
        <v>3.0059999999999998</v>
      </c>
      <c r="N5" s="2">
        <v>65.459999999999994</v>
      </c>
      <c r="O5" s="2">
        <v>28.914999999999999</v>
      </c>
      <c r="P5" s="2">
        <v>5.6239999999999997</v>
      </c>
      <c r="Q5" s="2">
        <v>67.212999999999994</v>
      </c>
      <c r="R5" s="2">
        <v>26.443000000000001</v>
      </c>
      <c r="S5" s="2">
        <v>6.3440000000000003</v>
      </c>
      <c r="T5" s="2">
        <v>75.238</v>
      </c>
      <c r="U5" s="2">
        <v>16.946999999999999</v>
      </c>
      <c r="V5" s="2">
        <v>7.8150000000000004</v>
      </c>
      <c r="W5" s="2">
        <v>68.933999999999997</v>
      </c>
      <c r="X5" s="2">
        <v>20.94</v>
      </c>
      <c r="Y5" s="2">
        <v>10.125999999999999</v>
      </c>
      <c r="Z5" s="2">
        <v>72.266999999999996</v>
      </c>
      <c r="AA5" s="2">
        <v>17.324999999999999</v>
      </c>
      <c r="AB5" s="2">
        <v>10.407999999999999</v>
      </c>
      <c r="AC5" s="2">
        <v>49.68</v>
      </c>
      <c r="AD5" s="2">
        <v>20.216999999999999</v>
      </c>
      <c r="AE5" s="2">
        <v>30.103000000000002</v>
      </c>
      <c r="AF5" s="2">
        <v>60.043999999999997</v>
      </c>
      <c r="AG5" s="2">
        <v>18.847000000000001</v>
      </c>
      <c r="AH5" s="2">
        <v>21.109000000000002</v>
      </c>
      <c r="AI5" s="2">
        <v>94.097999999999999</v>
      </c>
      <c r="AJ5" s="2">
        <v>5.1040000000000001</v>
      </c>
      <c r="AK5" s="2">
        <v>0.79800000000000004</v>
      </c>
      <c r="AL5" s="2">
        <v>79.356999999999999</v>
      </c>
      <c r="AM5" s="2">
        <v>14.468</v>
      </c>
      <c r="AN5" s="2">
        <v>6.1749999999999998</v>
      </c>
      <c r="AO5" s="2">
        <v>22.614000000000001</v>
      </c>
      <c r="AP5" s="2">
        <v>77.385999999999996</v>
      </c>
      <c r="AQ5" s="2" t="s">
        <v>65</v>
      </c>
      <c r="AR5" s="2" t="s">
        <v>65</v>
      </c>
      <c r="AS5" s="2" t="s">
        <v>65</v>
      </c>
      <c r="AT5" s="2" t="s">
        <v>65</v>
      </c>
      <c r="AU5" s="2" t="s">
        <v>65</v>
      </c>
      <c r="AV5" s="2" t="s">
        <v>65</v>
      </c>
      <c r="AW5" s="2">
        <v>89.084000000000003</v>
      </c>
      <c r="AX5" s="2">
        <v>7.6340000000000003</v>
      </c>
      <c r="AY5" s="2">
        <v>3.282</v>
      </c>
      <c r="AZ5" s="2">
        <v>87.328999999999994</v>
      </c>
      <c r="BA5" s="2">
        <v>12.141</v>
      </c>
      <c r="BB5" s="2">
        <v>0.53100000000000003</v>
      </c>
      <c r="BC5" s="2">
        <v>62.515000000000001</v>
      </c>
      <c r="BD5" s="2">
        <v>25.350999999999999</v>
      </c>
      <c r="BE5" s="2">
        <v>12.134</v>
      </c>
      <c r="BF5" s="2">
        <v>58.238</v>
      </c>
      <c r="BG5" s="2">
        <v>15.448</v>
      </c>
      <c r="BH5" s="2">
        <v>26.314</v>
      </c>
      <c r="BI5" s="2">
        <v>77.981999999999999</v>
      </c>
      <c r="BJ5" s="2">
        <v>14.49</v>
      </c>
      <c r="BK5" s="2">
        <v>7.5279999999999996</v>
      </c>
      <c r="BL5" s="2">
        <v>58.481000000000002</v>
      </c>
      <c r="BM5" s="2">
        <v>24.274999999999999</v>
      </c>
      <c r="BN5" s="2">
        <v>17.244</v>
      </c>
      <c r="BO5" s="2">
        <v>84.960999999999999</v>
      </c>
      <c r="BP5" s="2">
        <v>10.657999999999999</v>
      </c>
      <c r="BQ5" s="2">
        <v>4.3810000000000002</v>
      </c>
      <c r="BR5" s="2">
        <v>82.953000000000003</v>
      </c>
      <c r="BS5" s="2">
        <v>12.288</v>
      </c>
      <c r="BT5" s="2">
        <v>4.7590000000000003</v>
      </c>
      <c r="BU5" s="2">
        <v>45.67</v>
      </c>
      <c r="BV5" s="2">
        <v>28.864000000000001</v>
      </c>
      <c r="BW5" s="2">
        <v>25.466000000000001</v>
      </c>
      <c r="BX5" s="2">
        <v>31.864000000000001</v>
      </c>
      <c r="BY5" s="2">
        <v>68.135999999999996</v>
      </c>
      <c r="BZ5" s="2">
        <v>88.393000000000001</v>
      </c>
      <c r="CA5" s="2">
        <v>7.7469999999999999</v>
      </c>
      <c r="CB5" s="2">
        <v>3.86</v>
      </c>
      <c r="CC5" s="2"/>
      <c r="CD5" s="2"/>
      <c r="CE5" s="4"/>
    </row>
    <row r="6" spans="1:83" s="14" customFormat="1" x14ac:dyDescent="0.3">
      <c r="A6" s="6" t="s">
        <v>108</v>
      </c>
      <c r="B6" s="7">
        <f>B25-B5</f>
        <v>6.6274247104246982</v>
      </c>
      <c r="C6" s="7">
        <f t="shared" ref="C6:BM6" si="2">C25-C5</f>
        <v>-1.3874774774775034</v>
      </c>
      <c r="D6" s="7">
        <f t="shared" si="2"/>
        <v>-5.2399472329471983</v>
      </c>
      <c r="E6" s="7">
        <f t="shared" si="2"/>
        <v>3.0613518664604982</v>
      </c>
      <c r="F6" s="7">
        <f t="shared" si="2"/>
        <v>-1.7707195418257982</v>
      </c>
      <c r="G6" s="7">
        <f t="shared" si="2"/>
        <v>-1.2906323246348013</v>
      </c>
      <c r="H6" s="8"/>
      <c r="I6" s="7"/>
      <c r="J6" s="7"/>
      <c r="K6" s="7">
        <f t="shared" si="2"/>
        <v>-3.5699723704007909</v>
      </c>
      <c r="L6" s="7">
        <f t="shared" si="2"/>
        <v>2.1990061551087017</v>
      </c>
      <c r="M6" s="7">
        <f t="shared" si="2"/>
        <v>1.370966215292031</v>
      </c>
      <c r="N6" s="7">
        <f t="shared" si="2"/>
        <v>-5.2065437788017945</v>
      </c>
      <c r="O6" s="7">
        <f t="shared" si="2"/>
        <v>3.1126497695853033</v>
      </c>
      <c r="P6" s="7">
        <f t="shared" si="2"/>
        <v>2.0948940092165911</v>
      </c>
      <c r="Q6" s="7">
        <f t="shared" si="2"/>
        <v>-1.5133025718607911</v>
      </c>
      <c r="R6" s="7">
        <f t="shared" si="2"/>
        <v>1.022960665658097</v>
      </c>
      <c r="S6" s="7">
        <f t="shared" si="2"/>
        <v>0.49034190620271989</v>
      </c>
      <c r="T6" s="7">
        <f t="shared" si="2"/>
        <v>-3.2329348528775057</v>
      </c>
      <c r="U6" s="7">
        <f t="shared" si="2"/>
        <v>0.56108090906059971</v>
      </c>
      <c r="V6" s="7">
        <f t="shared" si="2"/>
        <v>2.6718539438168998</v>
      </c>
      <c r="W6" s="7">
        <f t="shared" si="2"/>
        <v>-2.592774713204804</v>
      </c>
      <c r="X6" s="7">
        <f t="shared" si="2"/>
        <v>0.38222183479199856</v>
      </c>
      <c r="Y6" s="7">
        <f t="shared" si="2"/>
        <v>2.2105528784128001</v>
      </c>
      <c r="Z6" s="7">
        <f t="shared" si="2"/>
        <v>-1.9200182657703948</v>
      </c>
      <c r="AA6" s="7">
        <f t="shared" si="2"/>
        <v>0.30588205337140195</v>
      </c>
      <c r="AB6" s="7">
        <f t="shared" si="2"/>
        <v>1.614136212399</v>
      </c>
      <c r="AC6" s="7">
        <f t="shared" si="2"/>
        <v>-2.9415297404543068</v>
      </c>
      <c r="AD6" s="7">
        <f t="shared" si="2"/>
        <v>-0.32794464914769961</v>
      </c>
      <c r="AE6" s="7">
        <f t="shared" si="2"/>
        <v>3.2694743896019958</v>
      </c>
      <c r="AF6" s="7">
        <f t="shared" si="2"/>
        <v>-2.2070334663800963</v>
      </c>
      <c r="AG6" s="7">
        <f t="shared" si="2"/>
        <v>0.81066042370279945</v>
      </c>
      <c r="AH6" s="7">
        <f t="shared" si="2"/>
        <v>1.3963730426772969</v>
      </c>
      <c r="AI6" s="7">
        <f t="shared" si="2"/>
        <v>-2.1167904470944023</v>
      </c>
      <c r="AJ6" s="7">
        <f t="shared" si="2"/>
        <v>1.5514975197923802</v>
      </c>
      <c r="AK6" s="7">
        <f t="shared" si="2"/>
        <v>0.56529292730198999</v>
      </c>
      <c r="AL6" s="7">
        <f t="shared" si="2"/>
        <v>-1.7235329850252015</v>
      </c>
      <c r="AM6" s="7">
        <f t="shared" si="2"/>
        <v>0.7680278155928999</v>
      </c>
      <c r="AN6" s="7">
        <f t="shared" si="2"/>
        <v>0.95550516943228025</v>
      </c>
      <c r="AO6" s="7">
        <f t="shared" si="2"/>
        <v>4.9262362367893999</v>
      </c>
      <c r="AP6" s="7">
        <f t="shared" si="2"/>
        <v>-4.926236236789407</v>
      </c>
      <c r="AQ6" s="7"/>
      <c r="AR6" s="7"/>
      <c r="AS6" s="7"/>
      <c r="AT6" s="7"/>
      <c r="AU6" s="7"/>
      <c r="AV6" s="7"/>
      <c r="AW6" s="7">
        <f t="shared" si="2"/>
        <v>-2.9592791387528052</v>
      </c>
      <c r="AX6" s="7">
        <f t="shared" si="2"/>
        <v>1.6384060927240611</v>
      </c>
      <c r="AY6" s="7">
        <f t="shared" si="2"/>
        <v>1.3208730460287299</v>
      </c>
      <c r="AZ6" s="7">
        <f t="shared" si="2"/>
        <v>-4.7871471353297892</v>
      </c>
      <c r="BA6" s="7">
        <f t="shared" si="2"/>
        <v>4.4033873807776995</v>
      </c>
      <c r="BB6" s="7">
        <f t="shared" si="2"/>
        <v>0.38275975455212397</v>
      </c>
      <c r="BC6" s="7">
        <f t="shared" si="2"/>
        <v>-2.6442869861423048</v>
      </c>
      <c r="BD6" s="7">
        <f t="shared" si="2"/>
        <v>-0.37616064101569791</v>
      </c>
      <c r="BE6" s="7">
        <f t="shared" si="2"/>
        <v>3.0204476271579992</v>
      </c>
      <c r="BF6" s="7">
        <f t="shared" si="2"/>
        <v>0.98147095910680093</v>
      </c>
      <c r="BG6" s="7">
        <f t="shared" si="2"/>
        <v>-0.51721207424890103</v>
      </c>
      <c r="BH6" s="7">
        <f t="shared" si="2"/>
        <v>-0.46425888485790168</v>
      </c>
      <c r="BI6" s="7">
        <f t="shared" si="2"/>
        <v>-3.5520266316441962</v>
      </c>
      <c r="BJ6" s="7">
        <f t="shared" si="2"/>
        <v>1.1788920506366001</v>
      </c>
      <c r="BK6" s="7">
        <f t="shared" si="2"/>
        <v>2.3731345810076201</v>
      </c>
      <c r="BL6" s="7">
        <f t="shared" si="2"/>
        <v>-7.0604212780836946</v>
      </c>
      <c r="BM6" s="7">
        <f t="shared" si="2"/>
        <v>0.97196214704080219</v>
      </c>
      <c r="BN6" s="7">
        <f t="shared" ref="BN6:CB6" si="3">BN25-BN5</f>
        <v>6.0884591310428995</v>
      </c>
      <c r="BO6" s="7">
        <f t="shared" si="3"/>
        <v>-4.796521862731808</v>
      </c>
      <c r="BP6" s="7">
        <f t="shared" si="3"/>
        <v>2.2870385812915011</v>
      </c>
      <c r="BQ6" s="7">
        <f t="shared" si="3"/>
        <v>2.5094832814403691</v>
      </c>
      <c r="BR6" s="7">
        <f t="shared" si="3"/>
        <v>-4.0959523492169012</v>
      </c>
      <c r="BS6" s="7">
        <f t="shared" si="3"/>
        <v>1.6440226591135989</v>
      </c>
      <c r="BT6" s="7">
        <f t="shared" si="3"/>
        <v>2.4519296901032996</v>
      </c>
      <c r="BU6" s="7">
        <f t="shared" si="3"/>
        <v>0.28107894823009616</v>
      </c>
      <c r="BV6" s="7">
        <f t="shared" si="3"/>
        <v>1.3007074232947993</v>
      </c>
      <c r="BW6" s="7">
        <f t="shared" si="3"/>
        <v>-1.5817863715249025</v>
      </c>
      <c r="BX6" s="7">
        <f t="shared" si="3"/>
        <v>16.215999999999998</v>
      </c>
      <c r="BY6" s="7">
        <f t="shared" si="3"/>
        <v>-16.215999999999994</v>
      </c>
      <c r="BZ6" s="7">
        <f t="shared" si="3"/>
        <v>-5.0330000000000013</v>
      </c>
      <c r="CA6" s="7">
        <f t="shared" si="3"/>
        <v>1.9830000000000005</v>
      </c>
      <c r="CB6" s="7">
        <f t="shared" si="3"/>
        <v>3.0500000000000003</v>
      </c>
      <c r="CC6" s="12">
        <f t="shared" ref="CC6:CD6" si="4">CC23-CC5</f>
        <v>0</v>
      </c>
      <c r="CD6" s="12">
        <f t="shared" si="4"/>
        <v>0</v>
      </c>
      <c r="CE6" s="13"/>
    </row>
    <row r="7" spans="1:83" s="5" customFormat="1" ht="13.5" customHeight="1" x14ac:dyDescent="0.3">
      <c r="A7" s="1" t="s">
        <v>67</v>
      </c>
      <c r="B7" s="2">
        <v>26.03</v>
      </c>
      <c r="C7" s="2">
        <v>40.658000000000001</v>
      </c>
      <c r="D7" s="2">
        <v>33.311999999999998</v>
      </c>
      <c r="E7" s="2">
        <v>38.637999999999998</v>
      </c>
      <c r="F7" s="2">
        <v>48.927999999999997</v>
      </c>
      <c r="G7" s="2">
        <v>12.433</v>
      </c>
      <c r="H7" s="3">
        <v>33.918999999999997</v>
      </c>
      <c r="I7" s="3">
        <v>48.128</v>
      </c>
      <c r="J7" s="3">
        <v>17.954000000000001</v>
      </c>
      <c r="K7" s="2">
        <v>74.081999999999994</v>
      </c>
      <c r="L7" s="2">
        <v>22.683</v>
      </c>
      <c r="M7" s="2">
        <v>3.2349999999999999</v>
      </c>
      <c r="N7" s="2">
        <v>65.073999999999998</v>
      </c>
      <c r="O7" s="2">
        <v>29.201000000000001</v>
      </c>
      <c r="P7" s="2">
        <v>5.7249999999999996</v>
      </c>
      <c r="Q7" s="2">
        <v>67.399000000000001</v>
      </c>
      <c r="R7" s="2">
        <v>26.21</v>
      </c>
      <c r="S7" s="2">
        <v>6.391</v>
      </c>
      <c r="T7" s="2">
        <v>75.597999999999999</v>
      </c>
      <c r="U7" s="2">
        <v>16.693000000000001</v>
      </c>
      <c r="V7" s="2">
        <v>7.7089999999999996</v>
      </c>
      <c r="W7" s="2">
        <v>69.298000000000002</v>
      </c>
      <c r="X7" s="2">
        <v>20.649000000000001</v>
      </c>
      <c r="Y7" s="2">
        <v>10.053000000000001</v>
      </c>
      <c r="Z7" s="2">
        <v>72.474999999999994</v>
      </c>
      <c r="AA7" s="2">
        <v>17.111000000000001</v>
      </c>
      <c r="AB7" s="2">
        <v>10.413</v>
      </c>
      <c r="AC7" s="2">
        <v>48.792000000000002</v>
      </c>
      <c r="AD7" s="2">
        <v>20.067</v>
      </c>
      <c r="AE7" s="2">
        <v>31.140999999999998</v>
      </c>
      <c r="AF7" s="2">
        <v>60.426000000000002</v>
      </c>
      <c r="AG7" s="2">
        <v>18.577000000000002</v>
      </c>
      <c r="AH7" s="2">
        <v>20.997</v>
      </c>
      <c r="AI7" s="2">
        <v>94.128</v>
      </c>
      <c r="AJ7" s="2">
        <v>5.0179999999999998</v>
      </c>
      <c r="AK7" s="2">
        <v>0.85399999999999998</v>
      </c>
      <c r="AL7" s="2">
        <v>79.031999999999996</v>
      </c>
      <c r="AM7" s="2">
        <v>14.586</v>
      </c>
      <c r="AN7" s="2">
        <v>6.3819999999999997</v>
      </c>
      <c r="AO7" s="2">
        <v>22.721</v>
      </c>
      <c r="AP7" s="2">
        <v>77.28</v>
      </c>
      <c r="AQ7" s="2" t="s">
        <v>65</v>
      </c>
      <c r="AR7" s="2" t="s">
        <v>65</v>
      </c>
      <c r="AS7" s="2" t="s">
        <v>65</v>
      </c>
      <c r="AT7" s="2" t="s">
        <v>65</v>
      </c>
      <c r="AU7" s="2" t="s">
        <v>65</v>
      </c>
      <c r="AV7" s="2" t="s">
        <v>65</v>
      </c>
      <c r="AW7" s="2">
        <v>88.787000000000006</v>
      </c>
      <c r="AX7" s="2">
        <v>7.6589999999999998</v>
      </c>
      <c r="AY7" s="2">
        <v>3.5550000000000002</v>
      </c>
      <c r="AZ7" s="2">
        <v>87.001999999999995</v>
      </c>
      <c r="BA7" s="2">
        <v>12.478999999999999</v>
      </c>
      <c r="BB7" s="2">
        <v>0.51900000000000002</v>
      </c>
      <c r="BC7" s="2">
        <v>62.564999999999998</v>
      </c>
      <c r="BD7" s="2">
        <v>25.372</v>
      </c>
      <c r="BE7" s="2">
        <v>12.061999999999999</v>
      </c>
      <c r="BF7" s="2">
        <v>58.356000000000002</v>
      </c>
      <c r="BG7" s="2">
        <v>15.461</v>
      </c>
      <c r="BH7" s="2">
        <v>26.183</v>
      </c>
      <c r="BI7" s="2">
        <v>76.591999999999999</v>
      </c>
      <c r="BJ7" s="2">
        <v>15.231999999999999</v>
      </c>
      <c r="BK7" s="2">
        <v>8.1760000000000002</v>
      </c>
      <c r="BL7" s="2">
        <v>56.866</v>
      </c>
      <c r="BM7" s="2">
        <v>24.847999999999999</v>
      </c>
      <c r="BN7" s="2">
        <v>18.286000000000001</v>
      </c>
      <c r="BO7" s="2">
        <v>84.483999999999995</v>
      </c>
      <c r="BP7" s="2">
        <v>10.917999999999999</v>
      </c>
      <c r="BQ7" s="2">
        <v>4.5979999999999999</v>
      </c>
      <c r="BR7" s="2">
        <v>82.367000000000004</v>
      </c>
      <c r="BS7" s="2">
        <v>12.864000000000001</v>
      </c>
      <c r="BT7" s="2">
        <v>4.7690000000000001</v>
      </c>
      <c r="BU7" s="2">
        <v>45.369</v>
      </c>
      <c r="BV7" s="2">
        <v>28.992000000000001</v>
      </c>
      <c r="BW7" s="2">
        <v>25.638999999999999</v>
      </c>
      <c r="BX7" s="2">
        <v>33.729999999999997</v>
      </c>
      <c r="BY7" s="2">
        <v>66.27</v>
      </c>
      <c r="BZ7" s="2">
        <v>87.662999999999997</v>
      </c>
      <c r="CA7" s="2">
        <v>8.2029999999999994</v>
      </c>
      <c r="CB7" s="2">
        <v>4.1349999999999998</v>
      </c>
      <c r="CC7" s="2"/>
      <c r="CD7" s="2"/>
      <c r="CE7" s="4"/>
    </row>
    <row r="8" spans="1:83" s="14" customFormat="1" x14ac:dyDescent="0.3">
      <c r="A8" s="6" t="s">
        <v>109</v>
      </c>
      <c r="B8" s="7">
        <f>B25-B7</f>
        <v>6.1804247104246954</v>
      </c>
      <c r="C8" s="7">
        <f t="shared" ref="C8:BM8" si="5">C25-C7</f>
        <v>-0.63547747747750805</v>
      </c>
      <c r="D8" s="7">
        <f t="shared" si="5"/>
        <v>-5.544947232947198</v>
      </c>
      <c r="E8" s="7">
        <f t="shared" si="5"/>
        <v>3.3013518664605002</v>
      </c>
      <c r="F8" s="7">
        <f t="shared" si="5"/>
        <v>-1.8957195418257982</v>
      </c>
      <c r="G8" s="7">
        <f t="shared" si="5"/>
        <v>-1.4046323246348003</v>
      </c>
      <c r="H8" s="8"/>
      <c r="I8" s="7"/>
      <c r="J8" s="7"/>
      <c r="K8" s="7"/>
      <c r="L8" s="7">
        <f t="shared" si="5"/>
        <v>1.7220061551087014</v>
      </c>
      <c r="M8" s="7">
        <f t="shared" si="5"/>
        <v>1.1419662152920309</v>
      </c>
      <c r="N8" s="7">
        <f t="shared" si="5"/>
        <v>-4.8205437788017989</v>
      </c>
      <c r="O8" s="7">
        <f t="shared" si="5"/>
        <v>2.8266497695853019</v>
      </c>
      <c r="P8" s="7">
        <f t="shared" si="5"/>
        <v>1.9938940092165911</v>
      </c>
      <c r="Q8" s="7">
        <f t="shared" si="5"/>
        <v>-1.6993025718607981</v>
      </c>
      <c r="R8" s="7">
        <f t="shared" si="5"/>
        <v>1.2559606656580975</v>
      </c>
      <c r="S8" s="7">
        <f t="shared" si="5"/>
        <v>0.44334190620272018</v>
      </c>
      <c r="T8" s="7">
        <f t="shared" si="5"/>
        <v>-3.5929348528775051</v>
      </c>
      <c r="U8" s="7">
        <f t="shared" si="5"/>
        <v>0.81508090906059749</v>
      </c>
      <c r="V8" s="7">
        <f t="shared" si="5"/>
        <v>2.7778539438169005</v>
      </c>
      <c r="W8" s="7">
        <f t="shared" si="5"/>
        <v>-2.9567747132048083</v>
      </c>
      <c r="X8" s="7">
        <f t="shared" si="5"/>
        <v>0.67322183479199893</v>
      </c>
      <c r="Y8" s="7">
        <f t="shared" si="5"/>
        <v>2.2835528784127987</v>
      </c>
      <c r="Z8" s="7">
        <f t="shared" si="5"/>
        <v>-2.1280182657703932</v>
      </c>
      <c r="AA8" s="7">
        <f t="shared" si="5"/>
        <v>0.51988205337140059</v>
      </c>
      <c r="AB8" s="7">
        <f t="shared" si="5"/>
        <v>1.6091362123989992</v>
      </c>
      <c r="AC8" s="7">
        <f t="shared" si="5"/>
        <v>-2.0535297404543087</v>
      </c>
      <c r="AD8" s="7">
        <f t="shared" si="5"/>
        <v>-0.17794464914770103</v>
      </c>
      <c r="AE8" s="7">
        <f t="shared" si="5"/>
        <v>2.2314743896019991</v>
      </c>
      <c r="AF8" s="7">
        <f t="shared" si="5"/>
        <v>-2.5890334663801013</v>
      </c>
      <c r="AG8" s="7">
        <f t="shared" si="5"/>
        <v>1.080660423702799</v>
      </c>
      <c r="AH8" s="7">
        <f t="shared" si="5"/>
        <v>1.5083730426772988</v>
      </c>
      <c r="AI8" s="7">
        <f t="shared" si="5"/>
        <v>-2.1467904470944035</v>
      </c>
      <c r="AJ8" s="7">
        <f t="shared" si="5"/>
        <v>1.6374975197923805</v>
      </c>
      <c r="AK8" s="7">
        <f t="shared" si="5"/>
        <v>0.50929292730199005</v>
      </c>
      <c r="AL8" s="7">
        <f t="shared" si="5"/>
        <v>-1.3985329850251986</v>
      </c>
      <c r="AM8" s="7">
        <f t="shared" si="5"/>
        <v>0.65002781559289957</v>
      </c>
      <c r="AN8" s="7">
        <f t="shared" si="5"/>
        <v>0.7485051694322804</v>
      </c>
      <c r="AO8" s="7">
        <f t="shared" si="5"/>
        <v>4.8192362367894006</v>
      </c>
      <c r="AP8" s="7">
        <f t="shared" si="5"/>
        <v>-4.8202362367894125</v>
      </c>
      <c r="AQ8" s="7"/>
      <c r="AR8" s="7"/>
      <c r="AS8" s="7"/>
      <c r="AT8" s="7"/>
      <c r="AU8" s="7"/>
      <c r="AV8" s="7"/>
      <c r="AW8" s="7">
        <f t="shared" si="5"/>
        <v>-2.6622791387528082</v>
      </c>
      <c r="AX8" s="7">
        <f t="shared" si="5"/>
        <v>1.6134060927240617</v>
      </c>
      <c r="AY8" s="7">
        <f t="shared" si="5"/>
        <v>1.0478730460287298</v>
      </c>
      <c r="AZ8" s="7">
        <f t="shared" si="5"/>
        <v>-4.460147135329791</v>
      </c>
      <c r="BA8" s="7">
        <f t="shared" si="5"/>
        <v>4.0653873807777003</v>
      </c>
      <c r="BB8" s="7">
        <f t="shared" si="5"/>
        <v>0.39475975455212398</v>
      </c>
      <c r="BC8" s="7">
        <f t="shared" si="5"/>
        <v>-2.694286986142302</v>
      </c>
      <c r="BD8" s="7">
        <f t="shared" si="5"/>
        <v>-0.3971606410156987</v>
      </c>
      <c r="BE8" s="7">
        <f t="shared" si="5"/>
        <v>3.0924476271580001</v>
      </c>
      <c r="BF8" s="7">
        <f t="shared" si="5"/>
        <v>0.86347095910679883</v>
      </c>
      <c r="BG8" s="7">
        <f t="shared" si="5"/>
        <v>-0.53021207424890093</v>
      </c>
      <c r="BH8" s="7">
        <f t="shared" si="5"/>
        <v>-0.33325888485790145</v>
      </c>
      <c r="BI8" s="7">
        <f t="shared" si="5"/>
        <v>-2.1620266316441956</v>
      </c>
      <c r="BJ8" s="7">
        <f t="shared" si="5"/>
        <v>0.43689205063660097</v>
      </c>
      <c r="BK8" s="7">
        <f t="shared" si="5"/>
        <v>1.7251345810076195</v>
      </c>
      <c r="BL8" s="7">
        <f t="shared" si="5"/>
        <v>-5.4454212780836926</v>
      </c>
      <c r="BM8" s="7">
        <f t="shared" si="5"/>
        <v>0.3989621470408018</v>
      </c>
      <c r="BN8" s="7">
        <f t="shared" ref="BN8:CB8" si="6">BN25-BN7</f>
        <v>5.0464591310428979</v>
      </c>
      <c r="BO8" s="7">
        <f t="shared" si="6"/>
        <v>-4.3195218627318042</v>
      </c>
      <c r="BP8" s="7">
        <f t="shared" si="6"/>
        <v>2.0270385812915013</v>
      </c>
      <c r="BQ8" s="7">
        <f t="shared" si="6"/>
        <v>2.2924832814403695</v>
      </c>
      <c r="BR8" s="7">
        <f t="shared" si="6"/>
        <v>-3.5099523492169027</v>
      </c>
      <c r="BS8" s="7">
        <f t="shared" si="6"/>
        <v>1.0680226591135984</v>
      </c>
      <c r="BT8" s="7">
        <f t="shared" si="6"/>
        <v>2.4419296901032999</v>
      </c>
      <c r="BU8" s="7">
        <f t="shared" si="6"/>
        <v>0.58207894823009809</v>
      </c>
      <c r="BV8" s="7">
        <f t="shared" si="6"/>
        <v>1.1727074232947992</v>
      </c>
      <c r="BW8" s="7">
        <f t="shared" si="6"/>
        <v>-1.7547863715249008</v>
      </c>
      <c r="BX8" s="7">
        <f t="shared" si="6"/>
        <v>14.350000000000001</v>
      </c>
      <c r="BY8" s="7">
        <f t="shared" si="6"/>
        <v>-14.349999999999994</v>
      </c>
      <c r="BZ8" s="7">
        <f t="shared" si="6"/>
        <v>-4.3029999999999973</v>
      </c>
      <c r="CA8" s="7">
        <f t="shared" si="6"/>
        <v>1.527000000000001</v>
      </c>
      <c r="CB8" s="7">
        <f t="shared" si="6"/>
        <v>2.7750000000000004</v>
      </c>
      <c r="CC8" s="12">
        <f t="shared" ref="CC8:CD8" si="7">CC23-CC7</f>
        <v>0</v>
      </c>
      <c r="CD8" s="12">
        <f t="shared" si="7"/>
        <v>0</v>
      </c>
      <c r="CE8" s="13"/>
    </row>
    <row r="9" spans="1:83" s="5" customFormat="1" ht="13.5" customHeight="1" x14ac:dyDescent="0.3">
      <c r="A9" s="1" t="s">
        <v>68</v>
      </c>
      <c r="B9" s="2">
        <v>26.448</v>
      </c>
      <c r="C9" s="2">
        <v>40.841999999999999</v>
      </c>
      <c r="D9" s="2">
        <v>32.71</v>
      </c>
      <c r="E9" s="2">
        <v>39.134</v>
      </c>
      <c r="F9" s="2">
        <v>48.308999999999997</v>
      </c>
      <c r="G9" s="2">
        <v>12.558</v>
      </c>
      <c r="H9" s="3">
        <v>34.372999999999998</v>
      </c>
      <c r="I9" s="3">
        <v>47.723999999999997</v>
      </c>
      <c r="J9" s="3">
        <v>17.902999999999999</v>
      </c>
      <c r="K9" s="2">
        <v>74.558999999999997</v>
      </c>
      <c r="L9" s="2">
        <v>22.17</v>
      </c>
      <c r="M9" s="2">
        <v>3.2709999999999999</v>
      </c>
      <c r="N9" s="2">
        <v>65.234999999999999</v>
      </c>
      <c r="O9" s="2">
        <v>29.018999999999998</v>
      </c>
      <c r="P9" s="2">
        <v>5.7450000000000001</v>
      </c>
      <c r="Q9" s="2">
        <v>66.584999999999994</v>
      </c>
      <c r="R9" s="2">
        <v>26.960999999999999</v>
      </c>
      <c r="S9" s="2">
        <v>6.4539999999999997</v>
      </c>
      <c r="T9" s="2">
        <v>75.572000000000003</v>
      </c>
      <c r="U9" s="2">
        <v>16.725999999999999</v>
      </c>
      <c r="V9" s="2">
        <v>7.702</v>
      </c>
      <c r="W9" s="2">
        <v>69.730999999999995</v>
      </c>
      <c r="X9" s="2">
        <v>20.190999999999999</v>
      </c>
      <c r="Y9" s="2">
        <v>10.077999999999999</v>
      </c>
      <c r="Z9" s="2">
        <v>72.978999999999999</v>
      </c>
      <c r="AA9" s="2">
        <v>16.725000000000001</v>
      </c>
      <c r="AB9" s="2">
        <v>10.295999999999999</v>
      </c>
      <c r="AC9" s="2">
        <v>49.497</v>
      </c>
      <c r="AD9" s="2">
        <v>19.922999999999998</v>
      </c>
      <c r="AE9" s="2">
        <v>30.579000000000001</v>
      </c>
      <c r="AF9" s="2">
        <v>61.359000000000002</v>
      </c>
      <c r="AG9" s="2">
        <v>18.553000000000001</v>
      </c>
      <c r="AH9" s="2">
        <v>20.088000000000001</v>
      </c>
      <c r="AI9" s="2">
        <v>94.129000000000005</v>
      </c>
      <c r="AJ9" s="2">
        <v>4.976</v>
      </c>
      <c r="AK9" s="2">
        <v>0.89500000000000002</v>
      </c>
      <c r="AL9" s="2">
        <v>79.594999999999999</v>
      </c>
      <c r="AM9" s="2">
        <v>14.106999999999999</v>
      </c>
      <c r="AN9" s="2">
        <v>6.298</v>
      </c>
      <c r="AO9" s="2">
        <v>22.24</v>
      </c>
      <c r="AP9" s="2">
        <v>77.760000000000005</v>
      </c>
      <c r="AQ9" s="2" t="s">
        <v>65</v>
      </c>
      <c r="AR9" s="2" t="s">
        <v>65</v>
      </c>
      <c r="AS9" s="2" t="s">
        <v>65</v>
      </c>
      <c r="AT9" s="2" t="s">
        <v>65</v>
      </c>
      <c r="AU9" s="2" t="s">
        <v>65</v>
      </c>
      <c r="AV9" s="2" t="s">
        <v>65</v>
      </c>
      <c r="AW9" s="2">
        <v>88.599000000000004</v>
      </c>
      <c r="AX9" s="2">
        <v>7.6219999999999999</v>
      </c>
      <c r="AY9" s="2">
        <v>3.778</v>
      </c>
      <c r="AZ9" s="2">
        <v>86.760999999999996</v>
      </c>
      <c r="BA9" s="2">
        <v>12.656000000000001</v>
      </c>
      <c r="BB9" s="2">
        <v>0.58299999999999996</v>
      </c>
      <c r="BC9" s="2">
        <v>62.765999999999998</v>
      </c>
      <c r="BD9" s="2">
        <v>25.207999999999998</v>
      </c>
      <c r="BE9" s="2">
        <v>12.025</v>
      </c>
      <c r="BF9" s="2">
        <v>58.091999999999999</v>
      </c>
      <c r="BG9" s="2">
        <v>15.252000000000001</v>
      </c>
      <c r="BH9" s="2">
        <v>26.655999999999999</v>
      </c>
      <c r="BI9" s="2">
        <v>76.986999999999995</v>
      </c>
      <c r="BJ9" s="2">
        <v>14.677</v>
      </c>
      <c r="BK9" s="2">
        <v>8.3360000000000003</v>
      </c>
      <c r="BL9" s="2">
        <v>57.304000000000002</v>
      </c>
      <c r="BM9" s="2">
        <v>24.619</v>
      </c>
      <c r="BN9" s="2">
        <v>18.076000000000001</v>
      </c>
      <c r="BO9" s="2">
        <v>84.570999999999998</v>
      </c>
      <c r="BP9" s="2">
        <v>10.763</v>
      </c>
      <c r="BQ9" s="2">
        <v>4.6660000000000004</v>
      </c>
      <c r="BR9" s="2">
        <v>82.694000000000003</v>
      </c>
      <c r="BS9" s="2">
        <v>12.212999999999999</v>
      </c>
      <c r="BT9" s="2">
        <v>5.093</v>
      </c>
      <c r="BU9" s="2">
        <v>46.689</v>
      </c>
      <c r="BV9" s="2">
        <v>28.782</v>
      </c>
      <c r="BW9" s="2">
        <v>24.529</v>
      </c>
      <c r="BX9" s="2">
        <v>34.680999999999997</v>
      </c>
      <c r="BY9" s="2">
        <v>65.319000000000003</v>
      </c>
      <c r="BZ9" s="2">
        <v>87.558000000000007</v>
      </c>
      <c r="CA9" s="2">
        <v>8.2170000000000005</v>
      </c>
      <c r="CB9" s="2">
        <v>4.2249999999999996</v>
      </c>
      <c r="CC9" s="2"/>
      <c r="CD9" s="2"/>
      <c r="CE9" s="4"/>
    </row>
    <row r="10" spans="1:83" s="14" customFormat="1" x14ac:dyDescent="0.3">
      <c r="A10" s="6" t="s">
        <v>110</v>
      </c>
      <c r="B10" s="7">
        <f>B25-B9</f>
        <v>5.7624247104246962</v>
      </c>
      <c r="C10" s="7">
        <f t="shared" ref="C10:BM10" si="8">C25-C9</f>
        <v>-0.81947747747750554</v>
      </c>
      <c r="D10" s="7">
        <f t="shared" si="8"/>
        <v>-4.9429472329472013</v>
      </c>
      <c r="E10" s="7">
        <f t="shared" si="8"/>
        <v>2.8053518664604979</v>
      </c>
      <c r="F10" s="7">
        <f t="shared" si="8"/>
        <v>-1.2767195418257984</v>
      </c>
      <c r="G10" s="7">
        <f t="shared" si="8"/>
        <v>-1.5296323246348003</v>
      </c>
      <c r="H10" s="8"/>
      <c r="I10" s="7"/>
      <c r="J10" s="7"/>
      <c r="K10" s="7"/>
      <c r="L10" s="7">
        <f t="shared" si="8"/>
        <v>2.2350061551086995</v>
      </c>
      <c r="M10" s="7">
        <f t="shared" si="8"/>
        <v>1.1059662152920309</v>
      </c>
      <c r="N10" s="7">
        <f t="shared" si="8"/>
        <v>-4.9815437788018002</v>
      </c>
      <c r="O10" s="7">
        <f t="shared" si="8"/>
        <v>3.0086497695853041</v>
      </c>
      <c r="P10" s="7">
        <f t="shared" si="8"/>
        <v>1.9738940092165906</v>
      </c>
      <c r="Q10" s="7">
        <f t="shared" si="8"/>
        <v>-0.88530257186079098</v>
      </c>
      <c r="R10" s="7">
        <f t="shared" si="8"/>
        <v>0.50496066565809983</v>
      </c>
      <c r="S10" s="7">
        <f t="shared" si="8"/>
        <v>0.38034190620272046</v>
      </c>
      <c r="T10" s="7">
        <f t="shared" si="8"/>
        <v>-3.5669348528775089</v>
      </c>
      <c r="U10" s="7">
        <f t="shared" si="8"/>
        <v>0.78208090906059979</v>
      </c>
      <c r="V10" s="7">
        <f t="shared" si="8"/>
        <v>2.7848539438169002</v>
      </c>
      <c r="W10" s="7">
        <f t="shared" si="8"/>
        <v>-3.3897747132048011</v>
      </c>
      <c r="X10" s="7">
        <f t="shared" si="8"/>
        <v>1.1312218347920009</v>
      </c>
      <c r="Y10" s="7">
        <f t="shared" si="8"/>
        <v>2.2585528784128002</v>
      </c>
      <c r="Z10" s="7">
        <f t="shared" si="8"/>
        <v>-2.6320182657703981</v>
      </c>
      <c r="AA10" s="7">
        <f t="shared" si="8"/>
        <v>0.90588205337139982</v>
      </c>
      <c r="AB10" s="7">
        <f t="shared" si="8"/>
        <v>1.7261362123990001</v>
      </c>
      <c r="AC10" s="7">
        <f t="shared" si="8"/>
        <v>-2.758529740454307</v>
      </c>
      <c r="AD10" s="7">
        <f t="shared" si="8"/>
        <v>-3.3944649147699124E-2</v>
      </c>
      <c r="AE10" s="7">
        <f t="shared" si="8"/>
        <v>2.7934743896019967</v>
      </c>
      <c r="AF10" s="7">
        <f t="shared" si="8"/>
        <v>-3.5220334663801012</v>
      </c>
      <c r="AG10" s="7">
        <f t="shared" si="8"/>
        <v>1.1046604237027999</v>
      </c>
      <c r="AH10" s="7">
        <f t="shared" si="8"/>
        <v>2.4173730426772977</v>
      </c>
      <c r="AI10" s="7">
        <f t="shared" si="8"/>
        <v>-2.1477904470944083</v>
      </c>
      <c r="AJ10" s="7">
        <f t="shared" si="8"/>
        <v>1.6794975197923803</v>
      </c>
      <c r="AK10" s="7">
        <f t="shared" si="8"/>
        <v>0.46829292730199001</v>
      </c>
      <c r="AL10" s="7">
        <f t="shared" si="8"/>
        <v>-1.961532985025201</v>
      </c>
      <c r="AM10" s="7">
        <f t="shared" si="8"/>
        <v>1.1290278155929006</v>
      </c>
      <c r="AN10" s="7">
        <f t="shared" si="8"/>
        <v>0.83250516943228003</v>
      </c>
      <c r="AO10" s="7">
        <f t="shared" si="8"/>
        <v>5.3002362367894023</v>
      </c>
      <c r="AP10" s="7">
        <f t="shared" si="8"/>
        <v>-5.3002362367894165</v>
      </c>
      <c r="AQ10" s="7"/>
      <c r="AR10" s="7"/>
      <c r="AS10" s="7"/>
      <c r="AT10" s="7"/>
      <c r="AU10" s="7"/>
      <c r="AV10" s="7"/>
      <c r="AW10" s="7">
        <f t="shared" si="8"/>
        <v>-2.4742791387528058</v>
      </c>
      <c r="AX10" s="7">
        <f t="shared" si="8"/>
        <v>1.6504060927240616</v>
      </c>
      <c r="AY10" s="7">
        <f t="shared" si="8"/>
        <v>0.82487304602872991</v>
      </c>
      <c r="AZ10" s="7">
        <f t="shared" si="8"/>
        <v>-4.2191471353297914</v>
      </c>
      <c r="BA10" s="7">
        <f t="shared" si="8"/>
        <v>3.888387380777699</v>
      </c>
      <c r="BB10" s="7">
        <f t="shared" si="8"/>
        <v>0.33075975455212403</v>
      </c>
      <c r="BC10" s="7">
        <f t="shared" si="8"/>
        <v>-2.8952869861423025</v>
      </c>
      <c r="BD10" s="7">
        <f t="shared" si="8"/>
        <v>-0.23316064101569722</v>
      </c>
      <c r="BE10" s="7">
        <f t="shared" si="8"/>
        <v>3.1294476271579992</v>
      </c>
      <c r="BF10" s="7">
        <f t="shared" si="8"/>
        <v>1.1274709591068017</v>
      </c>
      <c r="BG10" s="7">
        <f t="shared" si="8"/>
        <v>-0.3212120742489013</v>
      </c>
      <c r="BH10" s="7">
        <f t="shared" si="8"/>
        <v>-0.80625888485790043</v>
      </c>
      <c r="BI10" s="7">
        <f t="shared" si="8"/>
        <v>-2.5570266316441916</v>
      </c>
      <c r="BJ10" s="7">
        <f t="shared" si="8"/>
        <v>0.99189205063660069</v>
      </c>
      <c r="BK10" s="7">
        <f t="shared" si="8"/>
        <v>1.5651345810076194</v>
      </c>
      <c r="BL10" s="7">
        <f t="shared" si="8"/>
        <v>-5.883421278083695</v>
      </c>
      <c r="BM10" s="7">
        <f t="shared" si="8"/>
        <v>0.627962147040801</v>
      </c>
      <c r="BN10" s="7">
        <f t="shared" ref="BN10:CB10" si="9">BN25-BN9</f>
        <v>5.2564591310428987</v>
      </c>
      <c r="BO10" s="7">
        <f t="shared" si="9"/>
        <v>-4.4065218627318075</v>
      </c>
      <c r="BP10" s="7">
        <f t="shared" si="9"/>
        <v>2.1820385812915006</v>
      </c>
      <c r="BQ10" s="7">
        <f t="shared" si="9"/>
        <v>2.224483281440369</v>
      </c>
      <c r="BR10" s="7">
        <f t="shared" si="9"/>
        <v>-3.8369523492169009</v>
      </c>
      <c r="BS10" s="7">
        <f t="shared" si="9"/>
        <v>1.7190226591136</v>
      </c>
      <c r="BT10" s="7">
        <f t="shared" si="9"/>
        <v>2.1179296901033</v>
      </c>
      <c r="BU10" s="7">
        <f t="shared" si="9"/>
        <v>-0.73792105176990219</v>
      </c>
      <c r="BV10" s="7">
        <f t="shared" si="9"/>
        <v>1.3827074232948</v>
      </c>
      <c r="BW10" s="7">
        <f t="shared" si="9"/>
        <v>-0.64478637152490137</v>
      </c>
      <c r="BX10" s="7">
        <f t="shared" si="9"/>
        <v>13.399000000000001</v>
      </c>
      <c r="BY10" s="7">
        <f t="shared" si="9"/>
        <v>-13.399000000000001</v>
      </c>
      <c r="BZ10" s="7">
        <f t="shared" si="9"/>
        <v>-4.1980000000000075</v>
      </c>
      <c r="CA10" s="7">
        <f t="shared" si="9"/>
        <v>1.5129999999999999</v>
      </c>
      <c r="CB10" s="7">
        <f t="shared" si="9"/>
        <v>2.6850000000000005</v>
      </c>
      <c r="CC10" s="12"/>
      <c r="CD10" s="12"/>
      <c r="CE10" s="13"/>
    </row>
    <row r="11" spans="1:83" s="5" customFormat="1" ht="13.5" customHeight="1" x14ac:dyDescent="0.3">
      <c r="A11" s="1" t="s">
        <v>69</v>
      </c>
      <c r="B11" s="2">
        <v>26.516999999999999</v>
      </c>
      <c r="C11" s="2">
        <v>40.509</v>
      </c>
      <c r="D11" s="2">
        <v>32.972999999999999</v>
      </c>
      <c r="E11" s="2">
        <v>38.491</v>
      </c>
      <c r="F11" s="2">
        <v>48.567999999999998</v>
      </c>
      <c r="G11" s="2">
        <v>12.941000000000001</v>
      </c>
      <c r="H11" s="3">
        <v>34.109000000000002</v>
      </c>
      <c r="I11" s="3">
        <v>47.790999999999997</v>
      </c>
      <c r="J11" s="3">
        <v>18.099</v>
      </c>
      <c r="K11" s="2">
        <v>74.415999999999997</v>
      </c>
      <c r="L11" s="2">
        <v>22.504000000000001</v>
      </c>
      <c r="M11" s="2">
        <v>3.08</v>
      </c>
      <c r="N11" s="2">
        <v>64.227999999999994</v>
      </c>
      <c r="O11" s="2">
        <v>29.811</v>
      </c>
      <c r="P11" s="2">
        <v>5.9610000000000003</v>
      </c>
      <c r="Q11" s="2">
        <v>66.391999999999996</v>
      </c>
      <c r="R11" s="2">
        <v>26.818999999999999</v>
      </c>
      <c r="S11" s="2">
        <v>6.7889999999999997</v>
      </c>
      <c r="T11" s="2">
        <v>74.718000000000004</v>
      </c>
      <c r="U11" s="2">
        <v>16.951000000000001</v>
      </c>
      <c r="V11" s="2">
        <v>8.3309999999999995</v>
      </c>
      <c r="W11" s="2">
        <v>68.718999999999994</v>
      </c>
      <c r="X11" s="2">
        <v>20.888000000000002</v>
      </c>
      <c r="Y11" s="2">
        <v>10.391999999999999</v>
      </c>
      <c r="Z11" s="2">
        <v>73.143000000000001</v>
      </c>
      <c r="AA11" s="2">
        <v>16.716000000000001</v>
      </c>
      <c r="AB11" s="2">
        <v>10.141</v>
      </c>
      <c r="AC11" s="2">
        <v>48.591000000000001</v>
      </c>
      <c r="AD11" s="2">
        <v>20.273</v>
      </c>
      <c r="AE11" s="2">
        <v>31.135999999999999</v>
      </c>
      <c r="AF11" s="2">
        <v>60.948999999999998</v>
      </c>
      <c r="AG11" s="2">
        <v>18.388999999999999</v>
      </c>
      <c r="AH11" s="2">
        <v>20.661999999999999</v>
      </c>
      <c r="AI11" s="2">
        <v>94.052999999999997</v>
      </c>
      <c r="AJ11" s="2">
        <v>5.0359999999999996</v>
      </c>
      <c r="AK11" s="2">
        <v>0.91100000000000003</v>
      </c>
      <c r="AL11" s="2">
        <v>79.644999999999996</v>
      </c>
      <c r="AM11" s="2">
        <v>14.178000000000001</v>
      </c>
      <c r="AN11" s="2">
        <v>6.1760000000000002</v>
      </c>
      <c r="AO11" s="2">
        <v>22.045000000000002</v>
      </c>
      <c r="AP11" s="2">
        <v>77.954999999999998</v>
      </c>
      <c r="AQ11" s="2" t="s">
        <v>65</v>
      </c>
      <c r="AR11" s="2" t="s">
        <v>65</v>
      </c>
      <c r="AS11" s="2" t="s">
        <v>65</v>
      </c>
      <c r="AT11" s="2" t="s">
        <v>65</v>
      </c>
      <c r="AU11" s="2" t="s">
        <v>65</v>
      </c>
      <c r="AV11" s="2" t="s">
        <v>65</v>
      </c>
      <c r="AW11" s="2">
        <v>88.388999999999996</v>
      </c>
      <c r="AX11" s="2">
        <v>7.7469999999999999</v>
      </c>
      <c r="AY11" s="2">
        <v>3.8639999999999999</v>
      </c>
      <c r="AZ11" s="2">
        <v>86.266999999999996</v>
      </c>
      <c r="BA11" s="2">
        <v>13.191000000000001</v>
      </c>
      <c r="BB11" s="2">
        <v>0.54200000000000004</v>
      </c>
      <c r="BC11" s="2">
        <v>63.561</v>
      </c>
      <c r="BD11" s="2">
        <v>24.873000000000001</v>
      </c>
      <c r="BE11" s="2">
        <v>11.566000000000001</v>
      </c>
      <c r="BF11" s="2">
        <v>58.298000000000002</v>
      </c>
      <c r="BG11" s="2">
        <v>15.379</v>
      </c>
      <c r="BH11" s="2">
        <v>26.323</v>
      </c>
      <c r="BI11" s="2">
        <v>76.27</v>
      </c>
      <c r="BJ11" s="2">
        <v>15.068</v>
      </c>
      <c r="BK11" s="2">
        <v>8.6620000000000008</v>
      </c>
      <c r="BL11" s="2">
        <v>56.677999999999997</v>
      </c>
      <c r="BM11" s="2">
        <v>24.484999999999999</v>
      </c>
      <c r="BN11" s="2">
        <v>18.837</v>
      </c>
      <c r="BO11" s="2">
        <v>84.105999999999995</v>
      </c>
      <c r="BP11" s="2">
        <v>10.917</v>
      </c>
      <c r="BQ11" s="2">
        <v>4.9770000000000003</v>
      </c>
      <c r="BR11" s="2">
        <v>82.423000000000002</v>
      </c>
      <c r="BS11" s="2">
        <v>12.446999999999999</v>
      </c>
      <c r="BT11" s="2">
        <v>5.1310000000000002</v>
      </c>
      <c r="BU11" s="2">
        <v>46.835000000000001</v>
      </c>
      <c r="BV11" s="2">
        <v>28.821000000000002</v>
      </c>
      <c r="BW11" s="2">
        <v>24.344000000000001</v>
      </c>
      <c r="BX11" s="2">
        <v>35.072000000000003</v>
      </c>
      <c r="BY11" s="2">
        <v>64.927999999999997</v>
      </c>
      <c r="BZ11" s="2">
        <v>87.256</v>
      </c>
      <c r="CA11" s="2">
        <v>8.2949999999999999</v>
      </c>
      <c r="CB11" s="2">
        <v>4.4480000000000004</v>
      </c>
      <c r="CC11" s="2"/>
      <c r="CD11" s="2"/>
      <c r="CE11" s="4"/>
    </row>
    <row r="12" spans="1:83" s="14" customFormat="1" x14ac:dyDescent="0.3">
      <c r="A12" s="6" t="s">
        <v>111</v>
      </c>
      <c r="B12" s="7">
        <f>B25-B11</f>
        <v>5.6934247104246971</v>
      </c>
      <c r="C12" s="7">
        <f t="shared" ref="C12:BM12" si="10">C25-C11</f>
        <v>-0.48647747747750714</v>
      </c>
      <c r="D12" s="7">
        <f t="shared" si="10"/>
        <v>-5.2059472329471994</v>
      </c>
      <c r="E12" s="7">
        <f t="shared" si="10"/>
        <v>3.4483518664604986</v>
      </c>
      <c r="F12" s="7">
        <f t="shared" si="10"/>
        <v>-1.5357195418257987</v>
      </c>
      <c r="G12" s="7">
        <f t="shared" si="10"/>
        <v>-1.9126323246348012</v>
      </c>
      <c r="H12" s="8"/>
      <c r="I12" s="7"/>
      <c r="J12" s="7"/>
      <c r="K12" s="7"/>
      <c r="L12" s="7">
        <f t="shared" si="10"/>
        <v>1.9010061551086999</v>
      </c>
      <c r="M12" s="7">
        <f t="shared" si="10"/>
        <v>1.2969662152920307</v>
      </c>
      <c r="N12" s="7">
        <f t="shared" si="10"/>
        <v>-3.9745437788017952</v>
      </c>
      <c r="O12" s="7">
        <f t="shared" si="10"/>
        <v>2.2166497695853025</v>
      </c>
      <c r="P12" s="7">
        <f t="shared" si="10"/>
        <v>1.7578940092165904</v>
      </c>
      <c r="Q12" s="7">
        <f t="shared" si="10"/>
        <v>-0.69230257186079314</v>
      </c>
      <c r="R12" s="7">
        <f t="shared" si="10"/>
        <v>0.64696066565809929</v>
      </c>
      <c r="S12" s="7">
        <f t="shared" si="10"/>
        <v>4.5341906202720494E-2</v>
      </c>
      <c r="T12" s="7">
        <f t="shared" si="10"/>
        <v>-2.7129348528775097</v>
      </c>
      <c r="U12" s="7">
        <f t="shared" si="10"/>
        <v>0.55708090906059837</v>
      </c>
      <c r="V12" s="7">
        <f t="shared" si="10"/>
        <v>2.1558539438169007</v>
      </c>
      <c r="W12" s="7">
        <f t="shared" si="10"/>
        <v>-2.3777747132048006</v>
      </c>
      <c r="X12" s="7">
        <f t="shared" si="10"/>
        <v>0.43422183479199816</v>
      </c>
      <c r="Y12" s="7">
        <f t="shared" si="10"/>
        <v>1.9445528784128001</v>
      </c>
      <c r="Z12" s="7">
        <f t="shared" si="10"/>
        <v>-2.7960182657703996</v>
      </c>
      <c r="AA12" s="7">
        <f t="shared" si="10"/>
        <v>0.91488205337140016</v>
      </c>
      <c r="AB12" s="7">
        <f t="shared" si="10"/>
        <v>1.8811362123989994</v>
      </c>
      <c r="AC12" s="7">
        <f t="shared" si="10"/>
        <v>-1.8525297404543082</v>
      </c>
      <c r="AD12" s="7">
        <f t="shared" si="10"/>
        <v>-0.38394464914770055</v>
      </c>
      <c r="AE12" s="7">
        <f t="shared" si="10"/>
        <v>2.2364743896019981</v>
      </c>
      <c r="AF12" s="7">
        <f t="shared" si="10"/>
        <v>-3.1120334663800975</v>
      </c>
      <c r="AG12" s="7">
        <f t="shared" si="10"/>
        <v>1.2686604237028014</v>
      </c>
      <c r="AH12" s="7">
        <f t="shared" si="10"/>
        <v>1.8433730426772996</v>
      </c>
      <c r="AI12" s="7">
        <f t="shared" si="10"/>
        <v>-2.0717904470944006</v>
      </c>
      <c r="AJ12" s="7">
        <f t="shared" si="10"/>
        <v>1.6194975197923807</v>
      </c>
      <c r="AK12" s="7">
        <f t="shared" si="10"/>
        <v>0.45229292730199</v>
      </c>
      <c r="AL12" s="7">
        <f t="shared" si="10"/>
        <v>-2.0115329850251982</v>
      </c>
      <c r="AM12" s="7">
        <f t="shared" si="10"/>
        <v>1.058027815592899</v>
      </c>
      <c r="AN12" s="7">
        <f t="shared" si="10"/>
        <v>0.95450516943227992</v>
      </c>
      <c r="AO12" s="7">
        <f t="shared" si="10"/>
        <v>5.495236236789399</v>
      </c>
      <c r="AP12" s="7">
        <f t="shared" si="10"/>
        <v>-5.4952362367894096</v>
      </c>
      <c r="AQ12" s="7"/>
      <c r="AR12" s="7"/>
      <c r="AS12" s="7"/>
      <c r="AT12" s="7"/>
      <c r="AU12" s="7"/>
      <c r="AV12" s="7"/>
      <c r="AW12" s="7">
        <f t="shared" si="10"/>
        <v>-2.2642791387527978</v>
      </c>
      <c r="AX12" s="7">
        <f t="shared" si="10"/>
        <v>1.5254060927240616</v>
      </c>
      <c r="AY12" s="7">
        <f t="shared" si="10"/>
        <v>0.73887304602873005</v>
      </c>
      <c r="AZ12" s="7">
        <f t="shared" si="10"/>
        <v>-3.7251471353297916</v>
      </c>
      <c r="BA12" s="7">
        <f t="shared" si="10"/>
        <v>3.3533873807776988</v>
      </c>
      <c r="BB12" s="7">
        <f t="shared" si="10"/>
        <v>0.37175975455212396</v>
      </c>
      <c r="BC12" s="7">
        <f t="shared" si="10"/>
        <v>-3.6902869861423042</v>
      </c>
      <c r="BD12" s="7">
        <f t="shared" si="10"/>
        <v>0.10183935898430008</v>
      </c>
      <c r="BE12" s="7">
        <f t="shared" si="10"/>
        <v>3.5884476271579988</v>
      </c>
      <c r="BF12" s="7">
        <f t="shared" si="10"/>
        <v>0.92147095910679866</v>
      </c>
      <c r="BG12" s="7">
        <f t="shared" si="10"/>
        <v>-0.44821207424890019</v>
      </c>
      <c r="BH12" s="7">
        <f t="shared" si="10"/>
        <v>-0.47325888485790202</v>
      </c>
      <c r="BI12" s="7">
        <f t="shared" si="10"/>
        <v>-1.8400266316441929</v>
      </c>
      <c r="BJ12" s="7">
        <f t="shared" si="10"/>
        <v>0.60089205063660067</v>
      </c>
      <c r="BK12" s="7">
        <f t="shared" si="10"/>
        <v>1.2391345810076189</v>
      </c>
      <c r="BL12" s="7">
        <f t="shared" si="10"/>
        <v>-5.2574212780836902</v>
      </c>
      <c r="BM12" s="7">
        <f t="shared" si="10"/>
        <v>0.76196214704080134</v>
      </c>
      <c r="BN12" s="7">
        <f t="shared" ref="BN12:CB12" si="11">BN25-BN11</f>
        <v>4.4954591310428995</v>
      </c>
      <c r="BO12" s="7">
        <f t="shared" si="11"/>
        <v>-3.941521862731804</v>
      </c>
      <c r="BP12" s="7">
        <f t="shared" si="11"/>
        <v>2.0280385812915007</v>
      </c>
      <c r="BQ12" s="7">
        <f t="shared" si="11"/>
        <v>1.9134832814403691</v>
      </c>
      <c r="BR12" s="7">
        <f t="shared" si="11"/>
        <v>-3.5659523492169001</v>
      </c>
      <c r="BS12" s="7">
        <f t="shared" si="11"/>
        <v>1.4850226591136</v>
      </c>
      <c r="BT12" s="7">
        <f t="shared" si="11"/>
        <v>2.0799296901032998</v>
      </c>
      <c r="BU12" s="7">
        <f t="shared" si="11"/>
        <v>-0.88392105176990299</v>
      </c>
      <c r="BV12" s="7">
        <f t="shared" si="11"/>
        <v>1.3437074232947985</v>
      </c>
      <c r="BW12" s="7">
        <f t="shared" si="11"/>
        <v>-0.45978637152490265</v>
      </c>
      <c r="BX12" s="7">
        <f t="shared" si="11"/>
        <v>13.007999999999996</v>
      </c>
      <c r="BY12" s="7">
        <f t="shared" si="11"/>
        <v>-13.007999999999996</v>
      </c>
      <c r="BZ12" s="7">
        <f t="shared" si="11"/>
        <v>-3.8960000000000008</v>
      </c>
      <c r="CA12" s="7">
        <f t="shared" si="11"/>
        <v>1.4350000000000005</v>
      </c>
      <c r="CB12" s="7">
        <f t="shared" si="11"/>
        <v>2.4619999999999997</v>
      </c>
      <c r="CC12" s="15">
        <f t="shared" ref="CC12:CD12" si="12">CC23-CC11</f>
        <v>0</v>
      </c>
      <c r="CD12" s="15">
        <f t="shared" si="12"/>
        <v>0</v>
      </c>
      <c r="CE12" s="13"/>
    </row>
    <row r="13" spans="1:83" s="5" customFormat="1" ht="13.5" customHeight="1" x14ac:dyDescent="0.3">
      <c r="A13" s="1" t="s">
        <v>70</v>
      </c>
      <c r="B13" s="2">
        <v>27.202100000000002</v>
      </c>
      <c r="C13" s="2">
        <v>40.537300000000002</v>
      </c>
      <c r="D13" s="2">
        <v>32.260599999999997</v>
      </c>
      <c r="E13" s="2">
        <v>39.326700000000002</v>
      </c>
      <c r="F13" s="2">
        <v>48.318100000000001</v>
      </c>
      <c r="G13" s="2">
        <v>12.3553</v>
      </c>
      <c r="H13" s="3">
        <v>34.558199999999999</v>
      </c>
      <c r="I13" s="3">
        <v>47.6965</v>
      </c>
      <c r="J13" s="3">
        <v>17.745200000000001</v>
      </c>
      <c r="K13" s="2">
        <v>73.918400000000005</v>
      </c>
      <c r="L13" s="2">
        <v>22.5548</v>
      </c>
      <c r="M13" s="2">
        <v>3.5268199999999998</v>
      </c>
      <c r="N13" s="2">
        <v>63.6494</v>
      </c>
      <c r="O13" s="2">
        <v>30.149699999999999</v>
      </c>
      <c r="P13" s="2">
        <v>6.2009400000000001</v>
      </c>
      <c r="Q13" s="2">
        <v>66.036799999999999</v>
      </c>
      <c r="R13" s="2">
        <v>26.8888</v>
      </c>
      <c r="S13" s="2">
        <v>7.0744199999999999</v>
      </c>
      <c r="T13" s="2">
        <v>73.973299999999995</v>
      </c>
      <c r="U13" s="2">
        <v>17.364000000000001</v>
      </c>
      <c r="V13" s="2">
        <v>8.6626999999999992</v>
      </c>
      <c r="W13" s="2">
        <v>68.374300000000005</v>
      </c>
      <c r="X13" s="2">
        <v>20.737500000000001</v>
      </c>
      <c r="Y13" s="2">
        <v>10.888199999999999</v>
      </c>
      <c r="Z13" s="2">
        <v>72.472300000000004</v>
      </c>
      <c r="AA13" s="2">
        <v>16.549099999999999</v>
      </c>
      <c r="AB13" s="2">
        <v>10.9786</v>
      </c>
      <c r="AC13" s="2">
        <v>48.008699999999997</v>
      </c>
      <c r="AD13" s="2">
        <v>19.6587</v>
      </c>
      <c r="AE13" s="2">
        <v>32.332500000000003</v>
      </c>
      <c r="AF13" s="2">
        <v>60.541800000000002</v>
      </c>
      <c r="AG13" s="2">
        <v>18.476700000000001</v>
      </c>
      <c r="AH13" s="2">
        <v>20.981400000000001</v>
      </c>
      <c r="AI13" s="2">
        <v>93.470299999999995</v>
      </c>
      <c r="AJ13" s="2">
        <v>5.4487199999999998</v>
      </c>
      <c r="AK13" s="2">
        <v>1.081</v>
      </c>
      <c r="AL13" s="2">
        <v>78.647999999999996</v>
      </c>
      <c r="AM13" s="2">
        <v>14.625299999999999</v>
      </c>
      <c r="AN13" s="2">
        <v>6.7267099999999997</v>
      </c>
      <c r="AO13" s="2">
        <v>23.9238</v>
      </c>
      <c r="AP13" s="2">
        <v>76.0762</v>
      </c>
      <c r="AQ13" s="2" t="s">
        <v>65</v>
      </c>
      <c r="AR13" s="2" t="s">
        <v>65</v>
      </c>
      <c r="AS13" s="2" t="s">
        <v>65</v>
      </c>
      <c r="AT13" s="2" t="s">
        <v>65</v>
      </c>
      <c r="AU13" s="2" t="s">
        <v>65</v>
      </c>
      <c r="AV13" s="2" t="s">
        <v>65</v>
      </c>
      <c r="AW13" s="2">
        <v>87.960300000000004</v>
      </c>
      <c r="AX13" s="2">
        <v>8.0056100000000008</v>
      </c>
      <c r="AY13" s="2">
        <v>4.0341300000000002</v>
      </c>
      <c r="AZ13" s="2">
        <v>85.159000000000006</v>
      </c>
      <c r="BA13" s="2">
        <v>14.1699</v>
      </c>
      <c r="BB13" s="2">
        <v>0.67108000000000001</v>
      </c>
      <c r="BC13" s="2">
        <v>63.558</v>
      </c>
      <c r="BD13" s="2">
        <v>24.663699999999999</v>
      </c>
      <c r="BE13" s="2">
        <v>11.7783</v>
      </c>
      <c r="BF13" s="2">
        <v>57.201099999999997</v>
      </c>
      <c r="BG13" s="2">
        <v>15.5785</v>
      </c>
      <c r="BH13" s="2">
        <v>27.220400000000001</v>
      </c>
      <c r="BI13" s="2">
        <v>75.233900000000006</v>
      </c>
      <c r="BJ13" s="2">
        <v>15.644500000000001</v>
      </c>
      <c r="BK13" s="2">
        <v>9.1216000000000008</v>
      </c>
      <c r="BL13" s="2">
        <v>53.899500000000003</v>
      </c>
      <c r="BM13" s="2">
        <v>25.395199999999999</v>
      </c>
      <c r="BN13" s="2">
        <v>20.705300000000001</v>
      </c>
      <c r="BO13" s="2">
        <v>82.667699999999996</v>
      </c>
      <c r="BP13" s="2">
        <v>11.757099999999999</v>
      </c>
      <c r="BQ13" s="2">
        <v>5.5751499999999998</v>
      </c>
      <c r="BR13" s="2">
        <v>81.321100000000001</v>
      </c>
      <c r="BS13" s="2">
        <v>12.95</v>
      </c>
      <c r="BT13" s="2">
        <v>5.7289199999999996</v>
      </c>
      <c r="BU13" s="2">
        <v>46.516100000000002</v>
      </c>
      <c r="BV13" s="2">
        <v>28.744399999999999</v>
      </c>
      <c r="BW13" s="2">
        <v>24.7395</v>
      </c>
      <c r="BX13" s="2">
        <v>36.109699999999997</v>
      </c>
      <c r="BY13" s="2">
        <v>63.8902</v>
      </c>
      <c r="BZ13" s="2">
        <v>86.255399999999995</v>
      </c>
      <c r="CA13" s="2">
        <v>8.7396999999999991</v>
      </c>
      <c r="CB13" s="2">
        <v>5.0048500000000002</v>
      </c>
      <c r="CC13" s="2">
        <v>100</v>
      </c>
      <c r="CD13" s="2"/>
      <c r="CE13" s="4"/>
    </row>
    <row r="14" spans="1:83" s="14" customFormat="1" x14ac:dyDescent="0.3">
      <c r="A14" s="6" t="s">
        <v>112</v>
      </c>
      <c r="B14" s="7">
        <f>B25-B13</f>
        <v>5.0083247104246951</v>
      </c>
      <c r="C14" s="7">
        <f t="shared" ref="C14:BM14" si="13">C25-C13</f>
        <v>-0.51477747747750868</v>
      </c>
      <c r="D14" s="7">
        <f t="shared" si="13"/>
        <v>-4.493547232947197</v>
      </c>
      <c r="E14" s="7">
        <f t="shared" si="13"/>
        <v>2.6126518664604959</v>
      </c>
      <c r="F14" s="7">
        <f t="shared" si="13"/>
        <v>-1.285819541825802</v>
      </c>
      <c r="G14" s="7">
        <f t="shared" si="13"/>
        <v>-1.3269323246348002</v>
      </c>
      <c r="H14" s="8"/>
      <c r="I14" s="7"/>
      <c r="J14" s="7"/>
      <c r="K14" s="7"/>
      <c r="L14" s="7">
        <f t="shared" si="13"/>
        <v>1.850206155108701</v>
      </c>
      <c r="M14" s="7">
        <f t="shared" si="13"/>
        <v>0.85014621529203094</v>
      </c>
      <c r="N14" s="7">
        <f t="shared" si="13"/>
        <v>-3.3959437788018008</v>
      </c>
      <c r="O14" s="7">
        <f t="shared" si="13"/>
        <v>1.8779497695853031</v>
      </c>
      <c r="P14" s="7">
        <f t="shared" si="13"/>
        <v>1.5179540092165906</v>
      </c>
      <c r="Q14" s="7">
        <f t="shared" si="13"/>
        <v>-0.33710257186079673</v>
      </c>
      <c r="R14" s="7">
        <f t="shared" si="13"/>
        <v>0.57716066565809854</v>
      </c>
      <c r="S14" s="7">
        <f t="shared" si="13"/>
        <v>-0.24007809379727973</v>
      </c>
      <c r="T14" s="7">
        <f t="shared" si="13"/>
        <v>-1.9682348528775009</v>
      </c>
      <c r="U14" s="7">
        <f t="shared" si="13"/>
        <v>0.14408090906059812</v>
      </c>
      <c r="V14" s="7">
        <f t="shared" si="13"/>
        <v>1.824153943816901</v>
      </c>
      <c r="W14" s="7">
        <f t="shared" si="13"/>
        <v>-2.0330747132048117</v>
      </c>
      <c r="X14" s="7">
        <f t="shared" si="13"/>
        <v>0.58472183479199913</v>
      </c>
      <c r="Y14" s="7">
        <f t="shared" si="13"/>
        <v>1.4483528784128001</v>
      </c>
      <c r="Z14" s="7">
        <f t="shared" si="13"/>
        <v>-2.1253182657704031</v>
      </c>
      <c r="AA14" s="7">
        <f t="shared" si="13"/>
        <v>1.081782053371402</v>
      </c>
      <c r="AB14" s="7">
        <f t="shared" si="13"/>
        <v>1.0435362123989993</v>
      </c>
      <c r="AC14" s="7">
        <f t="shared" si="13"/>
        <v>-1.2702297404543046</v>
      </c>
      <c r="AD14" s="7">
        <f t="shared" si="13"/>
        <v>0.23035535085229952</v>
      </c>
      <c r="AE14" s="7">
        <f t="shared" si="13"/>
        <v>1.0399743896019942</v>
      </c>
      <c r="AF14" s="7">
        <f t="shared" si="13"/>
        <v>-2.7048334663801015</v>
      </c>
      <c r="AG14" s="7">
        <f t="shared" si="13"/>
        <v>1.1809604237027997</v>
      </c>
      <c r="AH14" s="7">
        <f t="shared" si="13"/>
        <v>1.5239730426772979</v>
      </c>
      <c r="AI14" s="7">
        <f t="shared" si="13"/>
        <v>-1.489090447094398</v>
      </c>
      <c r="AJ14" s="7">
        <f t="shared" si="13"/>
        <v>1.2067775197923805</v>
      </c>
      <c r="AK14" s="7">
        <f t="shared" si="13"/>
        <v>0.28229292730199007</v>
      </c>
      <c r="AL14" s="7">
        <f t="shared" si="13"/>
        <v>-1.0145329850251983</v>
      </c>
      <c r="AM14" s="7">
        <f t="shared" si="13"/>
        <v>0.61072781559290057</v>
      </c>
      <c r="AN14" s="7">
        <f t="shared" si="13"/>
        <v>0.40379516943228033</v>
      </c>
      <c r="AO14" s="7">
        <f t="shared" si="13"/>
        <v>3.6164362367894007</v>
      </c>
      <c r="AP14" s="7">
        <f t="shared" si="13"/>
        <v>-3.6164362367894114</v>
      </c>
      <c r="AQ14" s="7"/>
      <c r="AR14" s="7"/>
      <c r="AS14" s="7"/>
      <c r="AT14" s="7"/>
      <c r="AU14" s="7"/>
      <c r="AV14" s="7"/>
      <c r="AW14" s="7">
        <f t="shared" si="13"/>
        <v>-1.8355791387528058</v>
      </c>
      <c r="AX14" s="7">
        <f t="shared" si="13"/>
        <v>1.2667960927240607</v>
      </c>
      <c r="AY14" s="7">
        <f t="shared" si="13"/>
        <v>0.56874304602872972</v>
      </c>
      <c r="AZ14" s="7">
        <f t="shared" si="13"/>
        <v>-2.6171471353298017</v>
      </c>
      <c r="BA14" s="7">
        <f t="shared" si="13"/>
        <v>2.3744873807776994</v>
      </c>
      <c r="BB14" s="7">
        <f t="shared" si="13"/>
        <v>0.24267975455212398</v>
      </c>
      <c r="BC14" s="7">
        <f t="shared" si="13"/>
        <v>-3.6872869861423041</v>
      </c>
      <c r="BD14" s="7">
        <f t="shared" si="13"/>
        <v>0.31113935898430256</v>
      </c>
      <c r="BE14" s="7">
        <f t="shared" si="13"/>
        <v>3.3761476271579998</v>
      </c>
      <c r="BF14" s="7">
        <f t="shared" si="13"/>
        <v>2.0183709591068038</v>
      </c>
      <c r="BG14" s="7">
        <f t="shared" si="13"/>
        <v>-0.64771207424890065</v>
      </c>
      <c r="BH14" s="7">
        <f t="shared" si="13"/>
        <v>-1.3706588848579031</v>
      </c>
      <c r="BI14" s="7">
        <f t="shared" si="13"/>
        <v>-0.80392663164420242</v>
      </c>
      <c r="BJ14" s="7">
        <f t="shared" si="13"/>
        <v>2.4392050636599549E-2</v>
      </c>
      <c r="BK14" s="7">
        <f t="shared" si="13"/>
        <v>0.77953458100761885</v>
      </c>
      <c r="BL14" s="7">
        <f t="shared" si="13"/>
        <v>-2.4789212780836962</v>
      </c>
      <c r="BM14" s="7">
        <f t="shared" si="13"/>
        <v>-0.14823785295919834</v>
      </c>
      <c r="BN14" s="7">
        <f t="shared" ref="BN14:CB14" si="14">BN25-BN13</f>
        <v>2.6271591310428981</v>
      </c>
      <c r="BO14" s="7">
        <f t="shared" si="14"/>
        <v>-2.5032218627318059</v>
      </c>
      <c r="BP14" s="7">
        <f t="shared" si="14"/>
        <v>1.1879385812915011</v>
      </c>
      <c r="BQ14" s="7">
        <f t="shared" si="14"/>
        <v>1.3153332814403695</v>
      </c>
      <c r="BR14" s="7">
        <f t="shared" si="14"/>
        <v>-2.4640523492168995</v>
      </c>
      <c r="BS14" s="7">
        <f t="shared" si="14"/>
        <v>0.98202265911359987</v>
      </c>
      <c r="BT14" s="7">
        <f t="shared" si="14"/>
        <v>1.4820096901033004</v>
      </c>
      <c r="BU14" s="7">
        <f t="shared" si="14"/>
        <v>-0.56502105176990369</v>
      </c>
      <c r="BV14" s="7">
        <f t="shared" si="14"/>
        <v>1.4203074232948012</v>
      </c>
      <c r="BW14" s="7">
        <f t="shared" si="14"/>
        <v>-0.85528637152490106</v>
      </c>
      <c r="BX14" s="7">
        <f t="shared" si="14"/>
        <v>11.970300000000002</v>
      </c>
      <c r="BY14" s="7">
        <f t="shared" si="14"/>
        <v>-11.970199999999998</v>
      </c>
      <c r="BZ14" s="7">
        <f t="shared" si="14"/>
        <v>-2.8953999999999951</v>
      </c>
      <c r="CA14" s="7">
        <f t="shared" si="14"/>
        <v>0.99030000000000129</v>
      </c>
      <c r="CB14" s="7">
        <f t="shared" si="14"/>
        <v>1.9051499999999999</v>
      </c>
      <c r="CC14" s="12">
        <f t="shared" ref="CC14:CD14" si="15">CC23-CC13</f>
        <v>-100</v>
      </c>
      <c r="CD14" s="12">
        <f t="shared" si="15"/>
        <v>0</v>
      </c>
      <c r="CE14" s="13"/>
    </row>
    <row r="15" spans="1:83" s="5" customFormat="1" x14ac:dyDescent="0.3">
      <c r="A15" s="1" t="s">
        <v>71</v>
      </c>
      <c r="B15" s="2">
        <v>28.091000000000001</v>
      </c>
      <c r="C15" s="2">
        <v>40.200699999999998</v>
      </c>
      <c r="D15" s="2">
        <v>31.708300000000001</v>
      </c>
      <c r="E15" s="2">
        <v>39.944499999999998</v>
      </c>
      <c r="F15" s="2">
        <v>47.7727</v>
      </c>
      <c r="G15" s="2">
        <v>12.2828</v>
      </c>
      <c r="H15" s="3">
        <v>35.070700000000002</v>
      </c>
      <c r="I15" s="3">
        <v>47.258899999999997</v>
      </c>
      <c r="J15" s="3">
        <v>17.670400000000001</v>
      </c>
      <c r="K15" s="2">
        <v>73.614400000000003</v>
      </c>
      <c r="L15" s="2">
        <v>23.014399999999998</v>
      </c>
      <c r="M15" s="2">
        <v>3.3711799999999998</v>
      </c>
      <c r="N15" s="2">
        <v>63.408799999999999</v>
      </c>
      <c r="O15" s="2">
        <v>30.114899999999999</v>
      </c>
      <c r="P15" s="2">
        <v>6.4762700000000004</v>
      </c>
      <c r="Q15" s="2">
        <v>66.738699999999994</v>
      </c>
      <c r="R15" s="2">
        <v>26.354199999999999</v>
      </c>
      <c r="S15" s="2">
        <v>6.9071199999999999</v>
      </c>
      <c r="T15" s="2">
        <v>73.878299999999996</v>
      </c>
      <c r="U15" s="2">
        <v>17.310300000000002</v>
      </c>
      <c r="V15" s="2">
        <v>8.8114000000000008</v>
      </c>
      <c r="W15" s="2">
        <v>68.469200000000001</v>
      </c>
      <c r="X15" s="2">
        <v>20.570399999999999</v>
      </c>
      <c r="Y15" s="2">
        <v>10.9604</v>
      </c>
      <c r="Z15" s="2">
        <v>72.468599999999995</v>
      </c>
      <c r="AA15" s="2">
        <v>16.802800000000001</v>
      </c>
      <c r="AB15" s="2">
        <v>10.7286</v>
      </c>
      <c r="AC15" s="2">
        <v>46.7498</v>
      </c>
      <c r="AD15" s="2">
        <v>19.7483</v>
      </c>
      <c r="AE15" s="2">
        <v>33.501800000000003</v>
      </c>
      <c r="AF15" s="2">
        <v>59.922400000000003</v>
      </c>
      <c r="AG15" s="2">
        <v>18.704000000000001</v>
      </c>
      <c r="AH15" s="2">
        <v>21.3736</v>
      </c>
      <c r="AI15" s="2">
        <v>93.097499999999997</v>
      </c>
      <c r="AJ15" s="2">
        <v>5.7440600000000002</v>
      </c>
      <c r="AK15" s="2">
        <v>1.1584700000000001</v>
      </c>
      <c r="AL15" s="2">
        <v>78.600999999999999</v>
      </c>
      <c r="AM15" s="2">
        <v>14.6838</v>
      </c>
      <c r="AN15" s="2">
        <v>6.7152799999999999</v>
      </c>
      <c r="AO15" s="2">
        <v>24.190100000000001</v>
      </c>
      <c r="AP15" s="2">
        <v>75.809899999999999</v>
      </c>
      <c r="AQ15" s="1" t="s">
        <v>65</v>
      </c>
      <c r="AR15" s="1" t="s">
        <v>65</v>
      </c>
      <c r="AS15" s="1" t="s">
        <v>65</v>
      </c>
      <c r="AT15" s="1" t="s">
        <v>65</v>
      </c>
      <c r="AU15" s="1" t="s">
        <v>65</v>
      </c>
      <c r="AV15" s="1" t="s">
        <v>65</v>
      </c>
      <c r="AW15" s="2">
        <v>87.554599999999994</v>
      </c>
      <c r="AX15" s="2">
        <v>8.1994699999999998</v>
      </c>
      <c r="AY15" s="2">
        <v>4.2458999999999998</v>
      </c>
      <c r="AZ15" s="2">
        <v>84.500299999999996</v>
      </c>
      <c r="BA15" s="2">
        <v>14.8744</v>
      </c>
      <c r="BB15" s="2">
        <v>0.62529000000000001</v>
      </c>
      <c r="BC15" s="2">
        <v>63.002099999999999</v>
      </c>
      <c r="BD15" s="2">
        <v>24.663</v>
      </c>
      <c r="BE15" s="2">
        <v>12.334899999999999</v>
      </c>
      <c r="BF15" s="2">
        <v>57.962499999999999</v>
      </c>
      <c r="BG15" s="2">
        <v>15.4245</v>
      </c>
      <c r="BH15" s="2">
        <v>26.613</v>
      </c>
      <c r="BI15" s="2">
        <v>75.368600000000001</v>
      </c>
      <c r="BJ15" s="2">
        <v>15.410500000000001</v>
      </c>
      <c r="BK15" s="2">
        <v>9.2209000000000003</v>
      </c>
      <c r="BL15" s="2">
        <v>54.302700000000002</v>
      </c>
      <c r="BM15" s="2">
        <v>24.944099999999999</v>
      </c>
      <c r="BN15" s="2">
        <v>20.7532</v>
      </c>
      <c r="BO15" s="2">
        <v>82.709900000000005</v>
      </c>
      <c r="BP15" s="2">
        <v>11.613300000000001</v>
      </c>
      <c r="BQ15" s="2">
        <v>5.6768799999999997</v>
      </c>
      <c r="BR15" s="2">
        <v>81.031400000000005</v>
      </c>
      <c r="BS15" s="2">
        <v>12.818</v>
      </c>
      <c r="BT15" s="2">
        <v>6.1505599999999996</v>
      </c>
      <c r="BU15" s="2">
        <v>46.715699999999998</v>
      </c>
      <c r="BV15" s="2">
        <v>28.667300000000001</v>
      </c>
      <c r="BW15" s="2">
        <v>24.617000000000001</v>
      </c>
      <c r="BX15" s="2">
        <v>37.283000000000001</v>
      </c>
      <c r="BY15" s="2">
        <v>62.716999999999999</v>
      </c>
      <c r="BZ15" s="2">
        <v>85.7697</v>
      </c>
      <c r="CA15" s="2">
        <v>8.8858999999999995</v>
      </c>
      <c r="CB15" s="2">
        <v>5.3443699999999996</v>
      </c>
      <c r="CC15" s="2">
        <v>101</v>
      </c>
      <c r="CD15" s="2"/>
      <c r="CE15" s="4"/>
    </row>
    <row r="16" spans="1:83" s="14" customFormat="1" x14ac:dyDescent="0.3">
      <c r="A16" s="6" t="s">
        <v>113</v>
      </c>
      <c r="B16" s="7">
        <f>B25-B15</f>
        <v>4.1194247104246955</v>
      </c>
      <c r="C16" s="7">
        <f t="shared" ref="C16:BM16" si="16">C25-C15</f>
        <v>-0.17817747747750445</v>
      </c>
      <c r="D16" s="7">
        <f t="shared" si="16"/>
        <v>-3.9412472329472017</v>
      </c>
      <c r="E16" s="7">
        <f t="shared" si="16"/>
        <v>1.9948518664605004</v>
      </c>
      <c r="F16" s="7">
        <f t="shared" si="16"/>
        <v>-0.74041954182580128</v>
      </c>
      <c r="G16" s="7">
        <f t="shared" si="16"/>
        <v>-1.2544323246348004</v>
      </c>
      <c r="H16" s="8"/>
      <c r="I16" s="7"/>
      <c r="J16" s="7"/>
      <c r="K16" s="7"/>
      <c r="L16" s="7">
        <f t="shared" si="16"/>
        <v>1.3906061551087028</v>
      </c>
      <c r="M16" s="7">
        <f t="shared" si="16"/>
        <v>1.0057862152920309</v>
      </c>
      <c r="N16" s="7">
        <f t="shared" si="16"/>
        <v>-3.1553437788018002</v>
      </c>
      <c r="O16" s="7">
        <f t="shared" si="16"/>
        <v>1.9127497695853037</v>
      </c>
      <c r="P16" s="7">
        <f t="shared" si="16"/>
        <v>1.2426240092165903</v>
      </c>
      <c r="Q16" s="7">
        <f t="shared" si="16"/>
        <v>-1.0390025718607916</v>
      </c>
      <c r="R16" s="7">
        <f t="shared" si="16"/>
        <v>1.1117606656580996</v>
      </c>
      <c r="S16" s="7">
        <f t="shared" si="16"/>
        <v>-7.277809379727973E-2</v>
      </c>
      <c r="T16" s="7">
        <f t="shared" si="16"/>
        <v>-1.873234852877502</v>
      </c>
      <c r="U16" s="7">
        <f t="shared" si="16"/>
        <v>0.19778090906059731</v>
      </c>
      <c r="V16" s="7">
        <f t="shared" si="16"/>
        <v>1.6754539438168994</v>
      </c>
      <c r="W16" s="7">
        <f t="shared" si="16"/>
        <v>-2.1279747132048072</v>
      </c>
      <c r="X16" s="7">
        <f t="shared" si="16"/>
        <v>0.75182183479200049</v>
      </c>
      <c r="Y16" s="7">
        <f t="shared" si="16"/>
        <v>1.3761528784127997</v>
      </c>
      <c r="Z16" s="7">
        <f t="shared" si="16"/>
        <v>-2.1216182657703939</v>
      </c>
      <c r="AA16" s="7">
        <f t="shared" si="16"/>
        <v>0.82808205337139995</v>
      </c>
      <c r="AB16" s="7">
        <f t="shared" si="16"/>
        <v>1.2935362123989993</v>
      </c>
      <c r="AC16" s="7">
        <f t="shared" si="16"/>
        <v>-1.1329740454307569E-2</v>
      </c>
      <c r="AD16" s="7">
        <f t="shared" si="16"/>
        <v>0.14075535085229873</v>
      </c>
      <c r="AE16" s="7">
        <f t="shared" si="16"/>
        <v>-0.12932561039800561</v>
      </c>
      <c r="AF16" s="7">
        <f t="shared" si="16"/>
        <v>-2.0854334663801026</v>
      </c>
      <c r="AG16" s="7">
        <f t="shared" si="16"/>
        <v>0.95366042370280013</v>
      </c>
      <c r="AH16" s="7">
        <f t="shared" si="16"/>
        <v>1.1317730426772989</v>
      </c>
      <c r="AI16" s="7">
        <f t="shared" si="16"/>
        <v>-1.1162904470944</v>
      </c>
      <c r="AJ16" s="7">
        <f t="shared" si="16"/>
        <v>0.91143751979238008</v>
      </c>
      <c r="AK16" s="7">
        <f t="shared" si="16"/>
        <v>0.20482292730198992</v>
      </c>
      <c r="AL16" s="7">
        <f t="shared" si="16"/>
        <v>-0.96753298502520124</v>
      </c>
      <c r="AM16" s="7">
        <f t="shared" si="16"/>
        <v>0.55222781559290013</v>
      </c>
      <c r="AN16" s="7">
        <f t="shared" si="16"/>
        <v>0.41522516943228016</v>
      </c>
      <c r="AO16" s="7">
        <f t="shared" si="16"/>
        <v>3.3501362367893996</v>
      </c>
      <c r="AP16" s="7">
        <f t="shared" si="16"/>
        <v>-3.3501362367894103</v>
      </c>
      <c r="AQ16" s="7"/>
      <c r="AR16" s="7"/>
      <c r="AS16" s="7"/>
      <c r="AT16" s="7"/>
      <c r="AU16" s="7"/>
      <c r="AV16" s="7"/>
      <c r="AW16" s="7">
        <f t="shared" si="16"/>
        <v>-1.4298791387527956</v>
      </c>
      <c r="AX16" s="7">
        <f t="shared" si="16"/>
        <v>1.0729360927240617</v>
      </c>
      <c r="AY16" s="7">
        <f t="shared" si="16"/>
        <v>0.35697304602873015</v>
      </c>
      <c r="AZ16" s="7">
        <f t="shared" si="16"/>
        <v>-1.9584471353297914</v>
      </c>
      <c r="BA16" s="7">
        <f t="shared" si="16"/>
        <v>1.6699873807776999</v>
      </c>
      <c r="BB16" s="7">
        <f t="shared" si="16"/>
        <v>0.28846975455212398</v>
      </c>
      <c r="BC16" s="7">
        <f t="shared" si="16"/>
        <v>-3.1313869861423029</v>
      </c>
      <c r="BD16" s="7">
        <f t="shared" si="16"/>
        <v>0.31183935898430093</v>
      </c>
      <c r="BE16" s="7">
        <f t="shared" si="16"/>
        <v>2.8195476271580002</v>
      </c>
      <c r="BF16" s="7">
        <f t="shared" si="16"/>
        <v>1.2569709591068019</v>
      </c>
      <c r="BG16" s="7">
        <f t="shared" si="16"/>
        <v>-0.49371207424890073</v>
      </c>
      <c r="BH16" s="7">
        <f t="shared" si="16"/>
        <v>-0.76325888485790117</v>
      </c>
      <c r="BI16" s="7">
        <f t="shared" si="16"/>
        <v>-0.93862663164419757</v>
      </c>
      <c r="BJ16" s="7">
        <f t="shared" si="16"/>
        <v>0.25839205063659954</v>
      </c>
      <c r="BK16" s="7">
        <f t="shared" si="16"/>
        <v>0.68023458100761935</v>
      </c>
      <c r="BL16" s="7">
        <f t="shared" si="16"/>
        <v>-2.8821212780836944</v>
      </c>
      <c r="BM16" s="7">
        <f t="shared" si="16"/>
        <v>0.30286214704080194</v>
      </c>
      <c r="BN16" s="7">
        <f t="shared" ref="BN16:CB16" si="17">BN25-BN15</f>
        <v>2.5792591310428996</v>
      </c>
      <c r="BO16" s="7">
        <f t="shared" si="17"/>
        <v>-2.5454218627318141</v>
      </c>
      <c r="BP16" s="7">
        <f t="shared" si="17"/>
        <v>1.3317385812914999</v>
      </c>
      <c r="BQ16" s="7">
        <f t="shared" si="17"/>
        <v>1.2136032814403697</v>
      </c>
      <c r="BR16" s="7">
        <f t="shared" si="17"/>
        <v>-2.1743523492169032</v>
      </c>
      <c r="BS16" s="7">
        <f t="shared" si="17"/>
        <v>1.1140226591135995</v>
      </c>
      <c r="BT16" s="7">
        <f t="shared" si="17"/>
        <v>1.0603696901033004</v>
      </c>
      <c r="BU16" s="7">
        <f t="shared" si="17"/>
        <v>-0.76462105176990036</v>
      </c>
      <c r="BV16" s="7">
        <f t="shared" si="17"/>
        <v>1.4974074232947991</v>
      </c>
      <c r="BW16" s="7">
        <f t="shared" si="17"/>
        <v>-0.73278637152490234</v>
      </c>
      <c r="BX16" s="7">
        <f t="shared" si="17"/>
        <v>10.796999999999997</v>
      </c>
      <c r="BY16" s="7">
        <f t="shared" si="17"/>
        <v>-10.796999999999997</v>
      </c>
      <c r="BZ16" s="7">
        <f t="shared" si="17"/>
        <v>-2.4097000000000008</v>
      </c>
      <c r="CA16" s="7">
        <f t="shared" si="17"/>
        <v>0.84410000000000096</v>
      </c>
      <c r="CB16" s="7">
        <f t="shared" si="17"/>
        <v>1.5656300000000005</v>
      </c>
      <c r="CC16" s="15">
        <f t="shared" ref="CC16:CD16" si="18">CC23-CC15</f>
        <v>-101</v>
      </c>
      <c r="CD16" s="15">
        <f t="shared" si="18"/>
        <v>0</v>
      </c>
      <c r="CE16" s="13"/>
    </row>
    <row r="17" spans="1:83" s="5" customFormat="1" ht="13.5" customHeight="1" x14ac:dyDescent="0.3">
      <c r="A17" s="1" t="s">
        <v>72</v>
      </c>
      <c r="B17" s="2">
        <v>28.576599999999999</v>
      </c>
      <c r="C17" s="2">
        <v>39.988300000000002</v>
      </c>
      <c r="D17" s="2">
        <v>31.434999999999999</v>
      </c>
      <c r="E17" s="2">
        <v>36.673200000000001</v>
      </c>
      <c r="F17" s="2">
        <v>51.107300000000002</v>
      </c>
      <c r="G17" s="2">
        <v>12.2195</v>
      </c>
      <c r="H17" s="3">
        <v>30.367799999999999</v>
      </c>
      <c r="I17" s="3">
        <v>50.245600000000003</v>
      </c>
      <c r="J17" s="3">
        <v>19.386500000000002</v>
      </c>
      <c r="K17" s="2">
        <v>73.624600000000001</v>
      </c>
      <c r="L17" s="2">
        <v>22.994199999999999</v>
      </c>
      <c r="M17" s="2">
        <v>3.3812700000000002</v>
      </c>
      <c r="N17" s="2">
        <v>63.786099999999998</v>
      </c>
      <c r="O17" s="2">
        <v>30.114100000000001</v>
      </c>
      <c r="P17" s="2">
        <v>6.0998900000000003</v>
      </c>
      <c r="Q17" s="2">
        <v>66.747799999999998</v>
      </c>
      <c r="R17" s="2">
        <v>26.913900000000002</v>
      </c>
      <c r="S17" s="2">
        <v>6.3383500000000002</v>
      </c>
      <c r="T17" s="2">
        <v>74.392899999999997</v>
      </c>
      <c r="U17" s="2">
        <v>17.296900000000001</v>
      </c>
      <c r="V17" s="2">
        <v>8.3102</v>
      </c>
      <c r="W17" s="2">
        <v>69.888000000000005</v>
      </c>
      <c r="X17" s="2">
        <v>19.899999999999999</v>
      </c>
      <c r="Y17" s="2">
        <v>10.2121</v>
      </c>
      <c r="Z17" s="2">
        <v>74.365200000000002</v>
      </c>
      <c r="AA17" s="2">
        <v>16.127500000000001</v>
      </c>
      <c r="AB17" s="2">
        <v>9.5071999999999992</v>
      </c>
      <c r="AC17" s="2">
        <v>50.4</v>
      </c>
      <c r="AD17" s="2">
        <v>20.434000000000001</v>
      </c>
      <c r="AE17" s="2">
        <v>29.1661</v>
      </c>
      <c r="AF17" s="2">
        <v>59.854100000000003</v>
      </c>
      <c r="AG17" s="2">
        <v>19.421800000000001</v>
      </c>
      <c r="AH17" s="2">
        <v>20.7241</v>
      </c>
      <c r="AI17" s="2">
        <v>93.521500000000003</v>
      </c>
      <c r="AJ17" s="2">
        <v>5.4397200000000003</v>
      </c>
      <c r="AK17" s="2">
        <v>1.0387999999999999</v>
      </c>
      <c r="AL17" s="2">
        <v>79.176000000000002</v>
      </c>
      <c r="AM17" s="2">
        <v>14.7608</v>
      </c>
      <c r="AN17" s="2">
        <v>6.0632200000000003</v>
      </c>
      <c r="AO17" s="2">
        <v>24.2439</v>
      </c>
      <c r="AP17" s="2">
        <v>75.756100000000004</v>
      </c>
      <c r="AQ17" s="1" t="s">
        <v>65</v>
      </c>
      <c r="AR17" s="1" t="s">
        <v>65</v>
      </c>
      <c r="AS17" s="1" t="s">
        <v>65</v>
      </c>
      <c r="AT17" s="1" t="s">
        <v>65</v>
      </c>
      <c r="AU17" s="1" t="s">
        <v>65</v>
      </c>
      <c r="AV17" s="1" t="s">
        <v>65</v>
      </c>
      <c r="AW17" s="2">
        <v>87.491699999999994</v>
      </c>
      <c r="AX17" s="2">
        <v>8.2517999999999994</v>
      </c>
      <c r="AY17" s="2">
        <v>4.2564799999999998</v>
      </c>
      <c r="AZ17" s="2">
        <v>84.483900000000006</v>
      </c>
      <c r="BA17" s="2">
        <v>14.978999999999999</v>
      </c>
      <c r="BB17" s="2">
        <v>0.53713</v>
      </c>
      <c r="BC17" s="2">
        <v>61.484200000000001</v>
      </c>
      <c r="BD17" s="2">
        <v>25.6555</v>
      </c>
      <c r="BE17" s="2">
        <v>12.860300000000001</v>
      </c>
      <c r="BF17" s="2">
        <v>58.0685</v>
      </c>
      <c r="BG17" s="2">
        <v>15.6965</v>
      </c>
      <c r="BH17" s="2">
        <v>26.234999999999999</v>
      </c>
      <c r="BI17" s="2">
        <v>75.165800000000004</v>
      </c>
      <c r="BJ17" s="2">
        <v>16.274699999999999</v>
      </c>
      <c r="BK17" s="2">
        <v>8.5594999999999999</v>
      </c>
      <c r="BL17" s="2">
        <v>53.384999999999998</v>
      </c>
      <c r="BM17" s="2">
        <v>26.080400000000001</v>
      </c>
      <c r="BN17" s="2">
        <v>20.534600000000001</v>
      </c>
      <c r="BO17" s="2">
        <v>82.123099999999994</v>
      </c>
      <c r="BP17" s="2">
        <v>12.3531</v>
      </c>
      <c r="BQ17" s="2">
        <v>5.5238800000000001</v>
      </c>
      <c r="BR17" s="2">
        <v>81.445099999999996</v>
      </c>
      <c r="BS17" s="2">
        <v>12.799099999999999</v>
      </c>
      <c r="BT17" s="2">
        <v>5.7557299999999998</v>
      </c>
      <c r="BU17" s="2">
        <v>46.535400000000003</v>
      </c>
      <c r="BV17" s="2">
        <v>30.167200000000001</v>
      </c>
      <c r="BW17" s="2">
        <v>23.2974</v>
      </c>
      <c r="BX17" s="2">
        <v>36.136600000000001</v>
      </c>
      <c r="BY17" s="2">
        <v>63.863399999999999</v>
      </c>
      <c r="BZ17" s="2">
        <v>86.825299999999999</v>
      </c>
      <c r="CA17" s="2">
        <v>8.4210999999999991</v>
      </c>
      <c r="CB17" s="2">
        <v>4.7536800000000001</v>
      </c>
      <c r="CC17" s="2">
        <v>100</v>
      </c>
      <c r="CD17" s="2"/>
      <c r="CE17" s="4"/>
    </row>
    <row r="18" spans="1:83" s="14" customFormat="1" x14ac:dyDescent="0.3">
      <c r="A18" s="6" t="s">
        <v>114</v>
      </c>
      <c r="B18" s="7">
        <f>B25-B17</f>
        <v>3.6338247104246975</v>
      </c>
      <c r="C18" s="7">
        <f t="shared" ref="C18:BM18" si="19">C25-C17</f>
        <v>3.4222522522490806E-2</v>
      </c>
      <c r="D18" s="7">
        <f t="shared" si="19"/>
        <v>-3.6679472329471992</v>
      </c>
      <c r="E18" s="7">
        <f t="shared" si="19"/>
        <v>5.2661518664604969</v>
      </c>
      <c r="F18" s="7">
        <f t="shared" si="19"/>
        <v>-4.0750195418258031</v>
      </c>
      <c r="G18" s="7">
        <f t="shared" si="19"/>
        <v>-1.1911323246348005</v>
      </c>
      <c r="H18" s="8"/>
      <c r="I18" s="7"/>
      <c r="J18" s="7"/>
      <c r="K18" s="7"/>
      <c r="L18" s="7">
        <f t="shared" si="19"/>
        <v>1.4108061551087019</v>
      </c>
      <c r="M18" s="7">
        <f t="shared" si="19"/>
        <v>0.99569621529203056</v>
      </c>
      <c r="N18" s="7">
        <f t="shared" si="19"/>
        <v>-3.5326437788017984</v>
      </c>
      <c r="O18" s="7">
        <f t="shared" si="19"/>
        <v>1.9135497695853019</v>
      </c>
      <c r="P18" s="7">
        <f t="shared" si="19"/>
        <v>1.6190040092165905</v>
      </c>
      <c r="Q18" s="7">
        <f t="shared" si="19"/>
        <v>-1.0481025718607953</v>
      </c>
      <c r="R18" s="7">
        <f t="shared" si="19"/>
        <v>0.55206066565809664</v>
      </c>
      <c r="S18" s="7">
        <f t="shared" si="19"/>
        <v>0.49599190620272005</v>
      </c>
      <c r="T18" s="7">
        <f t="shared" si="19"/>
        <v>-2.3878348528775035</v>
      </c>
      <c r="U18" s="7">
        <f t="shared" si="19"/>
        <v>0.21118090906059805</v>
      </c>
      <c r="V18" s="7">
        <f t="shared" si="19"/>
        <v>2.1766539438169001</v>
      </c>
      <c r="W18" s="7">
        <f t="shared" si="19"/>
        <v>-3.5467747132048117</v>
      </c>
      <c r="X18" s="7">
        <f t="shared" si="19"/>
        <v>1.4222218347920013</v>
      </c>
      <c r="Y18" s="7">
        <f t="shared" si="19"/>
        <v>2.1244528784128001</v>
      </c>
      <c r="Z18" s="7">
        <f t="shared" si="19"/>
        <v>-4.0182182657704004</v>
      </c>
      <c r="AA18" s="7">
        <f t="shared" si="19"/>
        <v>1.5033820533714</v>
      </c>
      <c r="AB18" s="7">
        <f t="shared" si="19"/>
        <v>2.5149362123990002</v>
      </c>
      <c r="AC18" s="7">
        <f t="shared" si="19"/>
        <v>-3.6615297404543057</v>
      </c>
      <c r="AD18" s="7">
        <f t="shared" si="19"/>
        <v>-0.54494464914770191</v>
      </c>
      <c r="AE18" s="7">
        <f t="shared" si="19"/>
        <v>4.2063743896019972</v>
      </c>
      <c r="AF18" s="7">
        <f t="shared" si="19"/>
        <v>-2.0171334663801019</v>
      </c>
      <c r="AG18" s="7">
        <f t="shared" si="19"/>
        <v>0.23586042370279969</v>
      </c>
      <c r="AH18" s="7">
        <f t="shared" si="19"/>
        <v>1.7812730426772987</v>
      </c>
      <c r="AI18" s="7">
        <f t="shared" si="19"/>
        <v>-1.5402904470944065</v>
      </c>
      <c r="AJ18" s="7">
        <f t="shared" si="19"/>
        <v>1.2157775197923799</v>
      </c>
      <c r="AK18" s="7">
        <f t="shared" si="19"/>
        <v>0.32449292730199009</v>
      </c>
      <c r="AL18" s="7">
        <f t="shared" si="19"/>
        <v>-1.5425329850252041</v>
      </c>
      <c r="AM18" s="7">
        <f t="shared" si="19"/>
        <v>0.47522781559290017</v>
      </c>
      <c r="AN18" s="7">
        <f t="shared" si="19"/>
        <v>1.0672851694322798</v>
      </c>
      <c r="AO18" s="7">
        <f t="shared" si="19"/>
        <v>3.2963362367894007</v>
      </c>
      <c r="AP18" s="7">
        <f t="shared" si="19"/>
        <v>-3.2963362367894149</v>
      </c>
      <c r="AQ18" s="7"/>
      <c r="AR18" s="7"/>
      <c r="AS18" s="7"/>
      <c r="AT18" s="7"/>
      <c r="AU18" s="7"/>
      <c r="AV18" s="7"/>
      <c r="AW18" s="7">
        <f t="shared" si="19"/>
        <v>-1.3669791387527965</v>
      </c>
      <c r="AX18" s="7">
        <f t="shared" si="19"/>
        <v>1.0206060927240621</v>
      </c>
      <c r="AY18" s="7">
        <f t="shared" si="19"/>
        <v>0.34639304602873011</v>
      </c>
      <c r="AZ18" s="7">
        <f t="shared" si="19"/>
        <v>-1.9420471353298012</v>
      </c>
      <c r="BA18" s="7">
        <f t="shared" si="19"/>
        <v>1.5653873807777003</v>
      </c>
      <c r="BB18" s="7">
        <f t="shared" si="19"/>
        <v>0.376629754552124</v>
      </c>
      <c r="BC18" s="7">
        <f t="shared" si="19"/>
        <v>-1.6134869861423056</v>
      </c>
      <c r="BD18" s="7">
        <f t="shared" si="19"/>
        <v>-0.68066064101569879</v>
      </c>
      <c r="BE18" s="7">
        <f t="shared" si="19"/>
        <v>2.294147627157999</v>
      </c>
      <c r="BF18" s="7">
        <f t="shared" si="19"/>
        <v>1.1509709591068003</v>
      </c>
      <c r="BG18" s="7">
        <f t="shared" si="19"/>
        <v>-0.76571207424890098</v>
      </c>
      <c r="BH18" s="7">
        <f t="shared" si="19"/>
        <v>-0.38525888485790105</v>
      </c>
      <c r="BI18" s="7">
        <f t="shared" si="19"/>
        <v>-0.73582663164420126</v>
      </c>
      <c r="BJ18" s="7">
        <f t="shared" si="19"/>
        <v>-0.60580794936339899</v>
      </c>
      <c r="BK18" s="7">
        <f t="shared" si="19"/>
        <v>1.3416345810076198</v>
      </c>
      <c r="BL18" s="7">
        <f t="shared" si="19"/>
        <v>-1.9644212780836909</v>
      </c>
      <c r="BM18" s="7">
        <f t="shared" si="19"/>
        <v>-0.83343785295920014</v>
      </c>
      <c r="BN18" s="7">
        <f t="shared" ref="BN18:CB18" si="20">BN25-BN17</f>
        <v>2.7978591310428982</v>
      </c>
      <c r="BO18" s="7">
        <f t="shared" si="20"/>
        <v>-1.9586218627318033</v>
      </c>
      <c r="BP18" s="7">
        <f t="shared" si="20"/>
        <v>0.59193858129150101</v>
      </c>
      <c r="BQ18" s="7">
        <f t="shared" si="20"/>
        <v>1.3666032814403692</v>
      </c>
      <c r="BR18" s="7">
        <f t="shared" si="20"/>
        <v>-2.5880523492168948</v>
      </c>
      <c r="BS18" s="7">
        <f t="shared" si="20"/>
        <v>1.1329226591135999</v>
      </c>
      <c r="BT18" s="7">
        <f t="shared" si="20"/>
        <v>1.4551996901033002</v>
      </c>
      <c r="BU18" s="7">
        <f t="shared" si="20"/>
        <v>-0.5843210517699049</v>
      </c>
      <c r="BV18" s="7">
        <f t="shared" si="20"/>
        <v>-2.4925767052010883E-3</v>
      </c>
      <c r="BW18" s="7">
        <f t="shared" si="20"/>
        <v>0.58681362847509888</v>
      </c>
      <c r="BX18" s="7">
        <f t="shared" si="20"/>
        <v>11.943399999999997</v>
      </c>
      <c r="BY18" s="7">
        <f t="shared" si="20"/>
        <v>-11.943399999999997</v>
      </c>
      <c r="BZ18" s="7">
        <f t="shared" si="20"/>
        <v>-3.4652999999999992</v>
      </c>
      <c r="CA18" s="7">
        <f t="shared" si="20"/>
        <v>1.3089000000000013</v>
      </c>
      <c r="CB18" s="7">
        <f t="shared" si="20"/>
        <v>2.15632</v>
      </c>
      <c r="CC18" s="15"/>
      <c r="CD18" s="15"/>
      <c r="CE18" s="13"/>
    </row>
    <row r="19" spans="1:83" s="5" customFormat="1" ht="13.5" customHeight="1" x14ac:dyDescent="0.3">
      <c r="A19" s="1" t="s">
        <v>73</v>
      </c>
      <c r="B19" s="2">
        <v>30.911300000000001</v>
      </c>
      <c r="C19" s="2">
        <v>39.231499999999997</v>
      </c>
      <c r="D19" s="2">
        <v>29.857199999999999</v>
      </c>
      <c r="E19" s="2">
        <v>39.636400000000002</v>
      </c>
      <c r="F19" s="2">
        <v>47.82</v>
      </c>
      <c r="G19" s="2">
        <v>12.5435</v>
      </c>
      <c r="H19" s="3">
        <v>29.757200000000001</v>
      </c>
      <c r="I19" s="3">
        <v>46.244999999999997</v>
      </c>
      <c r="J19" s="3">
        <v>23.997800000000002</v>
      </c>
      <c r="K19" s="2">
        <v>71.188800000000001</v>
      </c>
      <c r="L19" s="2">
        <v>24.881399999999999</v>
      </c>
      <c r="M19" s="2">
        <v>3.9298000000000002</v>
      </c>
      <c r="N19" s="2">
        <v>60.7639</v>
      </c>
      <c r="O19" s="2">
        <v>31.886399999999998</v>
      </c>
      <c r="P19" s="2">
        <v>7.3497399999999997</v>
      </c>
      <c r="Q19" s="2">
        <v>66.020600000000002</v>
      </c>
      <c r="R19" s="2">
        <v>27.189900000000002</v>
      </c>
      <c r="S19" s="2">
        <v>6.7894800000000002</v>
      </c>
      <c r="T19" s="2">
        <v>71.283600000000007</v>
      </c>
      <c r="U19" s="2">
        <v>18.1858</v>
      </c>
      <c r="V19" s="2">
        <v>10.5307</v>
      </c>
      <c r="W19" s="2">
        <v>66.085499999999996</v>
      </c>
      <c r="X19" s="2">
        <v>21.508400000000002</v>
      </c>
      <c r="Y19" s="2">
        <v>12.4061</v>
      </c>
      <c r="Z19" s="2">
        <v>69.0077</v>
      </c>
      <c r="AA19" s="2">
        <v>17.956499999999998</v>
      </c>
      <c r="AB19" s="2">
        <v>13.0358</v>
      </c>
      <c r="AC19" s="2">
        <v>44.560899999999997</v>
      </c>
      <c r="AD19" s="2">
        <v>19.6297</v>
      </c>
      <c r="AE19" s="2">
        <v>35.809399999999997</v>
      </c>
      <c r="AF19" s="2">
        <v>56.9041</v>
      </c>
      <c r="AG19" s="2">
        <v>18.8476</v>
      </c>
      <c r="AH19" s="2">
        <v>24.2483</v>
      </c>
      <c r="AI19" s="2">
        <v>91.878399999999999</v>
      </c>
      <c r="AJ19" s="2">
        <v>6.69191</v>
      </c>
      <c r="AK19" s="2">
        <v>1.4296800000000001</v>
      </c>
      <c r="AL19" s="2">
        <v>77.161199999999994</v>
      </c>
      <c r="AM19" s="2">
        <v>15.3315</v>
      </c>
      <c r="AN19" s="2">
        <v>7.5073100000000004</v>
      </c>
      <c r="AO19" s="2">
        <v>28.3277</v>
      </c>
      <c r="AP19" s="2">
        <v>71.672300000000007</v>
      </c>
      <c r="AQ19" s="1" t="s">
        <v>65</v>
      </c>
      <c r="AR19" s="1" t="s">
        <v>65</v>
      </c>
      <c r="AS19" s="1" t="s">
        <v>65</v>
      </c>
      <c r="AT19" s="1" t="s">
        <v>65</v>
      </c>
      <c r="AU19" s="1" t="s">
        <v>65</v>
      </c>
      <c r="AV19" s="1" t="s">
        <v>65</v>
      </c>
      <c r="AW19" s="2">
        <v>86.062200000000004</v>
      </c>
      <c r="AX19" s="2">
        <v>9.26431</v>
      </c>
      <c r="AY19" s="2">
        <v>4.67347</v>
      </c>
      <c r="AZ19" s="2">
        <v>80.977800000000002</v>
      </c>
      <c r="BA19" s="2">
        <v>18.1541</v>
      </c>
      <c r="BB19" s="2">
        <v>0.86807000000000001</v>
      </c>
      <c r="BC19" s="2">
        <v>53.555300000000003</v>
      </c>
      <c r="BD19" s="2">
        <v>26.926600000000001</v>
      </c>
      <c r="BE19" s="2">
        <v>19.5181</v>
      </c>
      <c r="BF19" s="2">
        <v>54.118400000000001</v>
      </c>
      <c r="BG19" s="2">
        <v>16.3445</v>
      </c>
      <c r="BH19" s="2">
        <v>29.537099999999999</v>
      </c>
      <c r="BI19" s="2">
        <v>68.855400000000003</v>
      </c>
      <c r="BJ19" s="2">
        <v>18.166</v>
      </c>
      <c r="BK19" s="2">
        <v>12.9786</v>
      </c>
      <c r="BL19" s="2">
        <v>45.143900000000002</v>
      </c>
      <c r="BM19" s="2">
        <v>27.302900000000001</v>
      </c>
      <c r="BN19" s="2">
        <v>27.5532</v>
      </c>
      <c r="BO19" s="2">
        <v>78.443200000000004</v>
      </c>
      <c r="BP19" s="2">
        <v>13.707000000000001</v>
      </c>
      <c r="BQ19" s="2">
        <v>7.8498200000000002</v>
      </c>
      <c r="BR19" s="2">
        <v>77.003699999999995</v>
      </c>
      <c r="BS19" s="2">
        <v>14.8521</v>
      </c>
      <c r="BT19" s="2">
        <v>8.1442099999999993</v>
      </c>
      <c r="BU19" s="2">
        <v>43.072200000000002</v>
      </c>
      <c r="BV19" s="2">
        <v>29.579699999999999</v>
      </c>
      <c r="BW19" s="2">
        <v>27.347999999999999</v>
      </c>
      <c r="BX19" s="2">
        <v>38.211799999999997</v>
      </c>
      <c r="BY19" s="2">
        <v>61.788200000000003</v>
      </c>
      <c r="BZ19" s="2">
        <v>81.5702</v>
      </c>
      <c r="CA19" s="2">
        <v>10.439</v>
      </c>
      <c r="CB19" s="2">
        <v>7.99078</v>
      </c>
      <c r="CC19" s="2"/>
      <c r="CD19" s="2"/>
      <c r="CE19" s="4"/>
    </row>
    <row r="20" spans="1:83" s="14" customFormat="1" ht="13.5" customHeight="1" x14ac:dyDescent="0.3">
      <c r="A20" s="6" t="s">
        <v>115</v>
      </c>
      <c r="B20" s="7">
        <f>B25-B19</f>
        <v>1.2991247104246959</v>
      </c>
      <c r="C20" s="7">
        <f t="shared" ref="C20:BM20" si="21">C25-C19</f>
        <v>0.79102252252249627</v>
      </c>
      <c r="D20" s="7">
        <f t="shared" si="21"/>
        <v>-2.0901472329471993</v>
      </c>
      <c r="E20" s="7">
        <f t="shared" si="21"/>
        <v>2.3029518664604964</v>
      </c>
      <c r="F20" s="7">
        <f t="shared" si="21"/>
        <v>-0.78771954182580117</v>
      </c>
      <c r="G20" s="7">
        <f t="shared" si="21"/>
        <v>-1.5151323246348003</v>
      </c>
      <c r="H20" s="8"/>
      <c r="I20" s="7"/>
      <c r="J20" s="7"/>
      <c r="K20" s="7"/>
      <c r="L20" s="7">
        <f t="shared" si="21"/>
        <v>-0.4763938448912981</v>
      </c>
      <c r="M20" s="7">
        <f t="shared" si="21"/>
        <v>0.4471662152920306</v>
      </c>
      <c r="N20" s="7">
        <f t="shared" si="21"/>
        <v>-0.51044377880180036</v>
      </c>
      <c r="O20" s="7">
        <f t="shared" si="21"/>
        <v>0.14124976958530411</v>
      </c>
      <c r="P20" s="7">
        <f t="shared" si="21"/>
        <v>0.36915400921659103</v>
      </c>
      <c r="Q20" s="7">
        <f t="shared" si="21"/>
        <v>-0.32090257186079896</v>
      </c>
      <c r="R20" s="7">
        <f t="shared" si="21"/>
        <v>0.27606066565809684</v>
      </c>
      <c r="S20" s="7">
        <f t="shared" si="21"/>
        <v>4.4861906202720014E-2</v>
      </c>
      <c r="T20" s="7">
        <f t="shared" si="21"/>
        <v>0.72146514712248688</v>
      </c>
      <c r="U20" s="7">
        <f t="shared" si="21"/>
        <v>-0.67771909093940153</v>
      </c>
      <c r="V20" s="7">
        <f t="shared" si="21"/>
        <v>-4.3846056183099336E-2</v>
      </c>
      <c r="W20" s="7">
        <f t="shared" si="21"/>
        <v>0.25572528679519735</v>
      </c>
      <c r="X20" s="7">
        <f t="shared" si="21"/>
        <v>-0.1861781652080019</v>
      </c>
      <c r="Y20" s="7">
        <f t="shared" si="21"/>
        <v>-6.9547121587200778E-2</v>
      </c>
      <c r="Z20" s="7">
        <f t="shared" si="21"/>
        <v>1.3392817342296013</v>
      </c>
      <c r="AA20" s="7">
        <f t="shared" si="21"/>
        <v>-0.32561794662859711</v>
      </c>
      <c r="AB20" s="7">
        <f t="shared" si="21"/>
        <v>-1.0136637876010006</v>
      </c>
      <c r="AC20" s="7">
        <f t="shared" si="21"/>
        <v>2.1775702595456963</v>
      </c>
      <c r="AD20" s="7">
        <f t="shared" si="21"/>
        <v>0.25935535085229944</v>
      </c>
      <c r="AE20" s="7">
        <f t="shared" si="21"/>
        <v>-2.4369256103979993</v>
      </c>
      <c r="AF20" s="7">
        <f t="shared" si="21"/>
        <v>0.93286653361990091</v>
      </c>
      <c r="AG20" s="7">
        <f t="shared" si="21"/>
        <v>0.81006042370280085</v>
      </c>
      <c r="AH20" s="7">
        <f t="shared" si="21"/>
        <v>-1.7429269573227018</v>
      </c>
      <c r="AI20" s="7">
        <f t="shared" si="21"/>
        <v>0.10280955290559746</v>
      </c>
      <c r="AJ20" s="7">
        <f t="shared" si="21"/>
        <v>-3.641248020761978E-2</v>
      </c>
      <c r="AK20" s="7">
        <f t="shared" si="21"/>
        <v>-6.638707269801003E-2</v>
      </c>
      <c r="AL20" s="7">
        <f t="shared" si="21"/>
        <v>0.47226701497480406</v>
      </c>
      <c r="AM20" s="7">
        <f t="shared" si="21"/>
        <v>-9.5472184407100258E-2</v>
      </c>
      <c r="AN20" s="7">
        <f t="shared" si="21"/>
        <v>-0.37680483056772029</v>
      </c>
      <c r="AO20" s="7">
        <f t="shared" si="21"/>
        <v>-0.78746376321059941</v>
      </c>
      <c r="AP20" s="7">
        <f t="shared" si="21"/>
        <v>0.78746376321058165</v>
      </c>
      <c r="AQ20" s="7"/>
      <c r="AR20" s="7"/>
      <c r="AS20" s="7"/>
      <c r="AT20" s="7"/>
      <c r="AU20" s="7"/>
      <c r="AV20" s="7"/>
      <c r="AW20" s="7">
        <f t="shared" si="21"/>
        <v>6.2520861247193693E-2</v>
      </c>
      <c r="AX20" s="7">
        <f t="shared" si="21"/>
        <v>8.0960927240614211E-3</v>
      </c>
      <c r="AY20" s="7">
        <f t="shared" si="21"/>
        <v>-7.0596953971270082E-2</v>
      </c>
      <c r="AZ20" s="7">
        <f t="shared" si="21"/>
        <v>1.5640528646702023</v>
      </c>
      <c r="BA20" s="7">
        <f t="shared" si="21"/>
        <v>-1.6097126192223001</v>
      </c>
      <c r="BB20" s="7">
        <f t="shared" si="21"/>
        <v>4.5689754552123985E-2</v>
      </c>
      <c r="BC20" s="7">
        <f t="shared" si="21"/>
        <v>6.3154130138576932</v>
      </c>
      <c r="BD20" s="7">
        <f t="shared" si="21"/>
        <v>-1.9517606410156993</v>
      </c>
      <c r="BE20" s="7">
        <f t="shared" si="21"/>
        <v>-4.3636523728420009</v>
      </c>
      <c r="BF20" s="7">
        <f t="shared" si="21"/>
        <v>5.1010709591067993</v>
      </c>
      <c r="BG20" s="7">
        <f t="shared" si="21"/>
        <v>-1.4137120742489007</v>
      </c>
      <c r="BH20" s="7">
        <f t="shared" si="21"/>
        <v>-3.6873588848579004</v>
      </c>
      <c r="BI20" s="7">
        <f t="shared" si="21"/>
        <v>5.5745733683558001</v>
      </c>
      <c r="BJ20" s="7">
        <f t="shared" si="21"/>
        <v>-2.4971079493634001</v>
      </c>
      <c r="BK20" s="7">
        <f t="shared" si="21"/>
        <v>-3.0774654189923805</v>
      </c>
      <c r="BL20" s="7">
        <f t="shared" si="21"/>
        <v>6.2766787219163049</v>
      </c>
      <c r="BM20" s="7">
        <f t="shared" si="21"/>
        <v>-2.0559378529592003</v>
      </c>
      <c r="BN20" s="7">
        <f t="shared" ref="BN20:CB20" si="22">BN25-BN19</f>
        <v>-4.2207408689571011</v>
      </c>
      <c r="BO20" s="7">
        <f t="shared" si="22"/>
        <v>1.721278137268186</v>
      </c>
      <c r="BP20" s="7">
        <f t="shared" si="22"/>
        <v>-0.7619614187085002</v>
      </c>
      <c r="BQ20" s="7">
        <f t="shared" si="22"/>
        <v>-0.95933671855963087</v>
      </c>
      <c r="BR20" s="7">
        <f t="shared" si="22"/>
        <v>1.8533476507831068</v>
      </c>
      <c r="BS20" s="7">
        <f t="shared" si="22"/>
        <v>-0.92007734088640092</v>
      </c>
      <c r="BT20" s="7">
        <f t="shared" si="22"/>
        <v>-0.9332803098966993</v>
      </c>
      <c r="BU20" s="7">
        <f t="shared" si="22"/>
        <v>2.8788789482300956</v>
      </c>
      <c r="BV20" s="7">
        <f t="shared" si="22"/>
        <v>0.58500742329480104</v>
      </c>
      <c r="BW20" s="7">
        <f t="shared" si="22"/>
        <v>-3.4637863715249004</v>
      </c>
      <c r="BX20" s="7">
        <f t="shared" si="22"/>
        <v>9.8682000000000016</v>
      </c>
      <c r="BY20" s="7">
        <f t="shared" si="22"/>
        <v>-9.8682000000000016</v>
      </c>
      <c r="BZ20" s="7">
        <f t="shared" si="22"/>
        <v>1.7897999999999996</v>
      </c>
      <c r="CA20" s="7">
        <f t="shared" si="22"/>
        <v>-0.70899999999999963</v>
      </c>
      <c r="CB20" s="7">
        <f t="shared" si="22"/>
        <v>-1.0807799999999999</v>
      </c>
      <c r="CC20" s="12"/>
      <c r="CD20" s="12"/>
      <c r="CE20" s="13"/>
    </row>
    <row r="21" spans="1:83" s="5" customFormat="1" ht="13.5" customHeight="1" x14ac:dyDescent="0.3">
      <c r="A21" s="1" t="s">
        <v>74</v>
      </c>
      <c r="B21" s="2">
        <v>30.78</v>
      </c>
      <c r="C21" s="2">
        <v>39.81</v>
      </c>
      <c r="D21" s="2">
        <v>29.41</v>
      </c>
      <c r="E21" s="2">
        <v>40.69</v>
      </c>
      <c r="F21" s="2">
        <v>47.34</v>
      </c>
      <c r="G21" s="2">
        <v>11.97</v>
      </c>
      <c r="H21" s="3">
        <v>36.42</v>
      </c>
      <c r="I21" s="3">
        <v>44.97</v>
      </c>
      <c r="J21" s="3">
        <v>18.600000000000001</v>
      </c>
      <c r="K21" s="2">
        <v>71.819999999999993</v>
      </c>
      <c r="L21" s="2">
        <v>24.29</v>
      </c>
      <c r="M21" s="2">
        <v>3.9</v>
      </c>
      <c r="N21" s="2">
        <v>61.47</v>
      </c>
      <c r="O21" s="2">
        <v>31.58</v>
      </c>
      <c r="P21" s="2">
        <v>6.95</v>
      </c>
      <c r="Q21" s="2">
        <v>65.510000000000005</v>
      </c>
      <c r="R21" s="2">
        <v>27.5</v>
      </c>
      <c r="S21" s="2">
        <v>6.99</v>
      </c>
      <c r="T21" s="2">
        <v>72.599999999999994</v>
      </c>
      <c r="U21" s="2">
        <v>17.32</v>
      </c>
      <c r="V21" s="2">
        <v>10.08</v>
      </c>
      <c r="W21" s="2">
        <v>67.67</v>
      </c>
      <c r="X21" s="2">
        <v>20.68</v>
      </c>
      <c r="Y21" s="2">
        <v>11.64</v>
      </c>
      <c r="Z21" s="2">
        <v>70.7</v>
      </c>
      <c r="AA21" s="2">
        <v>17.399999999999999</v>
      </c>
      <c r="AB21" s="2">
        <v>11.9</v>
      </c>
      <c r="AC21" s="2">
        <v>45.02</v>
      </c>
      <c r="AD21" s="2">
        <v>20</v>
      </c>
      <c r="AE21" s="2">
        <v>34.979999999999997</v>
      </c>
      <c r="AF21" s="2">
        <v>57.4</v>
      </c>
      <c r="AG21" s="2">
        <v>19.57</v>
      </c>
      <c r="AH21" s="2">
        <v>23.03</v>
      </c>
      <c r="AI21" s="2">
        <v>92.08</v>
      </c>
      <c r="AJ21" s="2">
        <v>6.67</v>
      </c>
      <c r="AK21" s="2">
        <v>1.25</v>
      </c>
      <c r="AL21" s="2">
        <v>78.709999999999994</v>
      </c>
      <c r="AM21" s="2">
        <v>14.59</v>
      </c>
      <c r="AN21" s="2">
        <v>6.69</v>
      </c>
      <c r="AO21" s="2">
        <v>27.52</v>
      </c>
      <c r="AP21" s="2">
        <v>72.48</v>
      </c>
      <c r="AQ21" s="1" t="s">
        <v>65</v>
      </c>
      <c r="AR21" s="1" t="s">
        <v>65</v>
      </c>
      <c r="AS21" s="1" t="s">
        <v>65</v>
      </c>
      <c r="AT21" s="1" t="s">
        <v>65</v>
      </c>
      <c r="AU21" s="1" t="s">
        <v>65</v>
      </c>
      <c r="AV21" s="1" t="s">
        <v>65</v>
      </c>
      <c r="AW21" s="2">
        <v>86.34</v>
      </c>
      <c r="AX21" s="2">
        <v>8.86</v>
      </c>
      <c r="AY21" s="2">
        <v>4.8</v>
      </c>
      <c r="AZ21" s="2">
        <v>81.900000000000006</v>
      </c>
      <c r="BA21" s="2">
        <v>17.41</v>
      </c>
      <c r="BB21" s="2">
        <v>0.69</v>
      </c>
      <c r="BC21" s="2">
        <v>57.96</v>
      </c>
      <c r="BD21" s="2">
        <v>25.99</v>
      </c>
      <c r="BE21" s="2">
        <v>16.05</v>
      </c>
      <c r="BF21" s="2">
        <v>56.08</v>
      </c>
      <c r="BG21" s="2">
        <v>15.44</v>
      </c>
      <c r="BH21" s="2">
        <v>28.48</v>
      </c>
      <c r="BI21" s="2">
        <v>71.88</v>
      </c>
      <c r="BJ21" s="2">
        <v>16.670000000000002</v>
      </c>
      <c r="BK21" s="2">
        <v>11.45</v>
      </c>
      <c r="BL21" s="2">
        <v>49.3</v>
      </c>
      <c r="BM21" s="2">
        <v>25.59</v>
      </c>
      <c r="BN21" s="2">
        <v>25.12</v>
      </c>
      <c r="BO21" s="2">
        <v>79.849999999999994</v>
      </c>
      <c r="BP21" s="2">
        <v>12.98</v>
      </c>
      <c r="BQ21" s="2">
        <v>7.17</v>
      </c>
      <c r="BR21" s="2">
        <v>78.010000000000005</v>
      </c>
      <c r="BS21" s="2">
        <v>14.48</v>
      </c>
      <c r="BT21" s="2">
        <v>7.51</v>
      </c>
      <c r="BU21" s="2">
        <v>43.79</v>
      </c>
      <c r="BV21" s="2">
        <v>29.75</v>
      </c>
      <c r="BW21" s="2">
        <v>26.46</v>
      </c>
      <c r="BX21" s="2">
        <v>43.87</v>
      </c>
      <c r="BY21" s="2">
        <v>56.13</v>
      </c>
      <c r="BZ21" s="2">
        <v>82.27</v>
      </c>
      <c r="CA21" s="2">
        <v>10.050000000000001</v>
      </c>
      <c r="CB21" s="2">
        <v>7.68</v>
      </c>
      <c r="CC21" s="16"/>
      <c r="CD21" s="2"/>
    </row>
    <row r="22" spans="1:83" s="14" customFormat="1" x14ac:dyDescent="0.3">
      <c r="A22" s="6" t="s">
        <v>116</v>
      </c>
      <c r="B22" s="7">
        <f>B25-B21</f>
        <v>1.4304247104246954</v>
      </c>
      <c r="C22" s="7">
        <f t="shared" ref="C22:BM22" si="23">C25-C21</f>
        <v>0.21252252252249093</v>
      </c>
      <c r="D22" s="7">
        <f t="shared" si="23"/>
        <v>-1.6429472329472006</v>
      </c>
      <c r="E22" s="7">
        <f t="shared" si="23"/>
        <v>1.2493518664605006</v>
      </c>
      <c r="F22" s="7">
        <f t="shared" si="23"/>
        <v>-0.3077195418258043</v>
      </c>
      <c r="G22" s="7">
        <f t="shared" si="23"/>
        <v>-0.94163232463480107</v>
      </c>
      <c r="H22" s="7"/>
      <c r="I22" s="7"/>
      <c r="J22" s="7"/>
      <c r="K22" s="7"/>
      <c r="L22" s="7">
        <f t="shared" si="23"/>
        <v>0.11500615510870205</v>
      </c>
      <c r="M22" s="7">
        <f t="shared" si="23"/>
        <v>0.47696621529203087</v>
      </c>
      <c r="N22" s="7">
        <f t="shared" si="23"/>
        <v>-1.2165437788017996</v>
      </c>
      <c r="O22" s="7">
        <f t="shared" si="23"/>
        <v>0.44764976958530411</v>
      </c>
      <c r="P22" s="7">
        <f t="shared" si="23"/>
        <v>0.76889400921659057</v>
      </c>
      <c r="Q22" s="7">
        <f t="shared" si="23"/>
        <v>0.18969742813919765</v>
      </c>
      <c r="R22" s="7">
        <f t="shared" si="23"/>
        <v>-3.403933434190165E-2</v>
      </c>
      <c r="S22" s="7">
        <f t="shared" si="23"/>
        <v>-0.15565809379728002</v>
      </c>
      <c r="T22" s="7">
        <f t="shared" si="23"/>
        <v>-0.59493485287750048</v>
      </c>
      <c r="U22" s="7">
        <f t="shared" si="23"/>
        <v>0.1880809090605986</v>
      </c>
      <c r="V22" s="7">
        <f t="shared" si="23"/>
        <v>0.4068539438169001</v>
      </c>
      <c r="W22" s="7">
        <f t="shared" si="23"/>
        <v>-1.3287747132048082</v>
      </c>
      <c r="X22" s="7">
        <f t="shared" si="23"/>
        <v>0.64222183479200012</v>
      </c>
      <c r="Y22" s="7">
        <f t="shared" si="23"/>
        <v>0.696552878412799</v>
      </c>
      <c r="Z22" s="7">
        <f t="shared" si="23"/>
        <v>-0.35301826577040174</v>
      </c>
      <c r="AA22" s="7">
        <f t="shared" si="23"/>
        <v>0.23088205337140266</v>
      </c>
      <c r="AB22" s="7">
        <f t="shared" si="23"/>
        <v>0.12213621239899908</v>
      </c>
      <c r="AC22" s="7">
        <f t="shared" si="23"/>
        <v>1.7184702595456898</v>
      </c>
      <c r="AD22" s="7">
        <f t="shared" si="23"/>
        <v>-0.11094464914770086</v>
      </c>
      <c r="AE22" s="7">
        <f t="shared" si="23"/>
        <v>-1.6075256103979996</v>
      </c>
      <c r="AF22" s="7">
        <f t="shared" si="23"/>
        <v>0.43696653361990201</v>
      </c>
      <c r="AG22" s="7">
        <f t="shared" si="23"/>
        <v>8.7660423702800472E-2</v>
      </c>
      <c r="AH22" s="7">
        <f t="shared" si="23"/>
        <v>-0.52462695732270248</v>
      </c>
      <c r="AI22" s="7">
        <f t="shared" si="23"/>
        <v>-9.8790447094401657E-2</v>
      </c>
      <c r="AJ22" s="7">
        <f t="shared" si="23"/>
        <v>-1.4502480207619683E-2</v>
      </c>
      <c r="AK22" s="7">
        <f t="shared" si="23"/>
        <v>0.11329292730199003</v>
      </c>
      <c r="AL22" s="7">
        <f t="shared" si="23"/>
        <v>-1.0765329850251959</v>
      </c>
      <c r="AM22" s="7">
        <f t="shared" si="23"/>
        <v>0.64602781559290001</v>
      </c>
      <c r="AN22" s="7">
        <f t="shared" si="23"/>
        <v>0.44050516943227969</v>
      </c>
      <c r="AO22" s="7">
        <f t="shared" si="23"/>
        <v>2.0236236789401119E-2</v>
      </c>
      <c r="AP22" s="7">
        <f t="shared" si="23"/>
        <v>-2.0236236789415329E-2</v>
      </c>
      <c r="AQ22" s="7"/>
      <c r="AR22" s="7"/>
      <c r="AS22" s="7"/>
      <c r="AT22" s="7"/>
      <c r="AU22" s="7"/>
      <c r="AV22" s="7"/>
      <c r="AW22" s="7">
        <f t="shared" si="23"/>
        <v>-0.21527913875280547</v>
      </c>
      <c r="AX22" s="7">
        <f t="shared" si="23"/>
        <v>0.41240609272406203</v>
      </c>
      <c r="AY22" s="7">
        <f t="shared" si="23"/>
        <v>-0.19712695397126989</v>
      </c>
      <c r="AZ22" s="7">
        <f t="shared" si="23"/>
        <v>0.64185286467019864</v>
      </c>
      <c r="BA22" s="7">
        <f t="shared" si="23"/>
        <v>-0.86561261922230059</v>
      </c>
      <c r="BB22" s="7">
        <f t="shared" si="23"/>
        <v>0.22375975455212405</v>
      </c>
      <c r="BC22" s="7">
        <f t="shared" si="23"/>
        <v>1.9107130138576949</v>
      </c>
      <c r="BD22" s="7">
        <f t="shared" si="23"/>
        <v>-1.0151606410156973</v>
      </c>
      <c r="BE22" s="7">
        <f t="shared" si="23"/>
        <v>-0.89555237284200118</v>
      </c>
      <c r="BF22" s="7">
        <f t="shared" si="23"/>
        <v>3.1394709591068022</v>
      </c>
      <c r="BG22" s="7">
        <f t="shared" si="23"/>
        <v>-0.50921207424890014</v>
      </c>
      <c r="BH22" s="7">
        <f t="shared" si="23"/>
        <v>-2.630258884857902</v>
      </c>
      <c r="BI22" s="7">
        <f t="shared" si="23"/>
        <v>2.5499733683558077</v>
      </c>
      <c r="BJ22" s="7">
        <f t="shared" si="23"/>
        <v>-1.0011079493634014</v>
      </c>
      <c r="BK22" s="7">
        <f t="shared" si="23"/>
        <v>-1.5488654189923796</v>
      </c>
      <c r="BL22" s="7">
        <f t="shared" si="23"/>
        <v>2.1205787219163099</v>
      </c>
      <c r="BM22" s="7">
        <f t="shared" si="23"/>
        <v>-0.34303785295919909</v>
      </c>
      <c r="BN22" s="7">
        <f t="shared" ref="BN22:CB22" si="24">BN25-BN21</f>
        <v>-1.7875408689571017</v>
      </c>
      <c r="BO22" s="7">
        <f t="shared" si="24"/>
        <v>0.31447813726819618</v>
      </c>
      <c r="BP22" s="7">
        <f t="shared" si="24"/>
        <v>-3.4961418708499892E-2</v>
      </c>
      <c r="BQ22" s="7">
        <f t="shared" si="24"/>
        <v>-0.27951671855963056</v>
      </c>
      <c r="BR22" s="7">
        <f t="shared" si="24"/>
        <v>0.84704765078309663</v>
      </c>
      <c r="BS22" s="7">
        <f t="shared" si="24"/>
        <v>-0.54797734088640127</v>
      </c>
      <c r="BT22" s="7">
        <f t="shared" si="24"/>
        <v>-0.2990703098966998</v>
      </c>
      <c r="BU22" s="7">
        <f t="shared" si="24"/>
        <v>2.1610789482300987</v>
      </c>
      <c r="BV22" s="7">
        <f t="shared" si="24"/>
        <v>0.41470742329480004</v>
      </c>
      <c r="BW22" s="7">
        <f t="shared" si="24"/>
        <v>-2.5757863715249023</v>
      </c>
      <c r="BX22" s="7">
        <f t="shared" si="24"/>
        <v>4.2100000000000009</v>
      </c>
      <c r="BY22" s="7">
        <f t="shared" si="24"/>
        <v>-4.2100000000000009</v>
      </c>
      <c r="BZ22" s="7">
        <f t="shared" si="24"/>
        <v>1.0900000000000034</v>
      </c>
      <c r="CA22" s="7">
        <f t="shared" si="24"/>
        <v>-0.32000000000000028</v>
      </c>
      <c r="CB22" s="7">
        <f t="shared" si="24"/>
        <v>-0.76999999999999957</v>
      </c>
      <c r="CC22" s="17"/>
      <c r="CD22" s="12"/>
    </row>
    <row r="23" spans="1:83" s="5" customFormat="1" ht="14.25" customHeight="1" x14ac:dyDescent="0.3">
      <c r="A23" s="1" t="s">
        <v>75</v>
      </c>
      <c r="B23" s="2">
        <v>31.61</v>
      </c>
      <c r="C23" s="2">
        <v>40.049999999999997</v>
      </c>
      <c r="D23" s="2">
        <v>28.34</v>
      </c>
      <c r="E23" s="2">
        <v>41.5</v>
      </c>
      <c r="F23" s="2">
        <v>47</v>
      </c>
      <c r="G23" s="2">
        <v>11.5</v>
      </c>
      <c r="H23" s="2">
        <v>38.74</v>
      </c>
      <c r="I23" s="2">
        <v>45.89</v>
      </c>
      <c r="J23" s="2">
        <v>15.38</v>
      </c>
      <c r="K23" s="2">
        <v>71.05</v>
      </c>
      <c r="L23" s="2">
        <v>24.58</v>
      </c>
      <c r="M23" s="2">
        <v>4.37</v>
      </c>
      <c r="N23" s="2">
        <v>60.16</v>
      </c>
      <c r="O23" s="2">
        <v>32.47</v>
      </c>
      <c r="P23" s="2">
        <v>7.37</v>
      </c>
      <c r="Q23" s="2">
        <v>64.680000000000007</v>
      </c>
      <c r="R23" s="2">
        <v>28.03</v>
      </c>
      <c r="S23" s="2">
        <v>7.29</v>
      </c>
      <c r="T23" s="2">
        <v>71.83</v>
      </c>
      <c r="U23" s="2">
        <v>17.559999999999999</v>
      </c>
      <c r="V23" s="2">
        <v>10.61</v>
      </c>
      <c r="W23" s="2">
        <v>65.959999999999994</v>
      </c>
      <c r="X23" s="2">
        <v>21.61</v>
      </c>
      <c r="Y23" s="2">
        <v>12.43</v>
      </c>
      <c r="Z23" s="2">
        <v>69.599999999999994</v>
      </c>
      <c r="AA23" s="2">
        <v>18.21</v>
      </c>
      <c r="AB23" s="2">
        <v>12.19</v>
      </c>
      <c r="AC23" s="2">
        <v>46.17</v>
      </c>
      <c r="AD23" s="2">
        <v>19.84</v>
      </c>
      <c r="AE23" s="2">
        <v>33.99</v>
      </c>
      <c r="AF23" s="2">
        <v>57.24</v>
      </c>
      <c r="AG23" s="2">
        <v>20.29</v>
      </c>
      <c r="AH23" s="2">
        <v>22.47</v>
      </c>
      <c r="AI23" s="2">
        <v>92.07</v>
      </c>
      <c r="AJ23" s="2">
        <v>6.54</v>
      </c>
      <c r="AK23" s="2">
        <v>1.39</v>
      </c>
      <c r="AL23" s="2">
        <v>77.489999999999995</v>
      </c>
      <c r="AM23" s="2">
        <v>15.46</v>
      </c>
      <c r="AN23" s="2">
        <v>7.05</v>
      </c>
      <c r="AO23" s="2">
        <v>27.74</v>
      </c>
      <c r="AP23" s="2">
        <v>72.260000000000005</v>
      </c>
      <c r="AQ23" s="2">
        <v>80.86</v>
      </c>
      <c r="AR23" s="1">
        <v>18.3</v>
      </c>
      <c r="AS23" s="2">
        <v>0.84</v>
      </c>
      <c r="AT23" s="2">
        <v>81.709999999999994</v>
      </c>
      <c r="AU23" s="2">
        <v>17.489999999999998</v>
      </c>
      <c r="AV23" s="1">
        <v>0.8</v>
      </c>
      <c r="AW23" s="2">
        <v>85.98</v>
      </c>
      <c r="AX23" s="2">
        <v>9.4</v>
      </c>
      <c r="AY23" s="2">
        <v>4.62</v>
      </c>
      <c r="AZ23" s="2">
        <v>82.29</v>
      </c>
      <c r="BA23" s="2">
        <v>16.86</v>
      </c>
      <c r="BB23" s="2">
        <v>0.85</v>
      </c>
      <c r="BC23" s="2">
        <v>59.07</v>
      </c>
      <c r="BD23" s="2">
        <v>25.88</v>
      </c>
      <c r="BE23" s="2">
        <v>15.05</v>
      </c>
      <c r="BF23" s="2">
        <v>57.31</v>
      </c>
      <c r="BG23" s="2">
        <v>15.6</v>
      </c>
      <c r="BH23" s="2">
        <v>27.09</v>
      </c>
      <c r="BI23" s="2">
        <v>73.540000000000006</v>
      </c>
      <c r="BJ23" s="2">
        <v>16.059999999999999</v>
      </c>
      <c r="BK23" s="2">
        <v>10.4</v>
      </c>
      <c r="BL23" s="2">
        <v>50.24</v>
      </c>
      <c r="BM23" s="2">
        <v>25.33</v>
      </c>
      <c r="BN23" s="2">
        <v>24.43</v>
      </c>
      <c r="BO23" s="2">
        <v>80.25</v>
      </c>
      <c r="BP23" s="2">
        <v>12.85</v>
      </c>
      <c r="BQ23" s="2">
        <v>6.9</v>
      </c>
      <c r="BR23" s="2">
        <v>78.86</v>
      </c>
      <c r="BS23" s="2">
        <v>13.65</v>
      </c>
      <c r="BT23" s="2">
        <v>7.49</v>
      </c>
      <c r="BU23" s="2">
        <v>44.68</v>
      </c>
      <c r="BV23" s="2">
        <v>30.36</v>
      </c>
      <c r="BW23" s="2">
        <v>24.96</v>
      </c>
      <c r="BX23" s="2">
        <v>47.85</v>
      </c>
      <c r="BY23" s="2">
        <v>52.15</v>
      </c>
      <c r="BZ23" s="2">
        <v>83.23</v>
      </c>
      <c r="CA23" s="2">
        <v>9.64</v>
      </c>
      <c r="CB23" s="2">
        <v>7.13</v>
      </c>
    </row>
    <row r="24" spans="1:83" s="14" customFormat="1" x14ac:dyDescent="0.3">
      <c r="A24" s="6" t="s">
        <v>117</v>
      </c>
      <c r="B24" s="7">
        <f>B25-B23</f>
        <v>0.60042471042469714</v>
      </c>
      <c r="C24" s="7">
        <f t="shared" ref="C24:BM24" si="25">C25-C23</f>
        <v>-2.7477477477503953E-2</v>
      </c>
      <c r="D24" s="7">
        <f t="shared" si="25"/>
        <v>-0.57294723294720029</v>
      </c>
      <c r="E24" s="7">
        <f t="shared" si="25"/>
        <v>0.43935186646049829</v>
      </c>
      <c r="F24" s="7">
        <f t="shared" si="25"/>
        <v>3.2280458174199111E-2</v>
      </c>
      <c r="G24" s="7">
        <f t="shared" si="25"/>
        <v>-0.47163232463480043</v>
      </c>
      <c r="H24" s="7">
        <f t="shared" si="25"/>
        <v>0.92977000681219835</v>
      </c>
      <c r="I24" s="7">
        <f t="shared" si="25"/>
        <v>-0.13789956856000174</v>
      </c>
      <c r="J24" s="7">
        <f t="shared" si="25"/>
        <v>-0.80187043825219995</v>
      </c>
      <c r="K24" s="7">
        <f t="shared" si="25"/>
        <v>0.16802762959920869</v>
      </c>
      <c r="L24" s="7">
        <f t="shared" si="25"/>
        <v>-0.1749938448912971</v>
      </c>
      <c r="M24" s="7">
        <f t="shared" si="25"/>
        <v>6.9662152920306752E-3</v>
      </c>
      <c r="N24" s="7">
        <f t="shared" si="25"/>
        <v>9.3456221198202627E-2</v>
      </c>
      <c r="O24" s="7">
        <f t="shared" si="25"/>
        <v>-0.44235023041469645</v>
      </c>
      <c r="P24" s="7">
        <f t="shared" si="25"/>
        <v>0.34889400921659064</v>
      </c>
      <c r="Q24" s="7">
        <f t="shared" si="25"/>
        <v>1.0196974281391959</v>
      </c>
      <c r="R24" s="7">
        <f t="shared" si="25"/>
        <v>-0.56403933434190279</v>
      </c>
      <c r="S24" s="7">
        <f t="shared" si="25"/>
        <v>-0.45565809379727984</v>
      </c>
      <c r="T24" s="7">
        <f t="shared" si="25"/>
        <v>0.17506514712249555</v>
      </c>
      <c r="U24" s="7">
        <f t="shared" si="25"/>
        <v>-5.1919090939399837E-2</v>
      </c>
      <c r="V24" s="7">
        <f t="shared" si="25"/>
        <v>-0.12314605618309926</v>
      </c>
      <c r="W24" s="7">
        <f t="shared" si="25"/>
        <v>0.38122528679519974</v>
      </c>
      <c r="X24" s="7">
        <f t="shared" si="25"/>
        <v>-0.28777816520799959</v>
      </c>
      <c r="Y24" s="7">
        <f t="shared" si="25"/>
        <v>-9.3447121587200144E-2</v>
      </c>
      <c r="Z24" s="7">
        <f t="shared" si="25"/>
        <v>0.74698173422960679</v>
      </c>
      <c r="AA24" s="7">
        <f t="shared" si="25"/>
        <v>-0.57911794662859961</v>
      </c>
      <c r="AB24" s="7">
        <f t="shared" si="25"/>
        <v>-0.16786378760100007</v>
      </c>
      <c r="AC24" s="7">
        <f t="shared" si="25"/>
        <v>0.56847025954569119</v>
      </c>
      <c r="AD24" s="7">
        <f t="shared" si="25"/>
        <v>4.9055350852299284E-2</v>
      </c>
      <c r="AE24" s="7">
        <f t="shared" si="25"/>
        <v>-0.61752561039800469</v>
      </c>
      <c r="AF24" s="7">
        <f t="shared" si="25"/>
        <v>0.5969665336198986</v>
      </c>
      <c r="AG24" s="7">
        <f t="shared" si="25"/>
        <v>-0.63233957629719839</v>
      </c>
      <c r="AH24" s="7">
        <f t="shared" si="25"/>
        <v>3.5373042677299793E-2</v>
      </c>
      <c r="AI24" s="7">
        <f t="shared" si="25"/>
        <v>-8.8790447094396541E-2</v>
      </c>
      <c r="AJ24" s="7">
        <f t="shared" si="25"/>
        <v>0.11549751979238021</v>
      </c>
      <c r="AK24" s="7">
        <f t="shared" si="25"/>
        <v>-2.670707269800987E-2</v>
      </c>
      <c r="AL24" s="7">
        <f t="shared" si="25"/>
        <v>0.14346701497480296</v>
      </c>
      <c r="AM24" s="7">
        <f t="shared" si="25"/>
        <v>-0.22397218440710098</v>
      </c>
      <c r="AN24" s="7">
        <f t="shared" si="25"/>
        <v>8.0505169432280255E-2</v>
      </c>
      <c r="AO24" s="7">
        <f t="shared" si="25"/>
        <v>-0.19976376321059774</v>
      </c>
      <c r="AP24" s="7">
        <f t="shared" si="25"/>
        <v>0.19976376321058353</v>
      </c>
      <c r="AQ24" s="7">
        <f t="shared" si="25"/>
        <v>0.99359258305430842</v>
      </c>
      <c r="AR24" s="7">
        <f t="shared" si="25"/>
        <v>-1.0195467422096023</v>
      </c>
      <c r="AS24" s="7">
        <f t="shared" si="25"/>
        <v>2.5954159155291978E-2</v>
      </c>
      <c r="AT24" s="7">
        <f t="shared" si="25"/>
        <v>0.69293284452591308</v>
      </c>
      <c r="AU24" s="7">
        <f t="shared" si="25"/>
        <v>-0.75945509081820006</v>
      </c>
      <c r="AV24" s="7">
        <f t="shared" si="25"/>
        <v>6.652224629228487E-2</v>
      </c>
      <c r="AW24" s="7">
        <f t="shared" si="25"/>
        <v>0.14472086124719397</v>
      </c>
      <c r="AX24" s="7">
        <f t="shared" si="25"/>
        <v>-0.12759390727593889</v>
      </c>
      <c r="AY24" s="7">
        <f t="shared" si="25"/>
        <v>-1.7126953971270176E-2</v>
      </c>
      <c r="AZ24" s="7">
        <f t="shared" si="25"/>
        <v>0.25185286467019807</v>
      </c>
      <c r="BA24" s="7">
        <f t="shared" si="25"/>
        <v>-0.31561261922229988</v>
      </c>
      <c r="BB24" s="7">
        <f t="shared" si="25"/>
        <v>6.3759754552124015E-2</v>
      </c>
      <c r="BC24" s="7">
        <f t="shared" si="25"/>
        <v>0.80071301385769544</v>
      </c>
      <c r="BD24" s="7">
        <f t="shared" si="25"/>
        <v>-0.90516064101569782</v>
      </c>
      <c r="BE24" s="7">
        <f t="shared" si="25"/>
        <v>0.10444762715799882</v>
      </c>
      <c r="BF24" s="7">
        <f t="shared" si="25"/>
        <v>1.9094709591067982</v>
      </c>
      <c r="BG24" s="7">
        <f t="shared" si="25"/>
        <v>-0.66921207424890028</v>
      </c>
      <c r="BH24" s="7">
        <f t="shared" si="25"/>
        <v>-1.2402588848579015</v>
      </c>
      <c r="BI24" s="7">
        <f t="shared" si="25"/>
        <v>0.88997336835579688</v>
      </c>
      <c r="BJ24" s="7">
        <f t="shared" si="25"/>
        <v>-0.39110794936339843</v>
      </c>
      <c r="BK24" s="7">
        <f t="shared" si="25"/>
        <v>-0.49886541899238068</v>
      </c>
      <c r="BL24" s="7">
        <f t="shared" si="25"/>
        <v>1.1805787219163051</v>
      </c>
      <c r="BM24" s="7">
        <f t="shared" si="25"/>
        <v>-8.3037852959197522E-2</v>
      </c>
      <c r="BN24" s="7">
        <f t="shared" ref="BN24:CB24" si="26">BN25-BN23</f>
        <v>-1.0975408689571005</v>
      </c>
      <c r="BO24" s="7">
        <f t="shared" si="26"/>
        <v>-8.5521862731809506E-2</v>
      </c>
      <c r="BP24" s="7">
        <f t="shared" si="26"/>
        <v>9.503858129150089E-2</v>
      </c>
      <c r="BQ24" s="7">
        <f t="shared" si="26"/>
        <v>-9.5167185596309878E-3</v>
      </c>
      <c r="BR24" s="7">
        <f t="shared" si="26"/>
        <v>-2.9523492168976873E-3</v>
      </c>
      <c r="BS24" s="7">
        <f t="shared" si="26"/>
        <v>0.28202265911359881</v>
      </c>
      <c r="BT24" s="7">
        <f t="shared" si="26"/>
        <v>-0.27907030989670023</v>
      </c>
      <c r="BU24" s="7">
        <f t="shared" si="26"/>
        <v>1.2710789482300981</v>
      </c>
      <c r="BV24" s="7">
        <f t="shared" si="26"/>
        <v>-0.19529257670519939</v>
      </c>
      <c r="BW24" s="7">
        <f t="shared" si="26"/>
        <v>-1.0757863715249023</v>
      </c>
      <c r="BX24" s="7">
        <f t="shared" si="26"/>
        <v>0.22999999999999687</v>
      </c>
      <c r="BY24" s="7">
        <f t="shared" si="26"/>
        <v>-0.22999999999999687</v>
      </c>
      <c r="BZ24" s="7">
        <f t="shared" si="26"/>
        <v>0.12999999999999545</v>
      </c>
      <c r="CA24" s="7">
        <f t="shared" si="26"/>
        <v>8.9999999999999858E-2</v>
      </c>
      <c r="CB24" s="7">
        <f t="shared" si="26"/>
        <v>-0.21999999999999975</v>
      </c>
      <c r="CC24" s="17"/>
      <c r="CD24" s="12"/>
    </row>
    <row r="25" spans="1:83" s="5" customFormat="1" ht="14.25" customHeight="1" x14ac:dyDescent="0.3">
      <c r="A25" s="1" t="s">
        <v>118</v>
      </c>
      <c r="B25" s="2">
        <v>32.210424710424697</v>
      </c>
      <c r="C25" s="2">
        <v>40.022522522522493</v>
      </c>
      <c r="D25" s="2">
        <v>27.7670527670528</v>
      </c>
      <c r="E25" s="2">
        <v>41.939351866460498</v>
      </c>
      <c r="F25" s="2">
        <v>47.032280458174199</v>
      </c>
      <c r="G25" s="2">
        <v>11.0283676753652</v>
      </c>
      <c r="H25" s="2">
        <v>39.6697700068122</v>
      </c>
      <c r="I25" s="2">
        <v>45.752100431439999</v>
      </c>
      <c r="J25" s="2">
        <v>14.578129561747801</v>
      </c>
      <c r="K25" s="2">
        <v>71.218027629599206</v>
      </c>
      <c r="L25" s="2">
        <v>24.405006155108701</v>
      </c>
      <c r="M25" s="2">
        <v>4.3769662152920308</v>
      </c>
      <c r="N25" s="2">
        <v>60.253456221198199</v>
      </c>
      <c r="O25" s="2">
        <v>32.027649769585302</v>
      </c>
      <c r="P25" s="2">
        <v>7.7188940092165907</v>
      </c>
      <c r="Q25" s="2">
        <v>65.699697428139203</v>
      </c>
      <c r="R25" s="2">
        <v>27.465960665658098</v>
      </c>
      <c r="S25" s="2">
        <v>6.8343419062027202</v>
      </c>
      <c r="T25" s="2">
        <v>72.005065147122494</v>
      </c>
      <c r="U25" s="2">
        <v>17.508080909060599</v>
      </c>
      <c r="V25" s="2">
        <v>10.4868539438169</v>
      </c>
      <c r="W25" s="2">
        <v>66.341225286795193</v>
      </c>
      <c r="X25" s="2">
        <v>21.322221834792</v>
      </c>
      <c r="Y25" s="2">
        <v>12.3365528784128</v>
      </c>
      <c r="Z25" s="2">
        <v>70.346981734229601</v>
      </c>
      <c r="AA25" s="2">
        <v>17.630882053371401</v>
      </c>
      <c r="AB25" s="2">
        <v>12.022136212398999</v>
      </c>
      <c r="AC25" s="2">
        <v>46.738470259545693</v>
      </c>
      <c r="AD25" s="2">
        <v>19.889055350852299</v>
      </c>
      <c r="AE25" s="2">
        <v>33.372474389601997</v>
      </c>
      <c r="AF25" s="2">
        <v>57.836966533619901</v>
      </c>
      <c r="AG25" s="2">
        <v>19.657660423702801</v>
      </c>
      <c r="AH25" s="2">
        <v>22.505373042677299</v>
      </c>
      <c r="AI25" s="2">
        <v>91.981209552905597</v>
      </c>
      <c r="AJ25" s="2">
        <v>6.6554975197923802</v>
      </c>
      <c r="AK25" s="2">
        <v>1.36329292730199</v>
      </c>
      <c r="AL25" s="2">
        <v>77.633467014974798</v>
      </c>
      <c r="AM25" s="2">
        <v>15.2360278155929</v>
      </c>
      <c r="AN25" s="2">
        <v>7.1305051694322801</v>
      </c>
      <c r="AO25" s="2">
        <v>27.540236236789401</v>
      </c>
      <c r="AP25" s="2">
        <v>72.459763763210589</v>
      </c>
      <c r="AQ25" s="2">
        <v>81.853592583054308</v>
      </c>
      <c r="AR25" s="2">
        <v>17.280453257790398</v>
      </c>
      <c r="AS25" s="2">
        <v>0.86595415915529195</v>
      </c>
      <c r="AT25" s="2">
        <v>82.402932844525907</v>
      </c>
      <c r="AU25" s="2">
        <v>16.730544909181798</v>
      </c>
      <c r="AV25" s="2">
        <v>0.86652224629228491</v>
      </c>
      <c r="AW25" s="2">
        <v>86.124720861247198</v>
      </c>
      <c r="AX25" s="2">
        <v>9.2724060927240615</v>
      </c>
      <c r="AY25" s="2">
        <v>4.6028730460287299</v>
      </c>
      <c r="AZ25" s="2">
        <v>82.541852864670204</v>
      </c>
      <c r="BA25" s="2">
        <v>16.5443873807777</v>
      </c>
      <c r="BB25" s="2">
        <v>0.91375975455212399</v>
      </c>
      <c r="BC25" s="2">
        <v>59.870713013857696</v>
      </c>
      <c r="BD25" s="2">
        <v>24.974839358984301</v>
      </c>
      <c r="BE25" s="2">
        <v>15.154447627158</v>
      </c>
      <c r="BF25" s="2">
        <v>59.2194709591068</v>
      </c>
      <c r="BG25" s="2">
        <v>14.930787925751099</v>
      </c>
      <c r="BH25" s="2">
        <v>25.849741115142098</v>
      </c>
      <c r="BI25" s="2">
        <v>74.429973368355803</v>
      </c>
      <c r="BJ25" s="2">
        <v>15.6688920506366</v>
      </c>
      <c r="BK25" s="2">
        <v>9.9011345810076197</v>
      </c>
      <c r="BL25" s="2">
        <v>51.420578721916307</v>
      </c>
      <c r="BM25" s="2">
        <v>25.246962147040801</v>
      </c>
      <c r="BN25" s="2">
        <v>23.332459131042899</v>
      </c>
      <c r="BO25" s="2">
        <v>80.16447813726819</v>
      </c>
      <c r="BP25" s="2">
        <v>12.945038581291501</v>
      </c>
      <c r="BQ25" s="2">
        <v>6.8904832814403694</v>
      </c>
      <c r="BR25" s="2">
        <v>78.857047650783102</v>
      </c>
      <c r="BS25" s="2">
        <v>13.932022659113599</v>
      </c>
      <c r="BT25" s="2">
        <v>7.2109296901033</v>
      </c>
      <c r="BU25" s="2">
        <v>45.951078948230098</v>
      </c>
      <c r="BV25" s="2">
        <v>30.1647074232948</v>
      </c>
      <c r="BW25" s="2">
        <v>23.884213628475099</v>
      </c>
      <c r="BX25" s="2">
        <v>48.08</v>
      </c>
      <c r="BY25" s="2">
        <v>51.92</v>
      </c>
      <c r="BZ25" s="2">
        <v>83.36</v>
      </c>
      <c r="CA25" s="2">
        <v>9.73</v>
      </c>
      <c r="CB25" s="2">
        <v>6.91</v>
      </c>
    </row>
    <row r="26" spans="1:83" ht="17.25" x14ac:dyDescent="0.4">
      <c r="H26" s="41" t="s">
        <v>119</v>
      </c>
      <c r="I26" s="41"/>
      <c r="J26" s="41"/>
      <c r="AQ26" s="47" t="s">
        <v>120</v>
      </c>
      <c r="AR26" s="47"/>
      <c r="AS26" s="47"/>
      <c r="AT26" s="47" t="s">
        <v>120</v>
      </c>
      <c r="AU26" s="47"/>
      <c r="AV26" s="47"/>
      <c r="AZ26" s="29"/>
      <c r="BB26" s="29"/>
      <c r="BF26" s="29"/>
      <c r="BG26" s="29"/>
      <c r="BH26" s="29"/>
    </row>
    <row r="27" spans="1:83" x14ac:dyDescent="0.3">
      <c r="H27" s="42"/>
      <c r="I27" s="42"/>
      <c r="J27" s="42"/>
    </row>
    <row r="28" spans="1:83" x14ac:dyDescent="0.3">
      <c r="H28" s="42"/>
      <c r="I28" s="42"/>
      <c r="J28" s="42"/>
    </row>
    <row r="29" spans="1:83" x14ac:dyDescent="0.3">
      <c r="H29" s="42"/>
      <c r="I29" s="42"/>
      <c r="J29" s="42"/>
    </row>
    <row r="30" spans="1:83" x14ac:dyDescent="0.3">
      <c r="H30" s="42"/>
      <c r="I30" s="42"/>
      <c r="J30" s="42"/>
    </row>
    <row r="31" spans="1:83" x14ac:dyDescent="0.3">
      <c r="H31" s="42"/>
      <c r="I31" s="42"/>
      <c r="J31" s="42"/>
    </row>
    <row r="32" spans="1:83" x14ac:dyDescent="0.3">
      <c r="H32" s="42"/>
      <c r="I32" s="42"/>
      <c r="J32" s="42"/>
    </row>
  </sheetData>
  <mergeCells count="30">
    <mergeCell ref="BU1:BW1"/>
    <mergeCell ref="BX1:BY1"/>
    <mergeCell ref="BZ1:CC1"/>
    <mergeCell ref="H26:J32"/>
    <mergeCell ref="AQ26:AS26"/>
    <mergeCell ref="AT26:AV26"/>
    <mergeCell ref="BC1:BE1"/>
    <mergeCell ref="BF1:BH1"/>
    <mergeCell ref="BI1:BK1"/>
    <mergeCell ref="BL1:BN1"/>
    <mergeCell ref="BO1:BQ1"/>
    <mergeCell ref="BR1:BT1"/>
    <mergeCell ref="AL1:AN1"/>
    <mergeCell ref="AO1:AP1"/>
    <mergeCell ref="AQ1:AS1"/>
    <mergeCell ref="AT1:AV1"/>
    <mergeCell ref="AW1:AY1"/>
    <mergeCell ref="AZ1:BB1"/>
    <mergeCell ref="T1:V1"/>
    <mergeCell ref="W1:Y1"/>
    <mergeCell ref="Z1:AB1"/>
    <mergeCell ref="AC1:AE1"/>
    <mergeCell ref="AF1:AH1"/>
    <mergeCell ref="AI1:AK1"/>
    <mergeCell ref="Q1:S1"/>
    <mergeCell ref="B1:D1"/>
    <mergeCell ref="E1:G1"/>
    <mergeCell ref="H1:J1"/>
    <mergeCell ref="K1:M1"/>
    <mergeCell ref="N1:P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Hemtjänst</vt:lpstr>
      <vt:lpstr>Säbo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Holm, Carolin</dc:creator>
  <cp:lastModifiedBy>Holm, Carolin</cp:lastModifiedBy>
  <dcterms:created xsi:type="dcterms:W3CDTF">2025-08-05T07:57:14Z</dcterms:created>
  <dcterms:modified xsi:type="dcterms:W3CDTF">2025-10-01T09:05:17Z</dcterms:modified>
</cp:coreProperties>
</file>