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tables/table4.xml" ContentType="application/vnd.openxmlformats-officedocument.spreadsheetml.tab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drawings/drawing8.xml" ContentType="application/vnd.openxmlformats-officedocument.drawing+xml"/>
  <Override PartName="/xl/tables/table5.xml" ContentType="application/vnd.openxmlformats-officedocument.spreadsheetml.table+xml"/>
  <Override PartName="/xl/tables/table6.xml" ContentType="application/vnd.openxmlformats-officedocument.spreadsheetml.tab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drawings/drawing9.xml" ContentType="application/vnd.openxmlformats-officedocument.drawing+xml"/>
  <Override PartName="/xl/tables/table7.xml" ContentType="application/vnd.openxmlformats-officedocument.spreadsheetml.table+xml"/>
  <Override PartName="/xl/tables/table8.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10.xml" ContentType="application/vnd.openxmlformats-officedocument.drawing+xml"/>
  <Override PartName="/xl/tables/table9.xml" ContentType="application/vnd.openxmlformats-officedocument.spreadsheetml.table+xml"/>
  <Override PartName="/xl/tables/table10.xml" ContentType="application/vnd.openxmlformats-officedocument.spreadsheetml.table+xml"/>
  <Override PartName="/xl/drawings/drawing11.xml" ContentType="application/vnd.openxmlformats-officedocument.drawing+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drawings/drawing12.xml" ContentType="application/vnd.openxmlformats-officedocument.drawing+xml"/>
  <Override PartName="/xl/tables/table14.xml" ContentType="application/vnd.openxmlformats-officedocument.spreadsheetml.table+xml"/>
  <Override PartName="/xl/drawings/drawing13.xml" ContentType="application/vnd.openxmlformats-officedocument.drawing+xml"/>
  <Override PartName="/xl/tables/table15.xml" ContentType="application/vnd.openxmlformats-officedocument.spreadsheetml.table+xml"/>
  <Override PartName="/xl/drawings/drawing14.xml" ContentType="application/vnd.openxmlformats-officedocument.drawing+xml"/>
  <Override PartName="/xl/tables/table16.xml" ContentType="application/vnd.openxmlformats-officedocument.spreadsheetml.table+xml"/>
  <Override PartName="/xl/drawings/drawing15.xml" ContentType="application/vnd.openxmlformats-officedocument.drawing+xml"/>
  <Override PartName="/xl/tables/table17.xml" ContentType="application/vnd.openxmlformats-officedocument.spreadsheetml.table+xml"/>
  <Override PartName="/xl/tables/table18.xml" ContentType="application/vnd.openxmlformats-officedocument.spreadsheetml.table+xml"/>
  <Override PartName="/xl/drawings/drawing16.xml" ContentType="application/vnd.openxmlformats-officedocument.drawing+xml"/>
  <Override PartName="/xl/tables/table19.xml" ContentType="application/vnd.openxmlformats-officedocument.spreadsheetml.table+xml"/>
  <Override PartName="/xl/drawings/drawing17.xml" ContentType="application/vnd.openxmlformats-officedocument.drawing+xml"/>
  <Override PartName="/xl/tables/table20.xml" ContentType="application/vnd.openxmlformats-officedocument.spreadsheetml.table+xml"/>
  <Override PartName="/xl/drawings/drawing18.xml" ContentType="application/vnd.openxmlformats-officedocument.drawing+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mc:AlternateContent xmlns:mc="http://schemas.openxmlformats.org/markup-compatibility/2006">
    <mc:Choice Requires="x15">
      <x15ac:absPath xmlns:x15ac="http://schemas.microsoft.com/office/spreadsheetml/2010/11/ac" url="C:\Users\sayou\Desktop\"/>
    </mc:Choice>
  </mc:AlternateContent>
  <xr:revisionPtr revIDLastSave="0" documentId="13_ncr:1_{52E6A82C-7FAC-4D7F-AC82-5A3AB7F7AF67}" xr6:coauthVersionLast="36" xr6:coauthVersionMax="47" xr10:uidLastSave="{00000000-0000-0000-0000-000000000000}"/>
  <bookViews>
    <workbookView xWindow="-120" yWindow="-120" windowWidth="29040" windowHeight="15720" tabRatio="747" firstSheet="1" activeTab="2" xr2:uid="{00000000-000D-0000-FFFF-FFFF00000000}"/>
  </bookViews>
  <sheets>
    <sheet name="Innehållsförteckning" sheetId="21" r:id="rId1"/>
    <sheet name="Mer information" sheetId="8" r:id="rId2"/>
    <sheet name="Om statistiken" sheetId="18" r:id="rId3"/>
    <sheet name="Definitioner och mått" sheetId="22" r:id="rId4"/>
    <sheet name="Ordlista - List of terms" sheetId="10" r:id="rId5"/>
    <sheet name="Figur 1" sheetId="61" r:id="rId6"/>
    <sheet name="Figur 2" sheetId="62" r:id="rId7"/>
    <sheet name="Figur 3" sheetId="63" r:id="rId8"/>
    <sheet name="Figur 4" sheetId="65" r:id="rId9"/>
    <sheet name="Tabell 1" sheetId="12" r:id="rId10"/>
    <sheet name="Tabell 2" sheetId="38" r:id="rId11"/>
    <sheet name="Tabell 3" sheetId="27" r:id="rId12"/>
    <sheet name="Tabell 4" sheetId="39" r:id="rId13"/>
    <sheet name="Tabell 5" sheetId="29" r:id="rId14"/>
    <sheet name="Tabell 6" sheetId="31" r:id="rId15"/>
    <sheet name="Tabell 7" sheetId="42" r:id="rId16"/>
    <sheet name="Tabell 8" sheetId="35" r:id="rId17"/>
    <sheet name="Tabell 9" sheetId="36" r:id="rId18"/>
  </sheets>
  <externalReferences>
    <externalReference r:id="rId19"/>
  </externalReferences>
  <definedNames>
    <definedName name="Antal_substanser" localSheetId="3">#REF!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0">#REF!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#REF!</definedName>
    <definedName name="Avsikt" localSheetId="3">#REF!</definedName>
    <definedName name="Avsikt" localSheetId="5">#REF!</definedName>
    <definedName name="Avsikt" localSheetId="6">#REF!</definedName>
    <definedName name="Avsikt" localSheetId="7">#REF!</definedName>
    <definedName name="Avsikt" localSheetId="8">#REF!</definedName>
    <definedName name="Avsikt" localSheetId="0">#REF!</definedName>
    <definedName name="Avsikt" localSheetId="10">#REF!</definedName>
    <definedName name="Avsikt" localSheetId="11">#REF!</definedName>
    <definedName name="Avsikt" localSheetId="12">#REF!</definedName>
    <definedName name="Avsikt" localSheetId="13">#REF!</definedName>
    <definedName name="Avsikt" localSheetId="14">#REF!</definedName>
    <definedName name="Avsikt" localSheetId="15">#REF!</definedName>
    <definedName name="Avsikt" localSheetId="16">#REF!</definedName>
    <definedName name="Avsikt" localSheetId="17">#REF!</definedName>
    <definedName name="Avsikt">#REF!</definedName>
    <definedName name="Figur2_prepp" localSheetId="3">#REF!</definedName>
    <definedName name="Figur2_prepp" localSheetId="5">#REF!</definedName>
    <definedName name="Figur2_prepp" localSheetId="6">#REF!</definedName>
    <definedName name="Figur2_prepp" localSheetId="7">#REF!</definedName>
    <definedName name="Figur2_prepp" localSheetId="8">#REF!</definedName>
    <definedName name="Figur2_prepp" localSheetId="0">#REF!</definedName>
    <definedName name="Figur2_prepp" localSheetId="10">#REF!</definedName>
    <definedName name="Figur2_prepp" localSheetId="11">#REF!</definedName>
    <definedName name="Figur2_prepp" localSheetId="12">#REF!</definedName>
    <definedName name="Figur2_prepp" localSheetId="13">#REF!</definedName>
    <definedName name="Figur2_prepp" localSheetId="14">#REF!</definedName>
    <definedName name="Figur2_prepp" localSheetId="15">#REF!</definedName>
    <definedName name="Figur2_prepp" localSheetId="16">#REF!</definedName>
    <definedName name="Figur2_prepp" localSheetId="17">#REF!</definedName>
    <definedName name="Figur2_prepp">#REF!</definedName>
    <definedName name="flode2" localSheetId="3">#REF!</definedName>
    <definedName name="flode2" localSheetId="5">#REF!</definedName>
    <definedName name="flode2" localSheetId="6">#REF!</definedName>
    <definedName name="flode2" localSheetId="7">#REF!</definedName>
    <definedName name="flode2" localSheetId="8">#REF!</definedName>
    <definedName name="flode2" localSheetId="0">#REF!</definedName>
    <definedName name="flode2" localSheetId="10">#REF!</definedName>
    <definedName name="flode2" localSheetId="11">#REF!</definedName>
    <definedName name="flode2" localSheetId="12">#REF!</definedName>
    <definedName name="flode2" localSheetId="13">#REF!</definedName>
    <definedName name="flode2" localSheetId="14">#REF!</definedName>
    <definedName name="flode2" localSheetId="15">#REF!</definedName>
    <definedName name="flode2" localSheetId="16">#REF!</definedName>
    <definedName name="flode2" localSheetId="17">#REF!</definedName>
    <definedName name="flode2">#REF!</definedName>
    <definedName name="flode3" localSheetId="3">#REF!</definedName>
    <definedName name="flode3" localSheetId="5">#REF!</definedName>
    <definedName name="flode3" localSheetId="6">#REF!</definedName>
    <definedName name="flode3" localSheetId="7">#REF!</definedName>
    <definedName name="flode3" localSheetId="8">#REF!</definedName>
    <definedName name="flode3" localSheetId="0">#REF!</definedName>
    <definedName name="flode3" localSheetId="10">#REF!</definedName>
    <definedName name="flode3" localSheetId="11">#REF!</definedName>
    <definedName name="flode3" localSheetId="12">#REF!</definedName>
    <definedName name="flode3" localSheetId="13">#REF!</definedName>
    <definedName name="flode3" localSheetId="14">#REF!</definedName>
    <definedName name="flode3" localSheetId="15">#REF!</definedName>
    <definedName name="flode3" localSheetId="16">#REF!</definedName>
    <definedName name="flode3" localSheetId="17">#REF!</definedName>
    <definedName name="flode3">#REF!</definedName>
    <definedName name="Kombinationer" localSheetId="3">#REF!</definedName>
    <definedName name="Kombinationer" localSheetId="5">#REF!</definedName>
    <definedName name="Kombinationer" localSheetId="6">#REF!</definedName>
    <definedName name="Kombinationer" localSheetId="7">#REF!</definedName>
    <definedName name="Kombinationer" localSheetId="8">#REF!</definedName>
    <definedName name="Kombinationer" localSheetId="0">#REF!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#REF!</definedName>
    <definedName name="Kopia_2011_tab1" localSheetId="3">#REF!</definedName>
    <definedName name="Kopia_2011_tab1" localSheetId="5">#REF!</definedName>
    <definedName name="Kopia_2011_tab1" localSheetId="6">#REF!</definedName>
    <definedName name="Kopia_2011_tab1" localSheetId="7">#REF!</definedName>
    <definedName name="Kopia_2011_tab1" localSheetId="8">#REF!</definedName>
    <definedName name="Kopia_2011_tab1" localSheetId="0">#REF!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#REF!</definedName>
    <definedName name="Kopia_bilag_tab_2_2011" localSheetId="3">#REF!</definedName>
    <definedName name="Kopia_bilag_tab_2_2011" localSheetId="5">#REF!</definedName>
    <definedName name="Kopia_bilag_tab_2_2011" localSheetId="6">#REF!</definedName>
    <definedName name="Kopia_bilag_tab_2_2011" localSheetId="7">#REF!</definedName>
    <definedName name="Kopia_bilag_tab_2_2011" localSheetId="8">#REF!</definedName>
    <definedName name="Kopia_bilag_tab_2_2011" localSheetId="0">#REF!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#REF!</definedName>
    <definedName name="Om_en_eller_flera_substanser" localSheetId="3">#REF!</definedName>
    <definedName name="Om_en_eller_flera_substanser" localSheetId="5">#REF!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0">#REF!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#REF!</definedName>
    <definedName name="Om_en_substans" localSheetId="3">#REF!</definedName>
    <definedName name="Om_en_substans" localSheetId="5">#REF!</definedName>
    <definedName name="Om_en_substans" localSheetId="6">#REF!</definedName>
    <definedName name="Om_en_substans" localSheetId="7">#REF!</definedName>
    <definedName name="Om_en_substans" localSheetId="8">#REF!</definedName>
    <definedName name="Om_en_substans" localSheetId="0">#REF!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#REF!</definedName>
    <definedName name="Skadehändelser_med_oklar_avsikt" localSheetId="3">[1]Utbildningsnivå!#REF!</definedName>
    <definedName name="Skadehändelser_med_oklar_avsikt" localSheetId="5">[1]Utbildningsnivå!#REF!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0">[1]Utbildningsnivå!#REF!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[1]Utbildningsnivå!#REF!</definedName>
    <definedName name="Skador" localSheetId="3">[1]Utbildningsnivå!#REF!</definedName>
    <definedName name="Skador" localSheetId="5">[1]Utbildningsnivå!#REF!</definedName>
    <definedName name="Skador" localSheetId="6">[1]Utbildningsnivå!#REF!</definedName>
    <definedName name="Skador" localSheetId="7">[1]Utbildningsnivå!#REF!</definedName>
    <definedName name="Skador" localSheetId="8">[1]Utbildningsnivå!#REF!</definedName>
    <definedName name="Skador" localSheetId="0">[1]Utbildningsnivå!#REF!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[1]Utbildningsnivå!#REF!</definedName>
    <definedName name="Substanser_l__n" localSheetId="3">#REF!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0">#REF!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#REF!</definedName>
    <definedName name="Tabell" localSheetId="3">#REF!</definedName>
    <definedName name="Tabell" localSheetId="5">#REF!</definedName>
    <definedName name="Tabell" localSheetId="6">#REF!</definedName>
    <definedName name="Tabell" localSheetId="7">#REF!</definedName>
    <definedName name="Tabell" localSheetId="8">#REF!</definedName>
    <definedName name="Tabell" localSheetId="0">#REF!</definedName>
    <definedName name="Tabell" localSheetId="10">#REF!</definedName>
    <definedName name="Tabell" localSheetId="11">#REF!</definedName>
    <definedName name="Tabell" localSheetId="12">#REF!</definedName>
    <definedName name="Tabell" localSheetId="13">#REF!</definedName>
    <definedName name="Tabell" localSheetId="14">#REF!</definedName>
    <definedName name="Tabell" localSheetId="15">#REF!</definedName>
    <definedName name="Tabell" localSheetId="16">#REF!</definedName>
    <definedName name="Tabell" localSheetId="17">#REF!</definedName>
    <definedName name="Tabell">#REF!</definedName>
    <definedName name="Tabell_2" localSheetId="5">#REF!</definedName>
    <definedName name="Tabell_2" localSheetId="6">#REF!</definedName>
    <definedName name="Tabell_2" localSheetId="7">#REF!</definedName>
    <definedName name="Tabell_2" localSheetId="8">#REF!</definedName>
    <definedName name="Tabell_2" localSheetId="10">#REF!</definedName>
    <definedName name="Tabell_2" localSheetId="11">#REF!</definedName>
    <definedName name="Tabell_2" localSheetId="12">#REF!</definedName>
    <definedName name="Tabell_2" localSheetId="13">#REF!</definedName>
    <definedName name="Tabell_2" localSheetId="14">#REF!</definedName>
    <definedName name="Tabell_2" localSheetId="15">#REF!</definedName>
    <definedName name="Tabell_2" localSheetId="16">#REF!</definedName>
    <definedName name="Tabell_2" localSheetId="17">#REF!</definedName>
    <definedName name="Tabell_2">#REF!</definedName>
    <definedName name="Tabell_3" localSheetId="5">#REF!</definedName>
    <definedName name="Tabell_3" localSheetId="6">#REF!</definedName>
    <definedName name="Tabell_3" localSheetId="7">#REF!</definedName>
    <definedName name="Tabell_3" localSheetId="8">#REF!</definedName>
    <definedName name="Tabell_3" localSheetId="10">#REF!</definedName>
    <definedName name="Tabell_3" localSheetId="11">#REF!</definedName>
    <definedName name="Tabell_3" localSheetId="12">#REF!</definedName>
    <definedName name="Tabell_3" localSheetId="13">#REF!</definedName>
    <definedName name="Tabell_3" localSheetId="14">#REF!</definedName>
    <definedName name="Tabell_3" localSheetId="15">#REF!</definedName>
    <definedName name="Tabell_3" localSheetId="16">#REF!</definedName>
    <definedName name="Tabell_3" localSheetId="17">#REF!</definedName>
    <definedName name="Tabell_3">#REF!</definedName>
    <definedName name="vad" localSheetId="3">#REF!</definedName>
    <definedName name="vad" localSheetId="5">#REF!</definedName>
    <definedName name="vad" localSheetId="6">#REF!</definedName>
    <definedName name="vad" localSheetId="7">#REF!</definedName>
    <definedName name="vad" localSheetId="8">#REF!</definedName>
    <definedName name="vad" localSheetId="0">#REF!</definedName>
    <definedName name="vad" localSheetId="10">#REF!</definedName>
    <definedName name="vad" localSheetId="11">#REF!</definedName>
    <definedName name="vad" localSheetId="12">#REF!</definedName>
    <definedName name="vad" localSheetId="13">#REF!</definedName>
    <definedName name="vad" localSheetId="14">#REF!</definedName>
    <definedName name="vad" localSheetId="15">#REF!</definedName>
    <definedName name="vad" localSheetId="16">#REF!</definedName>
    <definedName name="vad" localSheetId="17">#REF!</definedName>
    <definedName name="vad">#REF!</definedName>
    <definedName name="x" localSheetId="3">#REF!</definedName>
    <definedName name="x" localSheetId="5">#REF!</definedName>
    <definedName name="x" localSheetId="6">#REF!</definedName>
    <definedName name="x" localSheetId="7">#REF!</definedName>
    <definedName name="x" localSheetId="8">#REF!</definedName>
    <definedName name="x" localSheetId="0">#REF!</definedName>
    <definedName name="x" localSheetId="10">#REF!</definedName>
    <definedName name="x" localSheetId="11">#REF!</definedName>
    <definedName name="x" localSheetId="12">#REF!</definedName>
    <definedName name="x" localSheetId="13">#REF!</definedName>
    <definedName name="x" localSheetId="14">#REF!</definedName>
    <definedName name="x" localSheetId="15">#REF!</definedName>
    <definedName name="x" localSheetId="16">#REF!</definedName>
    <definedName name="x" localSheetId="17">#REF!</definedName>
    <definedName name="x">#REF!</definedName>
    <definedName name="xxx" localSheetId="3">#REF!</definedName>
    <definedName name="xxx" localSheetId="5">#REF!</definedName>
    <definedName name="xxx" localSheetId="6">#REF!</definedName>
    <definedName name="xxx" localSheetId="7">#REF!</definedName>
    <definedName name="xxx" localSheetId="8">#REF!</definedName>
    <definedName name="xxx" localSheetId="0">#REF!</definedName>
    <definedName name="xxx" localSheetId="10">#REF!</definedName>
    <definedName name="xxx" localSheetId="11">#REF!</definedName>
    <definedName name="xxx" localSheetId="12">#REF!</definedName>
    <definedName name="xxx" localSheetId="13">#REF!</definedName>
    <definedName name="xxx" localSheetId="14">#REF!</definedName>
    <definedName name="xxx" localSheetId="15">#REF!</definedName>
    <definedName name="xxx" localSheetId="16">#REF!</definedName>
    <definedName name="xxx" localSheetId="17">#REF!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29" i="63" l="1"/>
  <c r="F29" i="63"/>
  <c r="G28" i="63"/>
  <c r="F28" i="63"/>
  <c r="G27" i="63"/>
  <c r="F27" i="63"/>
  <c r="G26" i="63"/>
  <c r="F26" i="63"/>
  <c r="G25" i="63"/>
  <c r="F25" i="63"/>
  <c r="G24" i="63"/>
  <c r="F24" i="63"/>
  <c r="G23" i="63"/>
  <c r="F23" i="63"/>
  <c r="G22" i="63"/>
  <c r="F22" i="63"/>
  <c r="G21" i="63"/>
  <c r="F21" i="63"/>
  <c r="G20" i="63"/>
  <c r="F20" i="63"/>
  <c r="G19" i="63"/>
  <c r="F19" i="63"/>
  <c r="G14" i="63"/>
  <c r="F14" i="63"/>
  <c r="G13" i="63"/>
  <c r="F13" i="63"/>
  <c r="G12" i="63"/>
  <c r="F12" i="63"/>
  <c r="G11" i="63"/>
  <c r="F11" i="63"/>
  <c r="G10" i="63"/>
  <c r="F10" i="63"/>
  <c r="G9" i="63"/>
  <c r="F9" i="63"/>
  <c r="G8" i="63"/>
  <c r="F8" i="63"/>
  <c r="G7" i="63"/>
  <c r="F7" i="63"/>
  <c r="G6" i="63"/>
  <c r="F6" i="63"/>
  <c r="G5" i="63"/>
  <c r="F5" i="63"/>
  <c r="G4" i="63"/>
  <c r="F4" i="63"/>
</calcChain>
</file>

<file path=xl/sharedStrings.xml><?xml version="1.0" encoding="utf-8"?>
<sst xmlns="http://schemas.openxmlformats.org/spreadsheetml/2006/main" count="3588" uniqueCount="776">
  <si>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</si>
  <si>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</si>
  <si>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</si>
  <si>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</si>
  <si>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</si>
  <si>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</si>
  <si>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</si>
  <si>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</si>
  <si>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</si>
  <si>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</si>
  <si>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</si>
  <si>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</si>
  <si>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</si>
  <si>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</si>
  <si>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</si>
  <si>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</si>
  <si>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</si>
  <si>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Bakgrund</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</si>
  <si>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</si>
  <si>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</si>
  <si>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</si>
  <si>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</si>
  <si>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</si>
  <si>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</si>
  <si>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</si>
  <si>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</si>
  <si>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</si>
  <si>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</si>
  <si>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www.socialstyrelsen.se/en/statistics-and-data/statistics</t>
  </si>
  <si>
    <t>075-247 30 00</t>
  </si>
  <si>
    <t>sostat@socialstyrelsen.se</t>
  </si>
  <si>
    <t>Tillförlitligheten i de insamlade uppgifterna varierar mellan olika kommuner.</t>
  </si>
  <si>
    <t>Kvaliteten beror bland annat på hur väl kommunernas IT-system anpassats för registrering och</t>
  </si>
  <si>
    <t>uttag av uppgifter. Hur olika insatser definieras och avgränsas har också betydelse.</t>
  </si>
  <si>
    <t>Det finns två typer av avvikelser från en korrekt rapportering: bortfall och avvikande rapportering.</t>
  </si>
  <si>
    <t xml:space="preserve">Bortfall innebär att en kommun inte rapporterat för en eller flera månader.  </t>
  </si>
  <si>
    <t xml:space="preserve">rapporteringen som saknas eller är felaktig ersätts med rapportering från en närliggande </t>
  </si>
  <si>
    <t>Statistiken har samlats in med nu använd metod sedan 2013. För 2013 bedömdes inte kvaliteten har</t>
  </si>
  <si>
    <t>tillräckligt god kvalitet för publicering av den som officiell statistik. Sedan 2014 anses kvaliteten vara</t>
  </si>
  <si>
    <t xml:space="preserve">tillräckligt god för publicering. Det året är därför det första året som kan tas med i en redovisning </t>
  </si>
  <si>
    <t>Trygghetslarm</t>
  </si>
  <si>
    <t>Särskilt boende</t>
  </si>
  <si>
    <t>Matdistribution</t>
  </si>
  <si>
    <t>Ledsagning</t>
  </si>
  <si>
    <t>Korttidsplats</t>
  </si>
  <si>
    <t>Dagverksamhet</t>
  </si>
  <si>
    <t>Avlösning</t>
  </si>
  <si>
    <t>Boendestöd</t>
  </si>
  <si>
    <t>Kontaktperson/-familj</t>
  </si>
  <si>
    <t>Annat bistånd</t>
  </si>
  <si>
    <t>Någon insats</t>
  </si>
  <si>
    <t>http://termbank.socialstyrelsen.se/</t>
  </si>
  <si>
    <t>Hemtjänst</t>
  </si>
  <si>
    <t>Hemtjänst i ordinärt boende</t>
  </si>
  <si>
    <t xml:space="preserve">För defintionssökningar hos Socialstyrelsen, se vår termbank </t>
  </si>
  <si>
    <t>Ordinärt boende</t>
  </si>
  <si>
    <t>Bäddplats utanför det egna boendet avsedd för tillfällig vård och omsorg dygnet runt.</t>
  </si>
  <si>
    <t>Bistånd i form av sysselsättning, gemenskap, behandling eller rehabilitering utanför den egna bostaden</t>
  </si>
  <si>
    <t>Bistånd som inte ges i som någon av insatserna trygghetslarm, hemtjänst, särskilt boende, matdistribution, ledsagning, korttidsplats, dagverksamhet, avlösning, boendestöd eller kontaktperson/-familj.</t>
  </si>
  <si>
    <t>Allmänna begrepp,  definition finns i termbanken:</t>
  </si>
  <si>
    <t>Begrepp som är specifika för denna statistik:</t>
  </si>
  <si>
    <t>Någon av insatserna trygghetslarm, hemtjänst, särskilt boende, matdistribution, ledsagning, korttidsplats, dagverksamhet, avlösning, boendestöd eller kontaktperson/-familj.</t>
  </si>
  <si>
    <t xml:space="preserve">Distribution av mat som insats enligt SoL. </t>
  </si>
  <si>
    <t>Boende i vanliga flerbostadshus, egna hem eller motsvarande. Hit räknas även seniorboende och trygghetsboende för personer i åldern 70 år och äldre i de fall dessa boenden inte är behovsprövade enligt SoL.</t>
  </si>
  <si>
    <t>4 kap. 1§ Socialtjänstlagen (SoL). Insatsen ska vara påbörjad.</t>
  </si>
  <si>
    <t>Annat boende</t>
  </si>
  <si>
    <t>Antal</t>
  </si>
  <si>
    <t/>
  </si>
  <si>
    <t>Med annat boende avses alla former av boende som inte är ordinärt boende eller särskilt boende. Exempel på annat boende är hem för vård eller boende (HVB), boende enligt LSS, familjehem, härbärgen och bostäder där kommunen är kontraktshavare, s.k. "sociala kontrakt". Även för fall där en person bor tillsammans med en person som fått insatsen särskilt boende utan att själv ha fått denna insats används begreppet annat boende.</t>
  </si>
  <si>
    <t>Insats enligt SoL</t>
  </si>
  <si>
    <t>Samtliga</t>
  </si>
  <si>
    <t>Kvinnor</t>
  </si>
  <si>
    <t>Män</t>
  </si>
  <si>
    <t>Totalt</t>
  </si>
  <si>
    <t>Hemtjänst i ordinärt boende*</t>
  </si>
  <si>
    <t xml:space="preserve">Källa: Registret över insatser enligt socialtjänstlagen till äldre och personer med funktionsnedsättning, Socialstyrelsen </t>
  </si>
  <si>
    <t>Sidan innehåller information om figur 1 i faktabladet. Sidan innehåller även en knapp med en hyperlänk som tar dig tillbaka till innehållsförteckningen</t>
  </si>
  <si>
    <t xml:space="preserve">*Antal med hemtjänstbeslut som inte uteslutande består följande insatser: Trygghetslarm, Matdistribution, Avlösning, Ledsagning. </t>
  </si>
  <si>
    <t>Sidan innehåller information om tabell 1a och 1b. Sidan innehåller även en knapp med en hyperlänk som tar dig tillbaka till innehållsförteckningen</t>
  </si>
  <si>
    <t>Sidan innehåller information om tabell 2. Sidan innehåller även en knapp med en hyperlänk som tar dig tillbaka till innehållsförteckningen</t>
  </si>
  <si>
    <t>Område</t>
  </si>
  <si>
    <t>Områdeskod</t>
  </si>
  <si>
    <t>2023</t>
  </si>
  <si>
    <t xml:space="preserve">Trygghetslarm </t>
  </si>
  <si>
    <t xml:space="preserve">Hemtjänst i ordinärt boende* </t>
  </si>
  <si>
    <t xml:space="preserve">Ledsagning </t>
  </si>
  <si>
    <t>Med antal avses antal unika personer i riket, i länen respektive i kommunen. Det finns personer som under samma period får insatser från flera olika kommuner. Detta innebär att summan av antalen i den olika kommunerna värden inte alltid är lika med antalet i länen. Och summan av antalen för de olika länen är inte alltid lika med antalet för riket.</t>
  </si>
  <si>
    <t xml:space="preserve">Dagverksamhet </t>
  </si>
  <si>
    <t xml:space="preserve">Avlösning </t>
  </si>
  <si>
    <t xml:space="preserve">Boendestöd </t>
  </si>
  <si>
    <t xml:space="preserve">Kontaktperson/-familj </t>
  </si>
  <si>
    <t xml:space="preserve">Annat bistånd </t>
  </si>
  <si>
    <t>Riket</t>
  </si>
  <si>
    <t>01</t>
  </si>
  <si>
    <t>Stockholm</t>
  </si>
  <si>
    <t>0114</t>
  </si>
  <si>
    <t>Upplands Väsby</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</si>
  <si>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</si>
  <si>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</si>
  <si>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</si>
  <si>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</si>
  <si>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</si>
  <si>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</si>
  <si>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</si>
  <si>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</si>
  <si>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</si>
  <si>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</si>
  <si>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</si>
  <si>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</si>
  <si>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</si>
  <si>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</si>
  <si>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</si>
  <si>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</si>
  <si>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</si>
  <si>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</si>
  <si>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</si>
  <si>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</si>
  <si>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</si>
  <si>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</si>
  <si>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</si>
  <si>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</si>
  <si>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</si>
  <si>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</si>
  <si>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</si>
  <si>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</si>
  <si>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</si>
  <si>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</si>
  <si>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</si>
  <si>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</si>
  <si>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</si>
  <si>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</si>
  <si>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</si>
  <si>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</si>
  <si>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</si>
  <si>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</si>
  <si>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</si>
  <si>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</si>
  <si>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</si>
  <si>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</si>
  <si>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</si>
  <si>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</si>
  <si>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</si>
  <si>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</si>
  <si>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</si>
  <si>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</si>
  <si>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</si>
  <si>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</si>
  <si>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t>
  </si>
  <si>
    <t>0305</t>
  </si>
  <si>
    <t>Håbo</t>
  </si>
  <si>
    <t>0319</t>
  </si>
  <si>
    <t>Älvkarleby</t>
  </si>
  <si>
    <t>0330</t>
  </si>
  <si>
    <t>Knivsta</t>
  </si>
  <si>
    <t>0331</t>
  </si>
  <si>
    <t>Heby</t>
  </si>
  <si>
    <t>0360</t>
  </si>
  <si>
    <t>Tierp</t>
  </si>
  <si>
    <t>0380</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</si>
  <si>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</si>
  <si>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</si>
  <si>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</si>
  <si>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</si>
  <si>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</si>
  <si>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</si>
  <si>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</si>
  <si>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</si>
  <si>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</si>
  <si>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</si>
  <si>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</si>
  <si>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</si>
  <si>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</si>
  <si>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</si>
  <si>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</si>
  <si>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</si>
  <si>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</si>
  <si>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</si>
  <si>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</si>
  <si>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</si>
  <si>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</si>
  <si>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</si>
  <si>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</si>
  <si>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</si>
  <si>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</si>
  <si>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</si>
  <si>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</si>
  <si>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</si>
  <si>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</si>
  <si>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</si>
  <si>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</si>
  <si>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</si>
  <si>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</si>
  <si>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</si>
  <si>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</si>
  <si>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</si>
  <si>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</si>
  <si>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</si>
  <si>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</si>
  <si>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</si>
  <si>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</si>
  <si>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</si>
  <si>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</si>
  <si>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</si>
  <si>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</si>
  <si>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</si>
  <si>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</si>
  <si>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</si>
  <si>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</si>
  <si>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</si>
  <si>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</si>
  <si>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t>
  </si>
  <si>
    <t>0604</t>
  </si>
  <si>
    <t>Aneby</t>
  </si>
  <si>
    <t>0617</t>
  </si>
  <si>
    <t>Gnosjö</t>
  </si>
  <si>
    <t>0642</t>
  </si>
  <si>
    <t>Mullsjö</t>
  </si>
  <si>
    <t>0643</t>
  </si>
  <si>
    <t>Habo</t>
  </si>
  <si>
    <t>0662</t>
  </si>
  <si>
    <t>Gislaved</t>
  </si>
  <si>
    <t>0665</t>
  </si>
  <si>
    <t>Vaggeryd</t>
  </si>
  <si>
    <t>0680</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</si>
  <si>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</si>
  <si>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</si>
  <si>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</si>
  <si>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</si>
  <si>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</si>
  <si>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</si>
  <si>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</si>
  <si>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</si>
  <si>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</si>
  <si>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</si>
  <si>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</si>
  <si>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</si>
  <si>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</si>
  <si>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</si>
  <si>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</si>
  <si>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</si>
  <si>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</si>
  <si>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</si>
  <si>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</si>
  <si>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</si>
  <si>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</si>
  <si>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</si>
  <si>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</si>
  <si>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</si>
  <si>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</si>
  <si>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</si>
  <si>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</si>
  <si>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</si>
  <si>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</si>
  <si>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</si>
  <si>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Kalmar</t>
  </si>
  <si>
    <t>0821</t>
  </si>
  <si>
    <t>Högsby</t>
  </si>
  <si>
    <t>0834</t>
  </si>
  <si>
    <t>Torsås</t>
  </si>
  <si>
    <t>0840</t>
  </si>
  <si>
    <t>Mörbylånga</t>
  </si>
  <si>
    <t>0860</t>
  </si>
  <si>
    <t>Hultsfred</t>
  </si>
  <si>
    <t>0861</t>
  </si>
  <si>
    <t>Mönsterås</t>
  </si>
  <si>
    <t>0862</t>
  </si>
  <si>
    <t>Emmaboda</t>
  </si>
  <si>
    <t>0880</t>
  </si>
  <si>
    <t>0881</t>
  </si>
  <si>
    <t>Nybro</t>
  </si>
  <si>
    <t>0882</t>
  </si>
  <si>
    <t>Oskarshamn</t>
  </si>
  <si>
    <t>0883</t>
  </si>
  <si>
    <t>Västervik</t>
  </si>
  <si>
    <t>0884</t>
  </si>
  <si>
    <t>Vimmerby</t>
  </si>
  <si>
    <t>0885</t>
  </si>
  <si>
    <t>Borgholm</t>
  </si>
  <si>
    <t>09</t>
  </si>
  <si>
    <t>Gotland</t>
  </si>
  <si>
    <t>0980</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</si>
  <si>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</si>
  <si>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</si>
  <si>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</si>
  <si>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</si>
  <si>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</si>
  <si>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</si>
  <si>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</si>
  <si>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</si>
  <si>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</si>
  <si>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</si>
  <si>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</si>
  <si>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</si>
  <si>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</si>
  <si>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</si>
  <si>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</si>
  <si>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</si>
  <si>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</si>
  <si>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</si>
  <si>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</si>
  <si>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</si>
  <si>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</si>
  <si>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</si>
  <si>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</si>
  <si>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</si>
  <si>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</si>
  <si>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</si>
  <si>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</si>
  <si>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</si>
  <si>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</si>
  <si>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</si>
  <si>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</si>
  <si>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</si>
  <si>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</si>
  <si>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</si>
  <si>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</si>
  <si>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</si>
  <si>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</si>
  <si>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</si>
  <si>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</si>
  <si>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</si>
  <si>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</si>
  <si>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</si>
  <si>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</si>
  <si>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</si>
  <si>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</si>
  <si>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</si>
  <si>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</si>
  <si>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</si>
  <si>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</si>
  <si>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</si>
  <si>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</si>
  <si>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</si>
  <si>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</si>
  <si>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</si>
  <si>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</si>
  <si>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</si>
  <si>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</si>
  <si>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</si>
  <si>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</si>
  <si>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</si>
  <si>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</si>
  <si>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</si>
  <si>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</si>
  <si>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</si>
  <si>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</si>
  <si>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</si>
  <si>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</si>
  <si>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</si>
  <si>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</si>
  <si>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</si>
  <si>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</si>
  <si>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</si>
  <si>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</si>
  <si>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</si>
  <si>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</si>
  <si>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</si>
  <si>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</si>
  <si>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</si>
  <si>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</si>
  <si>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</si>
  <si>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</si>
  <si>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</si>
  <si>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</si>
  <si>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</si>
  <si>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</si>
  <si>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</si>
  <si>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</si>
  <si>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</si>
  <si>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</si>
  <si>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</si>
  <si>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</si>
  <si>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</si>
  <si>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</si>
  <si>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</si>
  <si>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</si>
  <si>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</si>
  <si>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</si>
  <si>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</si>
  <si>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</si>
  <si>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</si>
  <si>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</si>
  <si>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</si>
  <si>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</si>
  <si>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</si>
  <si>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</si>
  <si>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</si>
  <si>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</si>
  <si>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</si>
  <si>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</si>
  <si>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Örebro</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</si>
  <si>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</si>
  <si>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</si>
  <si>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</si>
  <si>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</si>
  <si>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</si>
  <si>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</si>
  <si>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</si>
  <si>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</si>
  <si>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</si>
  <si>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</si>
  <si>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</si>
  <si>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</si>
  <si>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</si>
  <si>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</si>
  <si>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</si>
  <si>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</si>
  <si>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</si>
  <si>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</si>
  <si>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</si>
  <si>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</si>
  <si>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</si>
  <si>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</si>
  <si>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</si>
  <si>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</si>
  <si>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</si>
  <si>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</si>
  <si>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</si>
  <si>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</si>
  <si>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</si>
  <si>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</si>
  <si>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</si>
  <si>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</si>
  <si>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</si>
  <si>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</si>
  <si>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</si>
  <si>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</si>
  <si>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</si>
  <si>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</si>
  <si>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</si>
  <si>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</si>
  <si>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</si>
  <si>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</si>
  <si>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</si>
  <si>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</si>
  <si>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</si>
  <si>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</si>
  <si>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</si>
  <si>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</si>
  <si>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</si>
  <si>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</si>
  <si>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</si>
  <si>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</si>
  <si>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</si>
  <si>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</si>
  <si>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</si>
  <si>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</si>
  <si>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</si>
  <si>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</si>
  <si>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</si>
  <si>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</si>
  <si>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</si>
  <si>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</si>
  <si>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</si>
  <si>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</si>
  <si>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</si>
  <si>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</si>
  <si>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</si>
  <si>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</si>
  <si>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</si>
  <si>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</si>
  <si>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</si>
  <si>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</si>
  <si>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</si>
  <si>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</si>
  <si>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</si>
  <si>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</si>
  <si>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</si>
  <si>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</si>
  <si>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</si>
  <si>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</si>
  <si>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</si>
  <si>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</si>
  <si>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</si>
  <si>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</si>
  <si>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</si>
  <si>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</si>
  <si>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</si>
  <si>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</si>
  <si>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</si>
  <si>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</si>
  <si>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Sidan innehåller information om tabell 3. Sidan innehåller även en knapp med en hyperlänk som tar dig tillbaka till innehållsförteckningen</t>
  </si>
  <si>
    <t>Stockholms län</t>
  </si>
  <si>
    <t>Uppsala län</t>
  </si>
  <si>
    <t>Jönköpings län</t>
  </si>
  <si>
    <t>Kronobergs län</t>
  </si>
  <si>
    <t>Kalmar län</t>
  </si>
  <si>
    <t>Gotlands län</t>
  </si>
  <si>
    <t>Blekinge län</t>
  </si>
  <si>
    <t>Skåne län</t>
  </si>
  <si>
    <t>Hallands län</t>
  </si>
  <si>
    <t>Västra
Götalands län</t>
  </si>
  <si>
    <t>Värmlands län</t>
  </si>
  <si>
    <t>Örebro län</t>
  </si>
  <si>
    <t>Dalarnas län</t>
  </si>
  <si>
    <t>Gävleborgs län</t>
  </si>
  <si>
    <t>Jämtlands län</t>
  </si>
  <si>
    <t>Norrbottens län</t>
  </si>
  <si>
    <t>Södermanlands 
län</t>
  </si>
  <si>
    <t>Östergötlands län</t>
  </si>
  <si>
    <t>Västmanlands län</t>
  </si>
  <si>
    <t>Västernorrlands län</t>
  </si>
  <si>
    <t>Västerbottens län</t>
  </si>
  <si>
    <t>Sidan innehåller information om tabell 5. Sidan innehåller även en knapp med en hyperlänk som tar dig tillbaka till innehållsförteckningen</t>
  </si>
  <si>
    <t>Sidan innehåller information om tabell 4. Sidan innehåller även en knapp med en hyperlänk som tar dig tillbaka till innehållsförteckningen</t>
  </si>
  <si>
    <t>Individuellt inriktad insats i form av tillfälligt övertagande av närståendes vård och omsorg om berörd individ eller stöd och service till berörd individ.</t>
  </si>
  <si>
    <t>Bistånd i form av stöd i den dagliga livsföringen riktat till särskilda målgrupper i eget boende.</t>
  </si>
  <si>
    <t>Bistånd i form av service och personlig omvårdnad i den enskildes bostad eller motsvarande.</t>
  </si>
  <si>
    <t>(Enligt 3 kap. 6 § SoL: person som utses av socialnämnden med uppgift att hjälpa den enskilde och hans eller hennes närmaste i personliga angelägenheter.</t>
  </si>
  <si>
    <t>Individuellt inriktad insats i form av följeslagare ute i samhället för person med funktionsnedsättning.</t>
  </si>
  <si>
    <t>Individuellt inriktad insats i form av boende som ges med stöd av socialtjänstlagen eller lagen om stöd och service till vissa funktionshindrade.</t>
  </si>
  <si>
    <t>Larmanordning varmed hjälp kan påkallas av någon i nödsituation.</t>
  </si>
  <si>
    <t xml:space="preserve">Not. Eftersom personer kan få SoL insatser från olika kommuner är det möjligt att summan av antalet personer med insats för  alla kommer i ett län är större än antalet i länet. Summan av antalet personer med insats för alla länen kan vara större än antalet i riket. 
</t>
  </si>
  <si>
    <t xml:space="preserve">Avvikande rapportering innebär att uppgifter från en kommun kan bedömas vara felaktiga. </t>
  </si>
  <si>
    <t>Bortfall och avvikande rapportering hanteras med imputering, som innebär att</t>
  </si>
  <si>
    <t xml:space="preserve">Not. Bortfall och avvikande rapportering har hanterats med imputering. Se arken Bortfall och Avvikande rapportering för uppgift om för vilka kommuner imputering har använts.  </t>
  </si>
  <si>
    <t>Personlig omvårdnad och service</t>
  </si>
  <si>
    <t>Service</t>
  </si>
  <si>
    <t>Personlig omvårdnad</t>
  </si>
  <si>
    <t xml:space="preserve">*Antal med hemtjänstbeslut som inte uteslutande består följande insatser: trygghetslarm,  matdistribution, avlösning, ledsagning. </t>
  </si>
  <si>
    <t xml:space="preserve">I tabellen ingår personer med hemtjänstbeslut som inte uteslutande består av rrygghetslarm, matdistribution, avlösning eller ledsagning. </t>
  </si>
  <si>
    <t xml:space="preserve">Summan av kolumnerna  personlig omvårdad och service, service och personlig omvårdnad är inte alltid lika med samtliga med hemtjänst i ordinarie boende p.g.a. att uppgift ibland saknas om vad hemtjänsten innebär. </t>
  </si>
  <si>
    <t>&lt;1</t>
  </si>
  <si>
    <t>1-7</t>
  </si>
  <si>
    <t>8-15</t>
  </si>
  <si>
    <t>16-30</t>
  </si>
  <si>
    <t>31-45</t>
  </si>
  <si>
    <t>46-60</t>
  </si>
  <si>
    <t>61-75</t>
  </si>
  <si>
    <t>76-90</t>
  </si>
  <si>
    <t>91-105</t>
  </si>
  <si>
    <t>106-120</t>
  </si>
  <si>
    <t>121-135</t>
  </si>
  <si>
    <t>136-150</t>
  </si>
  <si>
    <t>151-743</t>
  </si>
  <si>
    <t>dygnet runt</t>
  </si>
  <si>
    <t>Sidan innehåller information om tabell 7. Sidan innehåller även en knapp med en hyperlänk som tar dig tillbaka till innehållsförteckningen</t>
  </si>
  <si>
    <t xml:space="preserve">I tabellen ingår personer med hemtjänstbeslut som inte uteslutande består av trygghetslarm, matdistribution, avlösning eller ledsagning. </t>
  </si>
  <si>
    <t xml:space="preserve">Hemtjänst som ges till personer i ordinärt boende och inte uteslutande består följande insatser: Trygghetslarm, Matdistribution, Avlösning, Ledsagning. Kommunerna rapporterar insatserna trygghetslarm, matdistribution, avlösning och ledsagning rapporteras antingen som hemtjänstbeslut eller som enskilda beslut. För att göra statistiken över hemtjänst jämförbar mellan kommuner räknar vi därför inte med beslut med enbart dessa insatser.  </t>
  </si>
  <si>
    <t>Insats</t>
  </si>
  <si>
    <t>Sidan innehåller information om tabell 10. Sidan innehåller även en knapp med en hyperlänk som tar dig tillbaka till innehållsförteckningen</t>
  </si>
  <si>
    <t>2014</t>
  </si>
  <si>
    <t>2015</t>
  </si>
  <si>
    <t>2016</t>
  </si>
  <si>
    <t>2017</t>
  </si>
  <si>
    <t>2018</t>
  </si>
  <si>
    <t>2019</t>
  </si>
  <si>
    <t>2020</t>
  </si>
  <si>
    <t>2021</t>
  </si>
  <si>
    <t>2022</t>
  </si>
  <si>
    <t>Not. Totalen kan vara mindre än summan av antalet insatser; detta eftersom samma person kan finnas registrerad på mer än en insats under året.</t>
  </si>
  <si>
    <t>Trygghetslarm, kvinnor</t>
  </si>
  <si>
    <t>Hemtjänst i ordinärt boende*, kvinnor</t>
  </si>
  <si>
    <t>Trygghetslarm, män</t>
  </si>
  <si>
    <t>Hemtjänst i ordinärt boende*, män</t>
  </si>
  <si>
    <t>Matdistribution, kvinnor</t>
  </si>
  <si>
    <t>Matdistribution, män</t>
  </si>
  <si>
    <t>Ledsagning, kvinnor</t>
  </si>
  <si>
    <t>Ledsagning, män</t>
  </si>
  <si>
    <t>Korttidsplats, kvinnor</t>
  </si>
  <si>
    <t>Korttidsplats, män</t>
  </si>
  <si>
    <t>Dagverksamhet, kvinnor</t>
  </si>
  <si>
    <t>Dagverksamhet, män</t>
  </si>
  <si>
    <t>Avlösning, kvinnor</t>
  </si>
  <si>
    <t>Avlösning, män</t>
  </si>
  <si>
    <t>Boendestöd, kvinnor</t>
  </si>
  <si>
    <t>Boendestöd, män</t>
  </si>
  <si>
    <t>Kontaktperson/-familj, kvinnor</t>
  </si>
  <si>
    <t>Kontaktperson/-familj, män</t>
  </si>
  <si>
    <t>Annat bistånd, kvinnor</t>
  </si>
  <si>
    <t>Annat bistånd, män</t>
  </si>
  <si>
    <t>Någon insats, kvinnor</t>
  </si>
  <si>
    <t>Någon insats, män</t>
  </si>
  <si>
    <t>Månad</t>
  </si>
  <si>
    <t>Sidan innehåller information om tabell 12. Sidan innehåller även en knapp med en hyperlänk som tar dig tillbaka till innehållsförteckningen</t>
  </si>
  <si>
    <t>Kommun</t>
  </si>
  <si>
    <t>År</t>
  </si>
  <si>
    <t>Med korttidsplats under oktober och dagverksamhet</t>
  </si>
  <si>
    <t>Med korttidsplats under oktober och hemtjänst i ordinarie boende</t>
  </si>
  <si>
    <t>Antal med korttidsplats under oktober</t>
  </si>
  <si>
    <t>Ålder</t>
  </si>
  <si>
    <t xml:space="preserve">Män </t>
  </si>
  <si>
    <t>Sidan innehåller information om figur 2 i faktabladet. Sidan innehåller även en knapp med en hyperlänk som tar dig tillbaka till innehållsförteckningen</t>
  </si>
  <si>
    <t>samt Registret över totalbefolkningn, Statistiska centralbyrån.</t>
  </si>
  <si>
    <t>Antal kvinnor i befolkningen</t>
  </si>
  <si>
    <t>Antal män i befolkningen</t>
  </si>
  <si>
    <t xml:space="preserve">Kvinnor   </t>
  </si>
  <si>
    <t>Sidan innehåller information om figur 6 i faktabladet. Sidan innehåller även en knapp med en hyperlänk som tar dig tillbaka till innehållsförteckningen</t>
  </si>
  <si>
    <t>Figur 1</t>
  </si>
  <si>
    <t>Figur 2</t>
  </si>
  <si>
    <t>Figur 3</t>
  </si>
  <si>
    <t>Figur 4</t>
  </si>
  <si>
    <t>Särskilt boende för äldre</t>
  </si>
  <si>
    <t>Not. 'Någon insats' är antal unika personer som har någon insats och eftersom särskilt boende för äldre i sig är en insats blir 'Någon insats' här = antal på särskilt boende för äldre.</t>
  </si>
  <si>
    <t>Särskilt boende för äldre, kvinnor</t>
  </si>
  <si>
    <t>Särskilt boende för äldre, män</t>
  </si>
  <si>
    <t xml:space="preserve">Antal män med beslut </t>
  </si>
  <si>
    <t>Antal kvinnor med beslut</t>
  </si>
  <si>
    <t>Undertryckande av talet i en cell görs med ett "X",</t>
  </si>
  <si>
    <t xml:space="preserve">Röjandekontroll </t>
  </si>
  <si>
    <t>Västra Götalands län</t>
  </si>
  <si>
    <t>På grund av den sekretess som gäller för statistiken presenteras inte värden i statistiken som skulle kunna göra det möjligt att identifiera enskilda personer.</t>
  </si>
  <si>
    <t xml:space="preserve">0-19 år   </t>
  </si>
  <si>
    <t xml:space="preserve">20-24 år      </t>
  </si>
  <si>
    <t xml:space="preserve">20-24 år </t>
  </si>
  <si>
    <t xml:space="preserve">25-34 år     </t>
  </si>
  <si>
    <t xml:space="preserve">35-44 år       </t>
  </si>
  <si>
    <t>45-54 år</t>
  </si>
  <si>
    <t xml:space="preserve">45-54 år </t>
  </si>
  <si>
    <t>55-64 år</t>
  </si>
  <si>
    <t xml:space="preserve">55-64 år </t>
  </si>
  <si>
    <t>Boende med särskild service</t>
  </si>
  <si>
    <t>https://www.socialstyrelsen.se/statistik-och-data/statistik/statistikamnen/personer-med-funktionsnedsattning/</t>
  </si>
  <si>
    <t>Statistiken baseras på månadsrapportering av Sveriges kommuner och omfattar samtliga</t>
  </si>
  <si>
    <t>insatser beviljade till personer 0-64 år med funktionsnedsättning som var beviljade en eller flera insatser enligt</t>
  </si>
  <si>
    <t xml:space="preserve">Uppgifterna i registret över socialtjänstinsatser till äldre och personer med funktionsnedsättning samlas in </t>
  </si>
  <si>
    <t xml:space="preserve">samlas in avser beslut som verkställts och fortfarande var pågående den sista dagen varje månad (s.k. pågående beslut). </t>
  </si>
  <si>
    <t xml:space="preserve">varje månad via en uppgiftslämnarsida på internet dit kommunerna har inloggningsuppgifter. Uppgifterna som </t>
  </si>
  <si>
    <t>Karin Flyckt</t>
  </si>
  <si>
    <t>Karin.Flyckt@socialstyrelsen.se</t>
  </si>
  <si>
    <t>https://www.socialstyrelsen.se/statistik-och-data/statistik/statistikamnen/socialtjanstinsatser-till-personer-med-funktionsnedsattning/</t>
  </si>
  <si>
    <t>Socialtjänst, publiceringsår 2025</t>
  </si>
  <si>
    <t>Statistik om socialtjänstinsatser till personer med funktionsnedsättning 2024</t>
  </si>
  <si>
    <t>Statistics on Care and Services for Persons with Impairments 2024</t>
  </si>
  <si>
    <t>Kursat Tuncer, My Raquette och Shiva Ayoubi</t>
  </si>
  <si>
    <t>Avvikande rapportering</t>
  </si>
  <si>
    <t>Bortfall i rapporteringen</t>
  </si>
  <si>
    <t>Dygn på korttidsplats</t>
  </si>
  <si>
    <t>Hemtjänsttimmar</t>
  </si>
  <si>
    <t>Imputerade observationer</t>
  </si>
  <si>
    <t>Insatstyp</t>
  </si>
  <si>
    <t>Kön</t>
  </si>
  <si>
    <t>Personer med pågående beslut om insats</t>
  </si>
  <si>
    <t>Age</t>
  </si>
  <si>
    <t>Other forms of housing</t>
  </si>
  <si>
    <t>Abnormal reporting</t>
  </si>
  <si>
    <t>Living support (practical or social)</t>
  </si>
  <si>
    <t>Non reporting</t>
  </si>
  <si>
    <t>Days of short term stay</t>
  </si>
  <si>
    <t>Home help services</t>
  </si>
  <si>
    <t>Home help service hours</t>
  </si>
  <si>
    <t>Users imputed</t>
  </si>
  <si>
    <t>Type of service</t>
  </si>
  <si>
    <t>Municipality</t>
  </si>
  <si>
    <t>Short term housing services</t>
  </si>
  <si>
    <t>Sex</t>
  </si>
  <si>
    <t>Ordinary housing</t>
  </si>
  <si>
    <t>Individuals recieving services</t>
  </si>
  <si>
    <t>Care</t>
  </si>
  <si>
    <t>Special housing</t>
  </si>
  <si>
    <t>Security alarm (connected to an individual in her/his residence)</t>
  </si>
  <si>
    <t xml:space="preserve">0-19 år </t>
  </si>
  <si>
    <t xml:space="preserve">25-34 år </t>
  </si>
  <si>
    <t xml:space="preserve">35-44 år </t>
  </si>
  <si>
    <t xml:space="preserve">Kvinnor </t>
  </si>
  <si>
    <t>Genomsnittligt antal timmar per person och dygn under oktober månad</t>
  </si>
  <si>
    <t>Totalt antal hemtjänsttimmar</t>
  </si>
  <si>
    <t xml:space="preserve"> 8-14 dygn under oktober</t>
  </si>
  <si>
    <t>15-21 dygn under oktober</t>
  </si>
  <si>
    <t>22-31 dygn under oktober</t>
  </si>
  <si>
    <t>Färre än 1 dygn under oktober eller att värdet saknas</t>
  </si>
  <si>
    <t>1-7 dygn under oktober</t>
  </si>
  <si>
    <t>Antal på korttidsplats 31 oktober</t>
  </si>
  <si>
    <t>Tabell 1a. Antal personer med funktionsnedsättning 0-64 år med pågående beslut om insats enligt SoL den 31 oktober 2024 fördelat fördelat efter ålder, kön och insats enligt SoL</t>
  </si>
  <si>
    <t>Tabell 1b. Antal personer med funktionsnedsättning 0-64 år med pågående beslut om insats enligt SoL under 2024 fördelat efter ålder, kön och insats</t>
  </si>
  <si>
    <t xml:space="preserve">Tabell 2a. Antal personer med funktionsnedsättning 0-64 år i ordinärt boende med pågående beslut om insats enligt SoL den 31 oktober 2024 fördelat efter ålder, kön och insats
</t>
  </si>
  <si>
    <t>Tabell 2b. Antal personer med funktionsnedsättning 0-64 år i särskilt boende för äldre med pågående beslut om insats enligt SoL den 31 oktober 2024 fördelat efter ålder, kön och insats</t>
  </si>
  <si>
    <t>Tabell 2c. Antal personer med funktionsnedsättning 0-64 år i annat boende med pågående beslut om insats enligt SoL den 31 oktober 2024 fördelat efter ålder, kön och insats</t>
  </si>
  <si>
    <t>Tabell 6b. Beviljade hemtjänsttimmar oktober månad 2024 till personer personer med funktionsnedsättning 0-64 år med hemtjänst i ordinärt boende, fördelat efter kön och åldersgrupp</t>
  </si>
  <si>
    <t>Tabell 7. Antal personer med funktionsnedsättning 0-64 år med pågående beslut om korttidsplats den 31 oktober 2024 fördelat efter ålder, kön, insats och dygn på korttidsplats under oktober</t>
  </si>
  <si>
    <t>Tabell 9. Antal personer med funktionsnedsättning 0-64 år med insats enligt SoL 2014-2024 fördelat efter månad och insats</t>
  </si>
  <si>
    <t>Tabell 6a. Antal personer med funktionsnedsättning 0-64 år med pågående beslut om hemtjänst i ordinärt boende den 31 oktober 2024 fördelat efter antal beviljade hemtjänsttimmar, kön och åldersgrupp</t>
  </si>
  <si>
    <t>Table 1a. Number of people with disabilities 0–64 years old with ongoing decisions on support under SoL as of 31 October 2024, by age, sex and type of support</t>
  </si>
  <si>
    <t>Table 1b. Number of people with disabilities 0–64 years old with ongoing decisions on support under SoL in 2024, by age, sex and type of support</t>
  </si>
  <si>
    <t>Table 2a. Number of people with disabilities 0–64 years old in ordinary housing with ongoing decisions on support under SoL as of 31 October 2024, by age, sex and type of support</t>
  </si>
  <si>
    <t>Table 2b. Number of people with disabilities 0–64 years old in special housing for older people with ongoing decisions on support under SoL as of 31 October 2024, by age, sex and type of support</t>
  </si>
  <si>
    <t>Table 2c. Number of people with disabilities 0–64 years old in other housing forms with ongoing decisions on support under SoL as of 31 October 2024, by age, sex and type of support</t>
  </si>
  <si>
    <t>Table 3. Number of people with disabilities 0–64 years old with ongoing decisions on support under SoL as of 31 October 2024, by type of support and municipality</t>
  </si>
  <si>
    <t>Table 6a. Number of people with disabilities 0–64 years old with ongoing decisions on home help in ordinary housing as of 31 October 2024, by number of granted home help hours, sex and age group</t>
  </si>
  <si>
    <t>Table 6b. Granted home help hours in October 2024 for people with disabilities 0–64 years old receiving home help in ordinary housing, by sex and age group</t>
  </si>
  <si>
    <t>Table 7. Number of people with disabilities 0–64 years old with ongoing decisions on short–term stays as of 31 October 2024, by age, sex, type of support and number of days in short–term stay during October</t>
  </si>
  <si>
    <t>Table 9. Number of people with disabilities 0–64 years old receiving support under SoL, 2014–2024, by month and type of support</t>
  </si>
  <si>
    <t>Mått:</t>
  </si>
  <si>
    <t>månad med korrekt rapportering.</t>
  </si>
  <si>
    <t>som gäller flera år.</t>
  </si>
  <si>
    <t>Tabell 3</t>
  </si>
  <si>
    <t>Tabell 4</t>
  </si>
  <si>
    <t>Tabell 5</t>
  </si>
  <si>
    <t>Tabell 7</t>
  </si>
  <si>
    <t>Tabell 9</t>
  </si>
  <si>
    <t>Tabell 1a</t>
  </si>
  <si>
    <t>Tabell 1b</t>
  </si>
  <si>
    <t>Tabell 2a</t>
  </si>
  <si>
    <t>Tabell 2c</t>
  </si>
  <si>
    <t>Tabell 2b</t>
  </si>
  <si>
    <t>Tabell 6a</t>
  </si>
  <si>
    <t>Tabell 6b</t>
  </si>
  <si>
    <t>00</t>
  </si>
  <si>
    <t>Trygghetslarm, totalt</t>
  </si>
  <si>
    <t>Tabell 8. Antal personer med funktionsnedsättning 0-64 år med pågående beslut om insats enligt SoL 2014-2024 fördelat efter år, kön och insats</t>
  </si>
  <si>
    <t>Table 8 Number of people with disabilities 0–64 years old with ongoing decisions on support under SoL, 2014–2024, by year, sex and type of support</t>
  </si>
  <si>
    <t>Hemtjänst i ordinärt boende*, totalt</t>
  </si>
  <si>
    <t>Särskilt boende för äldre, totalt</t>
  </si>
  <si>
    <t>Matdistribution, totalt</t>
  </si>
  <si>
    <t>Ledsagning, totalt</t>
  </si>
  <si>
    <t>Korttidsplats, totalt</t>
  </si>
  <si>
    <t>Dagverksamhet, totalt</t>
  </si>
  <si>
    <t>Avlösning, totalt</t>
  </si>
  <si>
    <t>Boendestöd, totalt</t>
  </si>
  <si>
    <t>Kontaktperson/-familj, totalt</t>
  </si>
  <si>
    <t>Annat bistånd, totalt</t>
  </si>
  <si>
    <t>Någon insats, totalt</t>
  </si>
  <si>
    <t>Tabell 8</t>
  </si>
  <si>
    <t xml:space="preserve">Cases Women </t>
  </si>
  <si>
    <t>Cases Men</t>
  </si>
  <si>
    <t>Population Women</t>
  </si>
  <si>
    <t>Population Men</t>
  </si>
  <si>
    <t>Year</t>
  </si>
  <si>
    <t>Women</t>
  </si>
  <si>
    <t>Men</t>
  </si>
  <si>
    <t>Figur 1. Antal personer med funktionsnedsättning 0-64 år med pågående beslut om insats enligt SoL den 31 oktober 2024 fördelat efter kön och insats</t>
  </si>
  <si>
    <t>Social services</t>
  </si>
  <si>
    <t>Security alarm</t>
  </si>
  <si>
    <t>Ordinary housing*</t>
  </si>
  <si>
    <t>Meal distribution</t>
  </si>
  <si>
    <t>Companion service</t>
  </si>
  <si>
    <t>Daytime activities</t>
  </si>
  <si>
    <t>Respite care</t>
  </si>
  <si>
    <t>Living support</t>
  </si>
  <si>
    <t>Contact person/family</t>
  </si>
  <si>
    <t>Other assistance</t>
  </si>
  <si>
    <t>*Number with a home care decision that does not solely consist of the following services: Security alarm, Meal distribution, Respite care and Companion service.</t>
  </si>
  <si>
    <t xml:space="preserve">*Antal med hemtjänstbeslut som inte uteslutande består följande insatser: Trygghetslarm, Matdistribution, Avlösning och Ledsagning. </t>
  </si>
  <si>
    <t>Source:  National Register of Care and Social Services for the Elderly and Persons with Impairments, The
National Board of Health and Welfare.</t>
  </si>
  <si>
    <t xml:space="preserve">0-19  </t>
  </si>
  <si>
    <t xml:space="preserve">20-24    </t>
  </si>
  <si>
    <t xml:space="preserve">25-34  </t>
  </si>
  <si>
    <t xml:space="preserve">35-44 </t>
  </si>
  <si>
    <t>45-54</t>
  </si>
  <si>
    <t>55-64</t>
  </si>
  <si>
    <t>Source:  National Register of Care and Social Services for the Elderly and Persons with Impairments, The 
National Board of Health and Welfare.</t>
  </si>
  <si>
    <t xml:space="preserve">Andel kvinnor   </t>
  </si>
  <si>
    <t xml:space="preserve">Andel män  </t>
  </si>
  <si>
    <t>Figure 1. Number of people with disabilities 0–64 years old with ongoing decisions on support under SoL as of 31 October 2024, by sex and type of support</t>
  </si>
  <si>
    <t>Figur 2. Antal personer med funktionsnedsättning 0-64 år med pågående beslut om boendestöd enligt SoL den 31 oktober 2024 fördelat efter kön och ålder</t>
  </si>
  <si>
    <t>Figure 2. Number of people with disabilities 0–64 years old receiving living support as of 31 October 2024, by sex and age</t>
  </si>
  <si>
    <t>Percentage of women</t>
  </si>
  <si>
    <t>Percentage of men</t>
  </si>
  <si>
    <t>Figur 3. Andel av befolkningen 0 - 64 år med pågående beslut om boendestöd enligt SoL 2014-2024 efter kön</t>
  </si>
  <si>
    <t>Figure 3. Percentage of individuals receiving living support 2014-2024, by sex</t>
  </si>
  <si>
    <t>Områdestyp 1</t>
  </si>
  <si>
    <t>Områdestyp 2</t>
  </si>
  <si>
    <t>Områdestyp 3</t>
  </si>
  <si>
    <t>Områdestyp 4 </t>
  </si>
  <si>
    <t>Områdestyp 5</t>
  </si>
  <si>
    <t>Områdestyp</t>
  </si>
  <si>
    <t>Area 1</t>
  </si>
  <si>
    <t>Area 2</t>
  </si>
  <si>
    <t>Area 3</t>
  </si>
  <si>
    <t>Area 4 </t>
  </si>
  <si>
    <t>Area 5</t>
  </si>
  <si>
    <t xml:space="preserve">Sorce: National Register of Care and Social Services for the Elderly and Persons with Impairments,
The National Board of Health and Welfare. Statistics Sweden </t>
  </si>
  <si>
    <t>Figur 4. Antal personer med boendestöd per 10 000 invånare den 31 oktober 2024, fördelat efter kön och socioekonomisk områdestyp</t>
  </si>
  <si>
    <t>Figure 4. Number of people receiving housing support per 10,000 inhabitants as of 31 October 2024, by sex and type of socioeconomic area</t>
  </si>
  <si>
    <t>Table 5. Number of people with disabilities 0–64 years old with ongoing decisions on home help in ordinary housing as of 31 October 2024, by type of home help and municipality</t>
  </si>
  <si>
    <t>Table 4. Number of people with disabilities 0–64 years old with ongoing decisions on support under SoL in 2024, by type of support and municipality</t>
  </si>
  <si>
    <t>Tabell 5. Antal personer med funktionsnedsättning 0-64 år med pågående beslut om hemtjänst i ordinärt boende den 31 oktober 2024, fördelat efter typ av hemtjänst och kommun</t>
  </si>
  <si>
    <t>Tabell 4. Antal personer med funktionsnedsättning 0-64 år med pågående beslut om insats enligt SoL under 2024, fördelat efter insats och kommun</t>
  </si>
  <si>
    <t>Tabell 3. Antal personer med funktionsnedsättning 0-64 år med pågående beslut om insats enligt SoL den 31 oktober 2024, fördelat efter insats och kommun</t>
  </si>
  <si>
    <t>Socio-economic areas</t>
  </si>
  <si>
    <t>X</t>
  </si>
  <si>
    <t>2024</t>
  </si>
  <si>
    <t xml:space="preserve">Åldersindelning sker efter ålder den sista dagen i månaden i tabeller med statistik avseende 31 oktober. </t>
  </si>
  <si>
    <t>Ålder redovisas efter ålder den sista dagen på året i tabeller med statistik avseende helåret.</t>
  </si>
  <si>
    <t>2025-5-9627</t>
  </si>
  <si>
    <t>I den här rapporten redovisas uppgifter över pågående beslut sedan januari 2014 med fokus på pågående beslut den 31 oktober 2024 (en typisk månad under året).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</si>
</sst>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kr&quot;* #,##0_);_(&quot;kr&quot;* \(#,##0\);_(&quot;kr&quot;* &quot;-&quot;_);_(@_)"/>
    <numFmt numFmtId="165" formatCode="_(&quot;kr&quot;* #,##0.00_);_(&quot;kr&quot;* \(#,##0.00\);_(&quot;kr&quot;* &quot;-&quot;??_);_(@_)"/>
    <numFmt numFmtId="166" formatCode="_(* #,##0.00_);_(* \(#,##0.00\);_(* &quot;-&quot;??_);_(@_)"/>
    <numFmt numFmtId="167" formatCode="0&quot; &quot;%"/>
    <numFmt numFmtId="168" formatCode="#,##0.0"/>
  </numFmts>
  <fonts count="54">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7"/>
      <name val="Noto Sans"/>
      <family val="2"/>
      <scheme val="major"/>
    </font>
    <font>
      <sz val="8"/>
      <color rgb="FF000000"/>
      <name val="Century Gothic"/>
      <family val="2"/>
    </font>
    <font>
      <b/>
      <sz val="8.5"/>
      <color theme="1"/>
      <name val="Noto Sans"/>
      <scheme val="minor"/>
    </font>
    <font>
      <sz val="8.5"/>
      <color theme="1"/>
      <name val="Noto Sans"/>
      <scheme val="minor"/>
    </font>
  </fonts>
  <fills count="44">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rgb="FFDBF0F6"/>
        <bgColor indexed="64"/>
      </patternFill>
    </fill>
    <fill>
      <patternFill patternType="solid">
        <fgColor theme="6" tint="0.79998168889431442"/>
        <bgColor indexed="64"/>
      </patternFill>
    </fill>
  </fills>
  <borders count="20">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theme="1"/>
      </left>
      <right/>
      <top/>
      <bottom/>
      <diagonal/>
    </border>
    <border>
      <left style="thin">
        <color auto="1"/>
      </left>
      <right/>
      <top/>
      <bottom style="thin">
        <color theme="0"/>
      </bottom>
      <diagonal/>
    </border>
    <border>
      <left/>
      <right/>
      <top/>
      <bottom style="thin">
        <color theme="0"/>
      </bottom>
      <diagonal/>
    </border>
    <border>
      <left/>
      <right style="thin">
        <color auto="1"/>
      </right>
      <top/>
      <bottom style="thin">
        <color theme="0"/>
      </bottom>
      <diagonal/>
    </border>
    <border>
      <left/>
      <right/>
      <top/>
      <bottom style="thin">
        <color rgb="FFDBF0F6"/>
      </bottom>
      <diagonal/>
    </border>
    <border>
      <left style="thin">
        <color auto="1"/>
      </left>
      <right/>
      <top/>
      <bottom style="thin">
        <color rgb="FFDBF0F6"/>
      </bottom>
      <diagonal/>
    </border>
    <border>
      <left/>
      <right/>
      <top style="thin">
        <color theme="0"/>
      </top>
      <bottom style="thin">
        <color theme="0"/>
      </bottom>
      <diagonal/>
    </border>
    <border>
      <left/>
      <right style="thin">
        <color auto="1"/>
      </right>
      <top style="thin">
        <color theme="0"/>
      </top>
      <bottom style="thin">
        <color theme="0"/>
      </bottom>
      <diagonal/>
    </border>
    <border>
      <left style="thin">
        <color auto="1"/>
      </left>
      <right/>
      <top style="thin">
        <color rgb="FFDBF0F6"/>
      </top>
      <bottom style="thin">
        <color rgb="FFDBF0F6"/>
      </bottom>
      <diagonal/>
    </border>
  </borders>
  <cellStyleXfs count="72">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6" fontId="13" fillId="0" borderId="0" applyFill="0" applyBorder="0" applyAlignment="0" applyProtection="0"/>
    <xf numFmtId="3" fontId="12" fillId="0" borderId="0" applyFill="0" applyBorder="0" applyAlignment="0" applyProtection="0"/>
    <xf numFmtId="165" fontId="12" fillId="0" borderId="0" applyFill="0" applyBorder="0" applyAlignment="0" applyProtection="0"/>
    <xf numFmtId="164"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6" fillId="0" borderId="0" applyNumberFormat="0" applyFill="0" applyBorder="0" applyAlignment="0" applyProtection="0"/>
    <xf numFmtId="0" fontId="49" fillId="0" borderId="7">
      <alignment horizontal="center" vertical="center"/>
    </xf>
  </cellStyleXfs>
  <cellXfs count="223">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4" fillId="0" borderId="0" xfId="69" applyFont="1" applyAlignment="1">
      <alignment horizontal="left" vertical="top" wrapText="1"/>
    </xf>
    <xf numFmtId="0" fontId="45" fillId="0" borderId="0" xfId="69" applyFont="1" applyFill="1" applyAlignment="1">
      <alignment horizontal="left"/>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4" fillId="0" borderId="0" xfId="69" applyFont="1" applyFill="1" applyAlignment="1">
      <alignment horizontal="left" vertical="top" wrapText="1"/>
    </xf>
    <xf numFmtId="0" fontId="2" fillId="0" borderId="0" xfId="8" applyFill="1" applyAlignment="1">
      <alignment horizontal="left"/>
    </xf>
    <xf numFmtId="0" fontId="12" fillId="0" borderId="0" xfId="60" applyFill="1"/>
    <xf numFmtId="0" fontId="47" fillId="0" borderId="0" xfId="0" applyFont="1"/>
    <xf numFmtId="0" fontId="25" fillId="0" borderId="0" xfId="59"/>
    <xf numFmtId="0" fontId="48" fillId="0" borderId="0" xfId="0" applyFont="1"/>
    <xf numFmtId="0" fontId="48" fillId="0" borderId="0" xfId="68" applyFont="1" applyAlignment="1">
      <alignment horizontal="left"/>
    </xf>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19" fillId="0" borderId="0" xfId="60" applyFont="1" applyAlignment="1">
      <alignment wrapText="1"/>
    </xf>
    <xf numFmtId="0" fontId="0" fillId="0" borderId="0" xfId="60" applyFont="1" applyAlignment="1">
      <alignment wrapText="1"/>
    </xf>
    <xf numFmtId="14" fontId="12" fillId="0" borderId="0" xfId="60" applyNumberFormat="1" applyAlignment="1">
      <alignment horizontal="left"/>
    </xf>
    <xf numFmtId="0" fontId="15" fillId="0" borderId="0" xfId="59" applyFont="1" applyFill="1"/>
    <xf numFmtId="0" fontId="2" fillId="0" borderId="0" xfId="68"/>
    <xf numFmtId="0" fontId="0" fillId="0" borderId="0" xfId="60" quotePrefix="1" applyFont="1"/>
    <xf numFmtId="0" fontId="4" fillId="0" borderId="0" xfId="0" applyFont="1"/>
    <xf numFmtId="0" fontId="17" fillId="0" borderId="0" xfId="0" applyFont="1"/>
    <xf numFmtId="3" fontId="50" fillId="0" borderId="0" xfId="0" quotePrefix="1" applyNumberFormat="1" applyFont="1" applyFill="1" applyBorder="1" applyAlignment="1">
      <alignment vertical="center"/>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0" fontId="26" fillId="0" borderId="8" xfId="66" applyBorder="1" applyAlignment="1">
      <alignment horizontal="center" vertical="center"/>
    </xf>
    <xf numFmtId="0" fontId="26" fillId="0" borderId="10" xfId="66" applyBorder="1" applyAlignment="1">
      <alignment horizontal="center" vertical="center"/>
    </xf>
    <xf numFmtId="0" fontId="12" fillId="0" borderId="10" xfId="60" applyBorder="1" applyAlignment="1"/>
    <xf numFmtId="0" fontId="12" fillId="0" borderId="10" xfId="60" applyFill="1" applyBorder="1" applyAlignment="1"/>
    <xf numFmtId="0" fontId="39" fillId="0" borderId="0" xfId="0" applyFont="1" applyAlignment="1">
      <alignment wrapText="1"/>
    </xf>
    <xf numFmtId="0" fontId="12" fillId="0" borderId="0" xfId="60" applyAlignment="1">
      <alignment wrapText="1"/>
    </xf>
    <xf numFmtId="0" fontId="40" fillId="0" borderId="0" xfId="0" applyFont="1" applyAlignment="1">
      <alignment wrapText="1"/>
    </xf>
    <xf numFmtId="0" fontId="17" fillId="0" borderId="0" xfId="0" applyFont="1" applyAlignment="1"/>
    <xf numFmtId="0" fontId="26" fillId="0" borderId="8" xfId="66" applyBorder="1"/>
    <xf numFmtId="0" fontId="26" fillId="0" borderId="10" xfId="66" applyBorder="1"/>
    <xf numFmtId="0" fontId="26" fillId="0" borderId="8" xfId="60" applyFont="1" applyFill="1" applyBorder="1" applyAlignment="1">
      <alignment horizontal="left"/>
    </xf>
    <xf numFmtId="0" fontId="26" fillId="0" borderId="10" xfId="60" applyFont="1" applyFill="1" applyBorder="1" applyAlignment="1">
      <alignment horizontal="center"/>
    </xf>
    <xf numFmtId="0" fontId="26" fillId="0" borderId="9" xfId="60" applyFont="1" applyFill="1" applyBorder="1" applyAlignment="1">
      <alignment horizontal="center"/>
    </xf>
    <xf numFmtId="0" fontId="12" fillId="0" borderId="8" xfId="60" applyFill="1" applyBorder="1"/>
    <xf numFmtId="0" fontId="12" fillId="0" borderId="8" xfId="60" applyBorder="1"/>
    <xf numFmtId="0" fontId="25" fillId="0" borderId="0" xfId="59" applyAlignment="1">
      <alignment horizontal="center"/>
    </xf>
    <xf numFmtId="0" fontId="0" fillId="0" borderId="8" xfId="60" applyFont="1" applyBorder="1"/>
    <xf numFmtId="3" fontId="2" fillId="0" borderId="0" xfId="0" applyNumberFormat="1" applyFont="1"/>
    <xf numFmtId="3" fontId="2" fillId="0" borderId="0" xfId="0" applyNumberFormat="1" applyFont="1" applyAlignment="1">
      <alignment horizontal="right"/>
    </xf>
    <xf numFmtId="3" fontId="25" fillId="0" borderId="0" xfId="59" applyNumberFormat="1" applyAlignment="1"/>
    <xf numFmtId="3" fontId="25" fillId="0" borderId="0" xfId="59" applyNumberFormat="1" applyAlignment="1">
      <alignment horizontal="right"/>
    </xf>
    <xf numFmtId="3" fontId="16" fillId="0" borderId="0" xfId="61" applyNumberFormat="1" applyAlignment="1"/>
    <xf numFmtId="3" fontId="16" fillId="0" borderId="0" xfId="61" applyNumberFormat="1" applyAlignment="1">
      <alignment horizontal="right"/>
    </xf>
    <xf numFmtId="0" fontId="16" fillId="0" borderId="0" xfId="61" applyAlignment="1">
      <alignment horizontal="center"/>
    </xf>
    <xf numFmtId="0" fontId="26" fillId="0" borderId="10" xfId="66" applyBorder="1" applyAlignment="1">
      <alignment horizontal="center"/>
    </xf>
    <xf numFmtId="0" fontId="26" fillId="0" borderId="9" xfId="66" applyBorder="1" applyAlignment="1">
      <alignment horizontal="center"/>
    </xf>
    <xf numFmtId="3" fontId="12" fillId="0" borderId="10" xfId="60" applyNumberFormat="1" applyBorder="1" applyAlignment="1">
      <alignment horizontal="center"/>
    </xf>
    <xf numFmtId="3" fontId="12" fillId="0" borderId="9" xfId="60" applyNumberFormat="1" applyBorder="1" applyAlignment="1">
      <alignment horizontal="center"/>
    </xf>
    <xf numFmtId="3" fontId="12" fillId="0" borderId="10" xfId="60" applyNumberFormat="1" applyFill="1" applyBorder="1" applyAlignment="1">
      <alignment horizontal="center"/>
    </xf>
    <xf numFmtId="3" fontId="12" fillId="0" borderId="9" xfId="60" applyNumberFormat="1" applyFill="1" applyBorder="1" applyAlignment="1">
      <alignment horizontal="center"/>
    </xf>
    <xf numFmtId="0" fontId="26" fillId="0" borderId="8" xfId="66" applyBorder="1" applyAlignment="1">
      <alignment horizontal="center"/>
    </xf>
    <xf numFmtId="0" fontId="12" fillId="0" borderId="8" xfId="60" applyFill="1" applyBorder="1" applyAlignment="1">
      <alignment horizontal="left"/>
    </xf>
    <xf numFmtId="0" fontId="12" fillId="0" borderId="8" xfId="60" applyBorder="1" applyAlignment="1">
      <alignment horizontal="left"/>
    </xf>
    <xf numFmtId="3" fontId="26" fillId="0" borderId="10" xfId="66" applyNumberFormat="1" applyBorder="1" applyAlignment="1">
      <alignment horizontal="center" vertical="center"/>
    </xf>
    <xf numFmtId="3" fontId="26" fillId="0" borderId="9" xfId="66" applyNumberFormat="1" applyBorder="1" applyAlignment="1">
      <alignment horizontal="center" vertical="center"/>
    </xf>
    <xf numFmtId="3" fontId="12" fillId="0" borderId="10" xfId="60" applyNumberFormat="1" applyFill="1" applyBorder="1" applyAlignment="1">
      <alignment horizontal="center" vertical="center"/>
    </xf>
    <xf numFmtId="0" fontId="19" fillId="0" borderId="0" xfId="60" applyFont="1" applyAlignment="1">
      <alignment horizontal="left" vertical="top" wrapText="1"/>
    </xf>
    <xf numFmtId="0" fontId="0" fillId="0" borderId="0" xfId="60" applyNumberFormat="1" applyFont="1" applyFill="1" applyBorder="1" applyAlignment="1"/>
    <xf numFmtId="0" fontId="0" fillId="0" borderId="9" xfId="60" applyNumberFormat="1" applyFont="1" applyFill="1" applyBorder="1" applyAlignment="1"/>
    <xf numFmtId="0" fontId="25" fillId="0" borderId="0" xfId="59" applyNumberFormat="1" applyFont="1" applyFill="1" applyBorder="1" applyAlignment="1">
      <alignment horizontal="left" vertical="top"/>
    </xf>
    <xf numFmtId="0" fontId="25" fillId="0" borderId="9" xfId="59" applyNumberFormat="1" applyFont="1" applyFill="1" applyBorder="1" applyAlignment="1">
      <alignment horizontal="left" vertical="top"/>
    </xf>
    <xf numFmtId="0" fontId="0" fillId="0" borderId="0" xfId="60" applyNumberFormat="1" applyFont="1" applyFill="1" applyBorder="1" applyAlignment="1">
      <alignment horizontal="left" vertical="top"/>
    </xf>
    <xf numFmtId="0" fontId="0" fillId="0" borderId="9" xfId="60" applyNumberFormat="1" applyFont="1" applyFill="1" applyBorder="1" applyAlignment="1">
      <alignment horizontal="left" vertical="top"/>
    </xf>
    <xf numFmtId="0" fontId="26" fillId="0" borderId="9" xfId="66" applyBorder="1" applyAlignment="1">
      <alignment horizontal="center" vertical="center"/>
    </xf>
    <xf numFmtId="3" fontId="0" fillId="0" borderId="10" xfId="60" applyNumberFormat="1" applyFont="1" applyBorder="1" applyAlignment="1">
      <alignment horizontal="center"/>
    </xf>
    <xf numFmtId="3" fontId="19" fillId="0" borderId="9" xfId="60" applyNumberFormat="1" applyFont="1" applyBorder="1" applyAlignment="1">
      <alignment horizontal="center"/>
    </xf>
    <xf numFmtId="0" fontId="16" fillId="0" borderId="0" xfId="61" quotePrefix="1"/>
    <xf numFmtId="0" fontId="26" fillId="0" borderId="9" xfId="66" applyBorder="1"/>
    <xf numFmtId="3" fontId="26" fillId="0" borderId="0" xfId="60" applyNumberFormat="1" applyFont="1" applyFill="1" applyBorder="1" applyAlignment="1">
      <alignment horizontal="center" vertical="top"/>
    </xf>
    <xf numFmtId="3" fontId="12" fillId="0" borderId="0" xfId="60" applyNumberFormat="1" applyFont="1" applyBorder="1" applyAlignment="1">
      <alignment horizontal="center" vertical="top"/>
    </xf>
    <xf numFmtId="0" fontId="26" fillId="0" borderId="0" xfId="60" applyFont="1" applyFill="1" applyBorder="1" applyAlignment="1">
      <alignment horizontal="center" vertical="center"/>
    </xf>
    <xf numFmtId="0" fontId="12" fillId="0" borderId="0" xfId="60" applyFont="1" applyBorder="1" applyAlignment="1">
      <alignment horizontal="center" vertical="center"/>
    </xf>
    <xf numFmtId="0" fontId="12" fillId="0" borderId="0" xfId="60" applyFont="1" applyFill="1" applyBorder="1" applyAlignment="1">
      <alignment horizontal="center" vertical="center"/>
    </xf>
    <xf numFmtId="0" fontId="26" fillId="0" borderId="0" xfId="66" applyAlignment="1">
      <alignment horizontal="center"/>
    </xf>
    <xf numFmtId="0" fontId="43" fillId="0" borderId="0" xfId="66" applyFont="1"/>
    <xf numFmtId="0" fontId="12" fillId="0" borderId="0" xfId="60" applyAlignment="1">
      <alignment vertical="top"/>
    </xf>
    <xf numFmtId="0" fontId="0" fillId="0" borderId="0" xfId="60" applyFont="1" applyAlignment="1">
      <alignment vertical="top"/>
    </xf>
    <xf numFmtId="0" fontId="26" fillId="0" borderId="0" xfId="66" applyBorder="1" applyAlignment="1">
      <alignment horizontal="center"/>
    </xf>
    <xf numFmtId="0" fontId="0" fillId="41" borderId="0" xfId="60" applyFont="1" applyFill="1" applyAlignment="1">
      <alignment vertical="top"/>
    </xf>
    <xf numFmtId="0" fontId="12" fillId="41" borderId="14" xfId="60" applyFill="1" applyBorder="1" applyAlignment="1">
      <alignment vertical="top"/>
    </xf>
    <xf numFmtId="0" fontId="0" fillId="42" borderId="15" xfId="60" applyFont="1" applyFill="1" applyBorder="1" applyAlignment="1">
      <alignment vertical="top"/>
    </xf>
    <xf numFmtId="3" fontId="12" fillId="0" borderId="0" xfId="60" applyNumberFormat="1" applyAlignment="1">
      <alignment horizontal="center"/>
    </xf>
    <xf numFmtId="3" fontId="12" fillId="0" borderId="8" xfId="60" applyNumberFormat="1" applyBorder="1" applyAlignment="1">
      <alignment horizontal="center"/>
    </xf>
    <xf numFmtId="3" fontId="43" fillId="0" borderId="9" xfId="66" applyNumberFormat="1" applyFont="1" applyBorder="1" applyAlignment="1">
      <alignment horizontal="center"/>
    </xf>
    <xf numFmtId="3" fontId="43" fillId="0" borderId="0" xfId="66" applyNumberFormat="1" applyFont="1" applyAlignment="1">
      <alignment horizontal="center"/>
    </xf>
    <xf numFmtId="3" fontId="43" fillId="0" borderId="8" xfId="66" applyNumberFormat="1" applyFont="1" applyBorder="1" applyAlignment="1">
      <alignment horizontal="center"/>
    </xf>
    <xf numFmtId="3" fontId="19" fillId="0" borderId="0" xfId="60" applyNumberFormat="1" applyFont="1" applyAlignment="1">
      <alignment horizontal="center"/>
    </xf>
    <xf numFmtId="3" fontId="19" fillId="0" borderId="8" xfId="60" applyNumberFormat="1" applyFont="1" applyBorder="1" applyAlignment="1">
      <alignment horizontal="center"/>
    </xf>
    <xf numFmtId="3" fontId="12" fillId="0" borderId="11" xfId="60" applyNumberFormat="1" applyBorder="1" applyAlignment="1">
      <alignment horizontal="center"/>
    </xf>
    <xf numFmtId="0" fontId="0" fillId="0" borderId="0" xfId="60" applyFont="1" applyAlignment="1"/>
    <xf numFmtId="3" fontId="12" fillId="41" borderId="12" xfId="60" applyNumberFormat="1" applyFill="1" applyBorder="1" applyAlignment="1">
      <alignment horizontal="center"/>
    </xf>
    <xf numFmtId="3" fontId="12" fillId="41" borderId="13" xfId="60" applyNumberFormat="1" applyFill="1" applyBorder="1" applyAlignment="1">
      <alignment horizontal="center"/>
    </xf>
    <xf numFmtId="3" fontId="12" fillId="41" borderId="0" xfId="60" applyNumberFormat="1" applyFill="1" applyAlignment="1">
      <alignment horizontal="center"/>
    </xf>
    <xf numFmtId="3" fontId="12" fillId="41" borderId="0" xfId="60" applyNumberFormat="1" applyFill="1" applyBorder="1" applyAlignment="1">
      <alignment horizontal="center"/>
    </xf>
    <xf numFmtId="3" fontId="12" fillId="42" borderId="16" xfId="60" applyNumberFormat="1" applyFill="1" applyBorder="1" applyAlignment="1">
      <alignment horizontal="center"/>
    </xf>
    <xf numFmtId="3" fontId="12" fillId="42" borderId="15" xfId="60" applyNumberFormat="1" applyFill="1" applyBorder="1" applyAlignment="1">
      <alignment horizontal="center"/>
    </xf>
    <xf numFmtId="0" fontId="19" fillId="0" borderId="0" xfId="60" applyFont="1" applyAlignment="1">
      <alignment vertical="top"/>
    </xf>
    <xf numFmtId="0" fontId="19" fillId="0" borderId="0" xfId="60" applyFont="1" applyAlignment="1">
      <alignment horizontal="left" vertical="top"/>
    </xf>
    <xf numFmtId="0" fontId="12" fillId="0" borderId="0" xfId="60" applyFont="1" applyAlignment="1">
      <alignment horizontal="left" vertical="top" wrapText="1"/>
    </xf>
    <xf numFmtId="0" fontId="0" fillId="0" borderId="0" xfId="60" applyFont="1" applyAlignment="1">
      <alignment horizontal="left" vertical="top" wrapText="1"/>
    </xf>
    <xf numFmtId="0" fontId="17" fillId="0" borderId="0" xfId="0" applyFont="1" applyAlignment="1">
      <alignment vertical="top"/>
    </xf>
    <xf numFmtId="0" fontId="29" fillId="0" borderId="0" xfId="0" applyFont="1" applyAlignment="1">
      <alignment vertical="top"/>
    </xf>
    <xf numFmtId="49" fontId="12" fillId="0" borderId="8" xfId="60" applyNumberFormat="1" applyBorder="1" applyAlignment="1">
      <alignment horizontal="left"/>
    </xf>
    <xf numFmtId="49" fontId="12" fillId="0" borderId="8" xfId="60" applyNumberFormat="1" applyFill="1" applyBorder="1" applyAlignment="1">
      <alignment horizontal="left"/>
    </xf>
    <xf numFmtId="49" fontId="0" fillId="0" borderId="8" xfId="60" applyNumberFormat="1" applyFont="1" applyBorder="1" applyAlignment="1">
      <alignment horizontal="left"/>
    </xf>
    <xf numFmtId="0" fontId="51" fillId="41" borderId="0" xfId="71" applyFont="1" applyFill="1" applyBorder="1" applyAlignment="1">
      <alignment vertical="center"/>
    </xf>
    <xf numFmtId="0" fontId="51" fillId="41" borderId="0" xfId="71" applyFont="1" applyFill="1" applyBorder="1" applyAlignment="1">
      <alignment vertical="center" wrapText="1"/>
    </xf>
    <xf numFmtId="3" fontId="12" fillId="41" borderId="17" xfId="60" applyNumberFormat="1" applyFill="1" applyBorder="1" applyAlignment="1">
      <alignment horizontal="center"/>
    </xf>
    <xf numFmtId="0" fontId="0" fillId="41" borderId="18" xfId="60" applyFont="1" applyFill="1" applyBorder="1" applyAlignment="1">
      <alignment vertical="top"/>
    </xf>
    <xf numFmtId="0" fontId="52" fillId="0" borderId="8" xfId="60" applyFont="1" applyFill="1" applyBorder="1" applyAlignment="1">
      <alignment vertical="top"/>
    </xf>
    <xf numFmtId="3" fontId="52" fillId="41" borderId="9" xfId="60" applyNumberFormat="1" applyFont="1" applyFill="1" applyBorder="1" applyAlignment="1">
      <alignment horizontal="center"/>
    </xf>
    <xf numFmtId="3" fontId="52" fillId="41" borderId="0" xfId="60" applyNumberFormat="1" applyFont="1" applyFill="1" applyAlignment="1">
      <alignment horizontal="center"/>
    </xf>
    <xf numFmtId="3" fontId="52" fillId="41" borderId="0" xfId="60" applyNumberFormat="1" applyFont="1" applyFill="1" applyBorder="1" applyAlignment="1">
      <alignment horizontal="center"/>
    </xf>
    <xf numFmtId="3" fontId="12" fillId="42" borderId="19" xfId="60" applyNumberFormat="1" applyFill="1" applyBorder="1" applyAlignment="1">
      <alignment horizontal="center"/>
    </xf>
    <xf numFmtId="0" fontId="52" fillId="42" borderId="0" xfId="60" applyFont="1" applyFill="1" applyAlignment="1">
      <alignment vertical="top"/>
    </xf>
    <xf numFmtId="3" fontId="52" fillId="42" borderId="9" xfId="60" applyNumberFormat="1" applyFont="1" applyFill="1" applyBorder="1" applyAlignment="1">
      <alignment horizontal="center"/>
    </xf>
    <xf numFmtId="3" fontId="52" fillId="42" borderId="0" xfId="60" applyNumberFormat="1" applyFont="1" applyFill="1" applyAlignment="1">
      <alignment horizontal="center"/>
    </xf>
    <xf numFmtId="3" fontId="52" fillId="42" borderId="0" xfId="60" applyNumberFormat="1" applyFont="1" applyFill="1" applyBorder="1" applyAlignment="1">
      <alignment horizontal="center"/>
    </xf>
    <xf numFmtId="0" fontId="52" fillId="41" borderId="0" xfId="60" applyFont="1" applyFill="1" applyAlignment="1">
      <alignment vertical="top"/>
    </xf>
    <xf numFmtId="168" fontId="12" fillId="0" borderId="0" xfId="60" applyNumberFormat="1" applyAlignment="1">
      <alignment horizontal="center"/>
    </xf>
    <xf numFmtId="168" fontId="12" fillId="0" borderId="8" xfId="60" applyNumberFormat="1" applyBorder="1" applyAlignment="1">
      <alignment horizontal="center"/>
    </xf>
    <xf numFmtId="0" fontId="0" fillId="0" borderId="8" xfId="60" applyFont="1" applyBorder="1" applyAlignment="1">
      <alignment horizontal="left"/>
    </xf>
    <xf numFmtId="0" fontId="0" fillId="0" borderId="8" xfId="60" applyFont="1" applyFill="1" applyBorder="1" applyAlignment="1">
      <alignment horizontal="left"/>
    </xf>
    <xf numFmtId="0" fontId="17" fillId="0" borderId="0" xfId="62" applyAlignment="1"/>
    <xf numFmtId="0" fontId="26" fillId="0" borderId="10" xfId="66" applyFill="1" applyBorder="1" applyAlignment="1">
      <alignment horizontal="center"/>
    </xf>
    <xf numFmtId="0" fontId="26" fillId="0" borderId="9" xfId="66" applyFill="1" applyBorder="1" applyAlignment="1">
      <alignment horizontal="center"/>
    </xf>
    <xf numFmtId="3" fontId="12" fillId="0" borderId="10" xfId="60" applyNumberFormat="1" applyFont="1" applyBorder="1" applyAlignment="1">
      <alignment horizontal="center"/>
    </xf>
    <xf numFmtId="3" fontId="0" fillId="0" borderId="10" xfId="60" applyNumberFormat="1" applyFont="1" applyFill="1" applyBorder="1" applyAlignment="1">
      <alignment horizontal="center"/>
    </xf>
    <xf numFmtId="3" fontId="53" fillId="0" borderId="10" xfId="60" applyNumberFormat="1" applyFont="1" applyFill="1" applyBorder="1" applyAlignment="1">
      <alignment horizontal="center"/>
    </xf>
    <xf numFmtId="0" fontId="16" fillId="0" borderId="0" xfId="61"/>
    <xf numFmtId="0" fontId="26" fillId="0" borderId="10" xfId="60" applyFont="1" applyFill="1" applyBorder="1" applyAlignment="1">
      <alignment horizontal="center" vertical="center"/>
    </xf>
    <xf numFmtId="0" fontId="26" fillId="0" borderId="9" xfId="60" applyFont="1" applyFill="1" applyBorder="1" applyAlignment="1">
      <alignment horizontal="center" vertical="center"/>
    </xf>
    <xf numFmtId="3" fontId="12" fillId="0" borderId="10" xfId="60" applyNumberFormat="1" applyFont="1" applyBorder="1" applyAlignment="1">
      <alignment horizontal="center" vertical="center"/>
    </xf>
    <xf numFmtId="3" fontId="12" fillId="0" borderId="9" xfId="60" applyNumberFormat="1" applyFont="1" applyBorder="1" applyAlignment="1">
      <alignment horizontal="center" vertical="center"/>
    </xf>
    <xf numFmtId="3" fontId="12" fillId="0" borderId="10" xfId="60" applyNumberFormat="1" applyFont="1" applyFill="1" applyBorder="1" applyAlignment="1">
      <alignment horizontal="center" vertical="center"/>
    </xf>
    <xf numFmtId="3" fontId="12" fillId="0" borderId="9" xfId="60" applyNumberFormat="1" applyFont="1" applyFill="1" applyBorder="1" applyAlignment="1">
      <alignment horizontal="center" vertical="center"/>
    </xf>
    <xf numFmtId="3" fontId="12" fillId="0" borderId="9" xfId="60" applyNumberFormat="1" applyFont="1" applyBorder="1" applyAlignment="1">
      <alignment horizontal="center"/>
    </xf>
    <xf numFmtId="3" fontId="12" fillId="0" borderId="10" xfId="60" applyNumberFormat="1" applyFont="1" applyFill="1" applyBorder="1" applyAlignment="1">
      <alignment horizontal="center"/>
    </xf>
    <xf numFmtId="3" fontId="12" fillId="0" borderId="9" xfId="60" applyNumberFormat="1" applyFont="1" applyFill="1" applyBorder="1" applyAlignment="1">
      <alignment horizontal="center"/>
    </xf>
    <xf numFmtId="0" fontId="26" fillId="0" borderId="10" xfId="66" applyFill="1" applyBorder="1" applyAlignment="1">
      <alignment horizontal="center" vertical="center"/>
    </xf>
    <xf numFmtId="0" fontId="26" fillId="0" borderId="9" xfId="66" applyFill="1" applyBorder="1" applyAlignment="1">
      <alignment horizontal="center" vertical="center"/>
    </xf>
    <xf numFmtId="3" fontId="0" fillId="0" borderId="10" xfId="60" applyNumberFormat="1" applyFont="1" applyFill="1" applyBorder="1" applyAlignment="1">
      <alignment horizontal="center" vertical="center"/>
    </xf>
    <xf numFmtId="3" fontId="53" fillId="0" borderId="10" xfId="60" applyNumberFormat="1" applyFont="1" applyFill="1" applyBorder="1" applyAlignment="1">
      <alignment horizontal="center" vertical="center"/>
    </xf>
    <xf numFmtId="0" fontId="26" fillId="0" borderId="8" xfId="60" applyFont="1" applyFill="1" applyBorder="1" applyAlignment="1"/>
    <xf numFmtId="0" fontId="12" fillId="0" borderId="8" xfId="60" applyBorder="1" applyAlignment="1"/>
    <xf numFmtId="0" fontId="0" fillId="0" borderId="8" xfId="60" applyFont="1" applyBorder="1" applyAlignment="1"/>
    <xf numFmtId="0" fontId="12" fillId="0" borderId="8" xfId="60" applyFill="1" applyBorder="1" applyAlignment="1"/>
    <xf numFmtId="3" fontId="0" fillId="0" borderId="10" xfId="0" applyNumberFormat="1" applyBorder="1" applyAlignment="1">
      <alignment horizontal="center" vertical="center"/>
    </xf>
    <xf numFmtId="3" fontId="0" fillId="0" borderId="10" xfId="0" applyNumberFormat="1" applyBorder="1" applyAlignment="1">
      <alignment horizontal="center"/>
    </xf>
    <xf numFmtId="4" fontId="12" fillId="0" borderId="10" xfId="60" applyNumberFormat="1" applyFill="1" applyBorder="1" applyAlignment="1">
      <alignment horizontal="center"/>
    </xf>
    <xf numFmtId="4" fontId="0" fillId="0" borderId="9" xfId="60" quotePrefix="1" applyNumberFormat="1" applyFont="1" applyFill="1" applyBorder="1" applyAlignment="1">
      <alignment horizontal="center"/>
    </xf>
    <xf numFmtId="4" fontId="12" fillId="0" borderId="9" xfId="60" applyNumberFormat="1" applyFill="1" applyBorder="1" applyAlignment="1">
      <alignment horizontal="center"/>
    </xf>
    <xf numFmtId="4" fontId="12" fillId="0" borderId="10" xfId="60" applyNumberFormat="1" applyFill="1" applyBorder="1" applyAlignment="1">
      <alignment horizontal="center" vertical="center"/>
    </xf>
    <xf numFmtId="4" fontId="0" fillId="0" borderId="9" xfId="60" quotePrefix="1" applyNumberFormat="1" applyFont="1" applyFill="1" applyBorder="1" applyAlignment="1">
      <alignment horizontal="center" vertical="center"/>
    </xf>
    <xf numFmtId="4" fontId="12" fillId="0" borderId="9" xfId="60" applyNumberFormat="1" applyFill="1" applyBorder="1" applyAlignment="1">
      <alignment horizontal="center" vertical="center"/>
    </xf>
    <xf numFmtId="49" fontId="19" fillId="43" borderId="8" xfId="60" applyNumberFormat="1" applyFont="1" applyFill="1" applyBorder="1" applyAlignment="1">
      <alignment horizontal="left"/>
    </xf>
    <xf numFmtId="0" fontId="19" fillId="43" borderId="10" xfId="60" applyFont="1" applyFill="1" applyBorder="1" applyAlignment="1"/>
    <xf numFmtId="3" fontId="19" fillId="43" borderId="10" xfId="60" applyNumberFormat="1" applyFont="1" applyFill="1" applyBorder="1" applyAlignment="1">
      <alignment horizontal="center"/>
    </xf>
    <xf numFmtId="3" fontId="19" fillId="43" borderId="9" xfId="60" applyNumberFormat="1" applyFont="1" applyFill="1" applyBorder="1" applyAlignment="1">
      <alignment horizontal="center"/>
    </xf>
    <xf numFmtId="0" fontId="26" fillId="0" borderId="0" xfId="66" applyFill="1" applyAlignment="1">
      <alignment horizontal="center"/>
    </xf>
    <xf numFmtId="3" fontId="12" fillId="41" borderId="0" xfId="60" applyNumberFormat="1" applyFill="1" applyAlignment="1">
      <alignment horizontal="center" vertical="center"/>
    </xf>
    <xf numFmtId="3" fontId="12" fillId="41" borderId="17" xfId="60" applyNumberFormat="1" applyFill="1" applyBorder="1" applyAlignment="1">
      <alignment horizontal="center" vertical="center"/>
    </xf>
    <xf numFmtId="3" fontId="52" fillId="41" borderId="0" xfId="60" applyNumberFormat="1" applyFont="1" applyFill="1" applyAlignment="1">
      <alignment horizontal="center" vertical="center"/>
    </xf>
    <xf numFmtId="3" fontId="12" fillId="42" borderId="15" xfId="60" applyNumberFormat="1" applyFill="1" applyBorder="1" applyAlignment="1">
      <alignment horizontal="center" vertical="center"/>
    </xf>
    <xf numFmtId="3" fontId="52" fillId="42" borderId="0" xfId="60" applyNumberFormat="1" applyFont="1" applyFill="1" applyAlignment="1">
      <alignment horizontal="center" vertical="center"/>
    </xf>
    <xf numFmtId="3" fontId="12" fillId="41" borderId="13" xfId="60" applyNumberFormat="1" applyFill="1" applyBorder="1" applyAlignment="1">
      <alignment horizontal="center" vertical="center"/>
    </xf>
    <xf numFmtId="0" fontId="0" fillId="0" borderId="0" xfId="60" applyFont="1" applyFill="1"/>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0000000-0005-0000-0000-00001B000000}"/>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00000000-0005-0000-0000-000021000000}"/>
    <cellStyle name="Indata" xfId="46" builtinId="20" hidden="1"/>
    <cellStyle name="Kontrollcell" xfId="50" builtinId="23" hidden="1"/>
    <cellStyle name="Ljus - Brun" xfId="38" xr:uid="{00000000-0005-0000-0000-000024000000}"/>
    <cellStyle name="Ljus - Grön" xfId="39" xr:uid="{00000000-0005-0000-0000-000025000000}"/>
    <cellStyle name="Ljus - Gul" xfId="40" xr:uid="{00000000-0005-0000-0000-000026000000}"/>
    <cellStyle name="Ljus - Lila" xfId="41" xr:uid="{00000000-0005-0000-0000-000027000000}"/>
    <cellStyle name="Länkad cell" xfId="49" builtinId="24" hidden="1"/>
    <cellStyle name="Mellan - Brun" xfId="34" xr:uid="{00000000-0005-0000-0000-000029000000}"/>
    <cellStyle name="Mellan - Grön" xfId="35" xr:uid="{00000000-0005-0000-0000-00002A000000}"/>
    <cellStyle name="Mellan - Gul" xfId="36" xr:uid="{00000000-0005-0000-0000-00002B000000}"/>
    <cellStyle name="Mellan - Lila" xfId="37" xr:uid="{00000000-0005-0000-0000-00002C000000}"/>
    <cellStyle name="Mörk - Brun" xfId="30" xr:uid="{00000000-0005-0000-0000-00002D000000}"/>
    <cellStyle name="Mörk - Grön" xfId="31" xr:uid="{00000000-0005-0000-0000-00002E000000}"/>
    <cellStyle name="Mörk - Gul" xfId="32" xr:uid="{00000000-0005-0000-0000-00002F000000}"/>
    <cellStyle name="Mörk - Lila" xfId="33" xr:uid="{00000000-0005-0000-0000-000030000000}"/>
    <cellStyle name="Neutral" xfId="57" builtinId="28" customBuiltin="1"/>
    <cellStyle name="Normal" xfId="0" builtinId="0" customBuiltin="1"/>
    <cellStyle name="Normal 10" xfId="69" xr:uid="{00000000-0005-0000-0000-000033000000}"/>
    <cellStyle name="Normal 2" xfId="68" xr:uid="{00000000-0005-0000-0000-000034000000}"/>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00000000-0005-0000-0000-00003D000000}"/>
    <cellStyle name="Tabellkälla" xfId="62" xr:uid="{00000000-0005-0000-0000-00003E000000}"/>
    <cellStyle name="Tabellltext" xfId="60" xr:uid="{00000000-0005-0000-0000-00003F000000}"/>
    <cellStyle name="Tabellrubrik" xfId="59" xr:uid="{00000000-0005-0000-0000-000040000000}"/>
    <cellStyle name="Tabellunderrubrik" xfId="61" xr:uid="{00000000-0005-0000-0000-000041000000}"/>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298">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center" vertical="center" textRotation="0" wrapText="0" indent="0" justifyLastLine="0" shrinkToFit="0" readingOrder="0"/>
      <border diagonalUp="0" diagonalDown="0" outline="0">
        <left style="thin">
          <color auto="1"/>
        </left>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border>
    </dxf>
    <dxf>
      <font>
        <sz val="8"/>
      </font>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alignment horizontal="general" vertical="top"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dxf>
    <dxf>
      <alignment horizontal="general" vertical="top" textRotation="0" wrapText="0" indent="0" justifyLastLine="0" shrinkToFit="0" readingOrder="0"/>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vertical/>
        <horizont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top/>
        <bottom/>
        <vertical/>
        <horizontal/>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bottom/>
        <vertical/>
        <horizontal/>
      </border>
    </dxf>
    <dxf>
      <numFmt numFmtId="30" formatCode="@"/>
      <fill>
        <patternFill patternType="none">
          <fgColor indexed="64"/>
          <bgColor indexed="65"/>
        </patternFill>
      </fill>
      <alignment horizontal="left" vertical="bottom" textRotation="0" wrapText="0" indent="0" justifyLastLine="0" shrinkToFit="0" readingOrder="0"/>
      <border diagonalUp="0" diagonalDown="0">
        <left/>
        <right style="thin">
          <color auto="1"/>
        </right>
        <top/>
        <bottom/>
        <vertical/>
        <horizontal/>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alignment horizontal="general" vertical="bottom" textRotation="0" wrapText="0" indent="0" justifyLastLine="0" shrinkToFit="0" readingOrder="0"/>
      <border diagonalUp="0" diagonalDown="0">
        <left style="thin">
          <color auto="1"/>
        </left>
        <right style="thin">
          <color auto="1"/>
        </right>
        <top/>
        <bottom/>
        <vertical/>
        <horizontal/>
      </border>
    </dxf>
    <dxf>
      <numFmt numFmtId="30" formatCode="@"/>
      <alignment horizontal="left" vertical="bottom" textRotation="0" wrapText="0" indent="0" justifyLastLine="0" shrinkToFit="0" readingOrder="0"/>
      <border diagonalUp="0" diagonalDown="0">
        <left/>
        <right style="thin">
          <color auto="1"/>
        </right>
        <top/>
        <bottom/>
        <vertical/>
        <horizontal/>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textRotation="0" wrapText="0" indent="0" justifyLastLine="0" shrinkToFit="0" readingOrder="0"/>
      <border diagonalUp="0" diagonalDown="0">
        <left style="thin">
          <color auto="1"/>
        </left>
        <right/>
        <top/>
        <bottom/>
      </border>
    </dxf>
    <dxf>
      <numFmt numFmtId="3" formatCode="#,##0"/>
      <alignment horizontal="center" textRotation="0" wrapText="0" indent="0" justifyLastLine="0" shrinkToFit="0" readingOrder="0"/>
      <border diagonalUp="0" diagonalDown="0">
        <left style="thin">
          <color auto="1"/>
        </left>
        <right style="thin">
          <color auto="1"/>
        </right>
        <top/>
        <bottom/>
      </border>
    </dxf>
    <dxf>
      <numFmt numFmtId="3" formatCode="#,##0"/>
      <alignment horizontal="center" textRotation="0" wrapText="0" indent="0" justifyLastLine="0" shrinkToFit="0" readingOrder="0"/>
      <border diagonalUp="0" diagonalDown="0">
        <left style="thin">
          <color auto="1"/>
        </left>
        <right style="thin">
          <color auto="1"/>
        </right>
        <top/>
        <bottom/>
      </border>
    </dxf>
    <dxf>
      <numFmt numFmtId="3" formatCode="#,##0"/>
      <alignment horizontal="center" textRotation="0" wrapText="0" indent="0" justifyLastLine="0" shrinkToFit="0" readingOrder="0"/>
      <border diagonalUp="0" diagonalDown="0">
        <left style="thin">
          <color auto="1"/>
        </left>
        <right style="thin">
          <color auto="1"/>
        </right>
        <top/>
        <bottom/>
      </border>
    </dxf>
    <dxf>
      <numFmt numFmtId="3" formatCode="#,##0"/>
      <alignment horizontal="center" textRotation="0" wrapText="0" indent="0" justifyLastLine="0" shrinkToFit="0" readingOrder="0"/>
      <border diagonalUp="0" diagonalDown="0">
        <left style="thin">
          <color auto="1"/>
        </left>
        <right style="thin">
          <color auto="1"/>
        </right>
        <top/>
        <bottom/>
      </border>
    </dxf>
    <dxf>
      <numFmt numFmtId="3" formatCode="#,##0"/>
      <alignment horizontal="center" textRotation="0" wrapText="0" indent="0" justifyLastLine="0" shrinkToFit="0" readingOrder="0"/>
      <border diagonalUp="0" diagonalDown="0">
        <left style="thin">
          <color auto="1"/>
        </left>
        <right style="thin">
          <color auto="1"/>
        </right>
        <top/>
        <bottom/>
      </border>
    </dxf>
    <dxf>
      <numFmt numFmtId="3" formatCode="#,##0"/>
      <alignment horizontal="center" textRotation="0" wrapText="0" indent="0" justifyLastLine="0" shrinkToFit="0" readingOrder="0"/>
      <border diagonalUp="0" diagonalDown="0">
        <left style="thin">
          <color auto="1"/>
        </left>
        <right style="thin">
          <color auto="1"/>
        </right>
        <top/>
        <bottom/>
      </border>
    </dxf>
    <dxf>
      <numFmt numFmtId="3" formatCode="#,##0"/>
      <alignment horizontal="center" textRotation="0" wrapText="0" indent="0" justifyLastLine="0" shrinkToFit="0" readingOrder="0"/>
      <border diagonalUp="0" diagonalDown="0">
        <left style="thin">
          <color auto="1"/>
        </left>
        <right style="thin">
          <color auto="1"/>
        </right>
        <top/>
        <bottom/>
      </border>
    </dxf>
    <dxf>
      <numFmt numFmtId="3" formatCode="#,##0"/>
      <alignment horizontal="center" textRotation="0" wrapText="0" indent="0" justifyLastLine="0" shrinkToFit="0" readingOrder="0"/>
      <border diagonalUp="0" diagonalDown="0">
        <left style="thin">
          <color auto="1"/>
        </left>
        <right style="thin">
          <color auto="1"/>
        </right>
        <top/>
        <bottom/>
      </border>
    </dxf>
    <dxf>
      <numFmt numFmtId="3" formatCode="#,##0"/>
      <alignment horizontal="center" textRotation="0" wrapText="0" indent="0" justifyLastLine="0" shrinkToFit="0" readingOrder="0"/>
      <border diagonalUp="0" diagonalDown="0">
        <left style="thin">
          <color auto="1"/>
        </left>
        <right style="thin">
          <color auto="1"/>
        </right>
        <top/>
        <bottom/>
      </border>
    </dxf>
    <dxf>
      <numFmt numFmtId="3" formatCode="#,##0"/>
      <alignment horizontal="center" textRotation="0" wrapText="0" indent="0" justifyLastLine="0" shrinkToFit="0" readingOrder="0"/>
      <border diagonalUp="0" diagonalDown="0">
        <left style="thin">
          <color auto="1"/>
        </left>
        <right style="thin">
          <color auto="1"/>
        </right>
        <top/>
        <bottom/>
      </border>
    </dxf>
    <dxf>
      <numFmt numFmtId="3" formatCode="#,##0"/>
      <alignment horizontal="center" textRotation="0" wrapText="0" indent="0" justifyLastLine="0" shrinkToFit="0" readingOrder="0"/>
      <border diagonalUp="0" diagonalDown="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numFmt numFmtId="30" formatCode="@"/>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top/>
        <bottom/>
        <vertical/>
        <horizontal/>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top/>
        <bottom/>
      </border>
    </dxf>
    <dxf>
      <numFmt numFmtId="3" formatCode="#,##0"/>
      <alignment horizontal="center" vertical="bottom" textRotation="0" wrapText="0" indent="0" justifyLastLine="0" shrinkToFit="0" readingOrder="0"/>
      <border diagonalUp="0" diagonalDown="0">
        <left style="thin">
          <color auto="1"/>
        </left>
        <right/>
        <top/>
        <bottom/>
        <vertical/>
        <horizontal/>
      </border>
    </dxf>
    <dxf>
      <numFmt numFmtId="3" formatCode="#,##0"/>
      <border diagonalUp="0" diagonalDown="0" outline="0">
        <left/>
        <right style="thin">
          <color auto="1"/>
        </right>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border diagonalUp="0" diagonalDown="0">
        <left style="thin">
          <color auto="1"/>
        </left>
        <right style="thin">
          <color auto="1"/>
        </right>
      </border>
    </dxf>
    <dxf>
      <numFmt numFmtId="3" formatCode="#,##0"/>
      <alignment horizontal="center" vertical="bottom" textRotation="0" wrapText="0" indent="0" justifyLastLine="0" shrinkToFit="0" readingOrder="0"/>
      <border diagonalUp="0" diagonalDown="0">
        <left style="thin">
          <color auto="1"/>
        </left>
        <right style="thin">
          <color auto="1"/>
        </right>
        <top style="thin">
          <color indexed="64"/>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border>
    </dxf>
    <dxf>
      <border diagonalUp="0" diagonalDown="0" outline="0">
        <left style="thin">
          <color auto="1"/>
        </left>
        <right style="thin">
          <color auto="1"/>
        </right>
      </border>
    </dxf>
    <dxf>
      <border diagonalUp="0" diagonalDown="0">
        <left style="thin">
          <color auto="1"/>
        </left>
        <right style="thin">
          <color auto="1"/>
        </right>
        <top style="thin">
          <color auto="1"/>
        </top>
        <bottom style="thin">
          <color auto="1"/>
        </bottom>
      </border>
    </dxf>
    <dxf>
      <border>
        <bottom style="thin">
          <color auto="1"/>
        </bottom>
      </border>
    </dxf>
    <dxf>
      <numFmt numFmtId="3" formatCode="#,##0"/>
      <alignment horizontal="center" vertical="bottom" textRotation="0" wrapText="0" indent="0" justifyLastLine="0" shrinkToFit="0" readingOrder="0"/>
      <border diagonalUp="0" diagonalDown="0">
        <left style="thin">
          <color auto="1"/>
        </left>
        <right/>
        <top/>
        <bottom/>
      </border>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border diagonalUp="0" diagonalDown="0">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sz val="9"/>
      </font>
      <numFmt numFmtId="3" formatCode="#,##0"/>
      <alignment horizontal="center" vertical="bottom" textRotation="0" wrapText="0" indent="0" justifyLastLine="0" shrinkToFit="0" readingOrder="0"/>
      <border diagonalUp="0" diagonalDown="0">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sz val="9"/>
      </font>
      <numFmt numFmtId="3" formatCode="#,##0"/>
      <alignment horizontal="center" vertical="bottom" textRotation="0" wrapText="0" indent="0" justifyLastLine="0" shrinkToFit="0" readingOrder="0"/>
      <border diagonalUp="0" diagonalDown="0">
        <left style="thin">
          <color auto="1"/>
        </left>
        <right style="thin">
          <color auto="1"/>
        </right>
        <top style="thin">
          <color auto="1"/>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alignment horizontal="center" vertical="center"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right style="thin">
          <color auto="1"/>
        </right>
        <top/>
        <bottom/>
      </border>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border diagonalUp="0" diagonalDown="0">
        <left style="thin">
          <color auto="1"/>
        </left>
        <right/>
        <top/>
        <bottom/>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scheme val="minor"/>
      </font>
      <numFmt numFmtId="3" formatCode="#,##0"/>
      <alignment horizontal="center" vertical="center" textRotation="0" wrapText="0" indent="0" justifyLastLine="0" shrinkToFit="0" readingOrder="0"/>
      <border diagonalUp="0" diagonalDown="0" outline="0">
        <left style="thin">
          <color auto="1"/>
        </left>
        <right style="thin">
          <color auto="1"/>
        </right>
        <top/>
        <bottom/>
      </border>
    </dxf>
    <dxf>
      <numFmt numFmtId="3" formatCode="#,##0"/>
      <alignment horizontal="center" vertical="center"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auto="1"/>
        </left>
        <right style="thin">
          <color auto="1"/>
        </right>
        <top/>
        <bottom/>
      </border>
    </dxf>
    <dxf>
      <numFmt numFmtId="4" formatCode="#,##0.00"/>
      <alignment horizontal="center" vertical="bottom" textRotation="0" wrapText="0" indent="0" justifyLastLine="0" shrinkToFit="0" readingOrder="0"/>
      <border diagonalUp="0" diagonalDown="0" outline="0">
        <left style="thin">
          <color auto="1"/>
        </left>
        <right/>
        <top/>
        <bottom/>
      </border>
    </dxf>
    <dxf>
      <numFmt numFmtId="4" formatCode="#,##0.00"/>
      <alignment horizontal="center" vertical="bottom" textRotation="0" wrapText="0" indent="0" justifyLastLine="0" shrinkToFit="0" readingOrder="0"/>
      <border diagonalUp="0" diagonalDown="0" outline="0">
        <left style="thin">
          <color auto="1"/>
        </left>
        <right style="thin">
          <color auto="1"/>
        </right>
        <top/>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left style="thin">
          <color auto="1"/>
        </left>
        <right style="thin">
          <color auto="1"/>
        </right>
        <top/>
        <bottom/>
      </border>
    </dxf>
    <dxf>
      <numFmt numFmtId="3" formatCode="#,##0"/>
      <alignment horizontal="center" vertical="bottom" textRotation="0" wrapText="0" indent="0" justifyLastLine="0" shrinkToFit="0" readingOrder="0"/>
      <border diagonalUp="0" diagonalDown="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left" vertical="bottom" textRotation="0" wrapText="0" indent="0" justifyLastLine="0" shrinkToFit="0" readingOrder="0"/>
    </dxf>
    <dxf>
      <border diagonalUp="0" diagonalDown="0">
        <left style="thin">
          <color auto="1"/>
        </left>
        <right style="thin">
          <color auto="1"/>
        </right>
        <top/>
        <bottom/>
        <vertical style="thin">
          <color auto="1"/>
        </vertical>
        <horizontal/>
      </border>
    </dxf>
    <dxf>
      <numFmt numFmtId="4" formatCode="#,##0.00"/>
      <alignment horizontal="center" vertical="center" textRotation="0" wrapText="0" indent="0" justifyLastLine="0" shrinkToFit="0" readingOrder="0"/>
      <border diagonalUp="0" diagonalDown="0" outline="0">
        <left style="thin">
          <color auto="1"/>
        </left>
        <right/>
        <top/>
        <bottom/>
      </border>
    </dxf>
    <dxf>
      <numFmt numFmtId="4" formatCode="#,##0.00"/>
      <alignment horizontal="center" vertical="center" textRotation="0" wrapText="0" indent="0" justifyLastLine="0" shrinkToFit="0" readingOrder="0"/>
      <border diagonalUp="0" diagonalDown="0" outline="0">
        <left style="thin">
          <color auto="1"/>
        </left>
        <right style="thin">
          <color auto="1"/>
        </right>
        <top/>
        <bottom/>
      </border>
    </dxf>
    <dxf>
      <numFmt numFmtId="3" formatCode="#,##0"/>
      <alignment horizontal="center" vertical="center" textRotation="0" wrapText="0" indent="0" justifyLastLine="0" shrinkToFit="0" readingOrder="0"/>
      <border diagonalUp="0" diagonalDown="0" outline="0">
        <left style="thin">
          <color auto="1"/>
        </left>
        <right style="thin">
          <color auto="1"/>
        </right>
        <top/>
        <bottom/>
      </border>
    </dxf>
    <dxf>
      <numFmt numFmtId="3" formatCode="#,##0"/>
      <alignment horizontal="center" vertical="center" textRotation="0" wrapText="0" indent="0" justifyLastLine="0" shrinkToFit="0" readingOrder="0"/>
      <border diagonalUp="0" diagonalDown="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center" textRotation="0" wrapText="0" indent="0" justifyLastLine="0" shrinkToFit="0" readingOrder="0"/>
      <border diagonalUp="0" diagonalDown="0">
        <left style="thin">
          <color auto="1"/>
        </left>
        <right style="thin">
          <color auto="1"/>
        </right>
        <top/>
        <bottom/>
      </border>
    </dxf>
    <dxf>
      <numFmt numFmtId="3" formatCode="#,##0"/>
      <alignment horizontal="center" vertical="center" textRotation="0" wrapText="0" indent="0" justifyLastLine="0" shrinkToFit="0" readingOrder="0"/>
      <border diagonalUp="0" diagonalDown="0">
        <left style="thin">
          <color auto="1"/>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bottom" textRotation="0" wrapText="0" indent="0" justifyLastLine="0" shrinkToFit="0" readingOrder="0"/>
    </dxf>
    <dxf>
      <alignment horizontal="center" vertical="bottom" textRotation="0" wrapText="0" indent="0" justifyLastLine="0" shrinkToFit="0" readingOrder="0"/>
      <border diagonalUp="0" diagonalDown="0" outline="0">
        <left style="thin">
          <color auto="1"/>
        </left>
        <right style="thin">
          <color auto="1"/>
        </right>
        <top/>
        <bottom/>
      </border>
    </dxf>
    <dxf>
      <font>
        <b val="0"/>
        <i val="0"/>
        <strike val="0"/>
        <condense val="0"/>
        <extend val="0"/>
        <outline val="0"/>
        <shadow val="0"/>
        <u val="none"/>
        <vertAlign val="baseline"/>
        <sz val="8.5"/>
        <color theme="1"/>
        <name val="Noto Sans"/>
        <scheme val="minor"/>
      </font>
      <numFmt numFmtId="3" formatCode="#,##0"/>
      <alignment horizontal="center" vertical="bottom" textRotation="0" wrapText="0" indent="0" justifyLastLine="0" shrinkToFit="0" readingOrder="0"/>
      <border diagonalUp="0" diagonalDown="0" outline="0">
        <left style="thin">
          <color indexed="64"/>
        </left>
        <right/>
        <top/>
        <bottom/>
      </border>
    </dxf>
    <dxf>
      <numFmt numFmtId="3" formatCode="#,##0"/>
      <alignment horizontal="center" vertical="bottom" textRotation="0" wrapText="0" indent="0" justifyLastLine="0" shrinkToFit="0" readingOrder="0"/>
      <border diagonalUp="0" diagonalDown="0" outline="0">
        <left style="thin">
          <color indexed="64"/>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8.5"/>
        <color theme="1"/>
        <name val="Noto Sans"/>
        <scheme val="minor"/>
      </font>
      <numFmt numFmtId="3" formatCode="#,##0"/>
      <alignment horizontal="center" vertical="center" textRotation="0" wrapText="0" indent="0" justifyLastLine="0" shrinkToFit="0" readingOrder="0"/>
      <border diagonalUp="0" diagonalDown="0" outline="0">
        <left style="thin">
          <color indexed="64"/>
        </left>
        <right/>
        <top/>
        <bottom/>
      </border>
    </dxf>
    <dxf>
      <numFmt numFmtId="3" formatCode="#,##0"/>
      <alignment horizontal="center" vertical="center" textRotation="0" wrapText="0" indent="0" justifyLastLine="0" shrinkToFit="0" readingOrder="0"/>
      <border diagonalUp="0" diagonalDown="0" outline="0">
        <left style="thin">
          <color indexed="64"/>
        </left>
        <right style="thin">
          <color auto="1"/>
        </right>
        <top/>
        <bottom/>
      </border>
    </dxf>
    <dxf>
      <alignment horizontal="left" vertical="bottom" textRotation="0" wrapText="0" indent="0" justifyLastLine="0" shrinkToFit="0" readingOrder="0"/>
      <border diagonalUp="0" diagonalDown="0" outline="0">
        <left/>
        <right style="thin">
          <color auto="1"/>
        </right>
        <top/>
        <bottom/>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diagonalUp="0" diagonalDown="0">
        <left style="thin">
          <color indexed="64"/>
        </left>
        <right style="thin">
          <color indexed="64"/>
        </right>
        <top/>
        <bottom/>
        <vertical style="thin">
          <color indexed="64"/>
        </vertical>
        <horizontal/>
      </border>
    </dxf>
    <dxf>
      <font>
        <b val="0"/>
        <i val="0"/>
        <strike val="0"/>
        <condense val="0"/>
        <extend val="0"/>
        <outline val="0"/>
        <shadow val="0"/>
        <u val="none"/>
        <vertAlign val="baseline"/>
        <sz val="8.5"/>
        <color theme="1"/>
        <name val="Noto Sans"/>
        <scheme val="minor"/>
      </font>
      <numFmt numFmtId="3" formatCode="#,##0"/>
      <alignment horizontal="center" vertical="center" textRotation="0" wrapText="0" indent="0" justifyLastLine="0" shrinkToFit="0" readingOrder="0"/>
      <border diagonalUp="0" diagonalDown="0" outline="0">
        <left style="thin">
          <color auto="1"/>
        </left>
        <right/>
        <top/>
        <bottom/>
      </border>
    </dxf>
    <dxf>
      <numFmt numFmtId="3" formatCode="#,##0"/>
      <alignment horizontal="center" vertical="center"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scheme val="minor"/>
      </font>
      <numFmt numFmtId="3" formatCode="#,##0"/>
      <alignment horizontal="center" vertical="center" textRotation="0" wrapText="0" indent="0" justifyLastLine="0" shrinkToFit="0" readingOrder="0"/>
      <border diagonalUp="0" diagonalDown="0" outline="0">
        <left style="thin">
          <color auto="1"/>
        </left>
        <right/>
        <top/>
        <bottom/>
      </border>
    </dxf>
    <dxf>
      <numFmt numFmtId="3" formatCode="#,##0"/>
      <alignment horizontal="center" vertical="center"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0000000-0011-0000-FFFF-FFFF00000000}">
      <tableStyleElement type="wholeTable" dxfId="297"/>
      <tableStyleElement type="headerRow" dxfId="296"/>
      <tableStyleElement type="secondRowStripe" dxfId="295"/>
    </tableStyle>
    <tableStyle name="1. SoS Tabell blå text" pivot="0" count="3" xr9:uid="{00000000-0011-0000-FFFF-FFFF01000000}">
      <tableStyleElement type="wholeTable" dxfId="294"/>
      <tableStyleElement type="headerRow" dxfId="293"/>
      <tableStyleElement type="secondRowStripe" dxfId="292"/>
    </tableStyle>
    <tableStyle name="2. SoS Tabell beige" pivot="0" count="3" xr9:uid="{00000000-0011-0000-FFFF-FFFF02000000}">
      <tableStyleElement type="wholeTable" dxfId="291"/>
      <tableStyleElement type="headerRow" dxfId="290"/>
      <tableStyleElement type="secondRowStripe" dxfId="289"/>
    </tableStyle>
    <tableStyle name="2. SoS Tabell beige text" pivot="0" count="3" xr9:uid="{00000000-0011-0000-FFFF-FFFF03000000}">
      <tableStyleElement type="wholeTable" dxfId="288"/>
      <tableStyleElement type="headerRow" dxfId="287"/>
      <tableStyleElement type="secondRowStripe" dxfId="286"/>
    </tableStyle>
  </tableStyles>
  <colors>
    <mruColors>
      <color rgb="FFDBF0F6"/>
      <color rgb="FFF9E0A7"/>
      <color rgb="FFEDF1F3"/>
      <color rgb="FFA6BCC6"/>
      <color rgb="FFECB94F"/>
      <color rgb="FFC75136"/>
      <color rgb="FF008276"/>
      <color rgb="FFECCFE9"/>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1'!$B$3</c:f>
              <c:strCache>
                <c:ptCount val="1"/>
                <c:pt idx="0">
                  <c:v>Kvinnor</c:v>
                </c:pt>
              </c:strCache>
            </c:strRef>
          </c:tx>
          <c:spPr>
            <a:solidFill>
              <a:srgbClr val="017CC1"/>
            </a:solidFill>
            <a:ln w="3810">
              <a:solidFill>
                <a:srgbClr val="017CC1"/>
              </a:solidFill>
            </a:ln>
            <a:effectLst/>
          </c:spPr>
          <c:invertIfNegative val="0"/>
          <c:cat>
            <c:strRef>
              <c:f>'Figur 1'!$A$4:$A$14</c:f>
              <c:strCache>
                <c:ptCount val="11"/>
                <c:pt idx="0">
                  <c:v>Trygghetslarm</c:v>
                </c:pt>
                <c:pt idx="1">
                  <c:v>Hemtjänst i ordinärt boende*</c:v>
                </c:pt>
                <c:pt idx="2">
                  <c:v>Boende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1'!$B$4:$B$14</c:f>
              <c:numCache>
                <c:formatCode>#,##0</c:formatCode>
                <c:ptCount val="11"/>
                <c:pt idx="0">
                  <c:v>6737</c:v>
                </c:pt>
                <c:pt idx="1">
                  <c:v>7531</c:v>
                </c:pt>
                <c:pt idx="2">
                  <c:v>1947</c:v>
                </c:pt>
                <c:pt idx="3">
                  <c:v>1048</c:v>
                </c:pt>
                <c:pt idx="4">
                  <c:v>1749</c:v>
                </c:pt>
                <c:pt idx="5">
                  <c:v>286</c:v>
                </c:pt>
                <c:pt idx="6">
                  <c:v>2447</c:v>
                </c:pt>
                <c:pt idx="7">
                  <c:v>152</c:v>
                </c:pt>
                <c:pt idx="8">
                  <c:v>17209</c:v>
                </c:pt>
                <c:pt idx="9">
                  <c:v>2360</c:v>
                </c:pt>
                <c:pt idx="10">
                  <c:v>1201</c:v>
                </c:pt>
              </c:numCache>
            </c:numRef>
          </c:val>
          <c:extLst>
            <c:ext xmlns:c16="http://schemas.microsoft.com/office/drawing/2014/chart" uri="{C3380CC4-5D6E-409C-BE32-E72D297353CC}">
              <c16:uniqueId val="{00000000-EF81-43D4-B160-B69A2689E2AB}"/>
            </c:ext>
          </c:extLst>
        </c:ser>
        <c:ser>
          <c:idx val="1"/>
          <c:order val="1"/>
          <c:tx>
            <c:strRef>
              <c:f>'Figur 1'!$C$3</c:f>
              <c:strCache>
                <c:ptCount val="1"/>
                <c:pt idx="0">
                  <c:v>Män</c:v>
                </c:pt>
              </c:strCache>
            </c:strRef>
          </c:tx>
          <c:spPr>
            <a:solidFill>
              <a:srgbClr val="002B45"/>
            </a:solidFill>
            <a:ln w="3810">
              <a:solidFill>
                <a:srgbClr val="002B45"/>
              </a:solidFill>
            </a:ln>
            <a:effectLst/>
          </c:spPr>
          <c:invertIfNegative val="0"/>
          <c:cat>
            <c:strRef>
              <c:f>'Figur 1'!$A$4:$A$14</c:f>
              <c:strCache>
                <c:ptCount val="11"/>
                <c:pt idx="0">
                  <c:v>Trygghetslarm</c:v>
                </c:pt>
                <c:pt idx="1">
                  <c:v>Hemtjänst i ordinärt boende*</c:v>
                </c:pt>
                <c:pt idx="2">
                  <c:v>Boende med särskild service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1'!$C$4:$C$14</c:f>
              <c:numCache>
                <c:formatCode>#,##0</c:formatCode>
                <c:ptCount val="11"/>
                <c:pt idx="0">
                  <c:v>5768</c:v>
                </c:pt>
                <c:pt idx="1">
                  <c:v>7061</c:v>
                </c:pt>
                <c:pt idx="2">
                  <c:v>3024</c:v>
                </c:pt>
                <c:pt idx="3">
                  <c:v>1524</c:v>
                </c:pt>
                <c:pt idx="4">
                  <c:v>1373</c:v>
                </c:pt>
                <c:pt idx="5">
                  <c:v>432</c:v>
                </c:pt>
                <c:pt idx="6">
                  <c:v>2582</c:v>
                </c:pt>
                <c:pt idx="7">
                  <c:v>235</c:v>
                </c:pt>
                <c:pt idx="8">
                  <c:v>15935</c:v>
                </c:pt>
                <c:pt idx="9">
                  <c:v>1957</c:v>
                </c:pt>
                <c:pt idx="10">
                  <c:v>1545</c:v>
                </c:pt>
              </c:numCache>
            </c:numRef>
          </c:val>
          <c:extLst>
            <c:ext xmlns:c16="http://schemas.microsoft.com/office/drawing/2014/chart" uri="{C3380CC4-5D6E-409C-BE32-E72D297353CC}">
              <c16:uniqueId val="{00000001-EF81-43D4-B160-B69A2689E2AB}"/>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4381671335726749"/>
          <c:y val="0.28560934589988146"/>
          <c:w val="0.1541039521481441"/>
          <c:h val="0.2267490915616167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1'!$B$18</c:f>
              <c:strCache>
                <c:ptCount val="1"/>
                <c:pt idx="0">
                  <c:v>Women</c:v>
                </c:pt>
              </c:strCache>
            </c:strRef>
          </c:tx>
          <c:spPr>
            <a:solidFill>
              <a:srgbClr val="017CC1"/>
            </a:solidFill>
            <a:ln w="3810">
              <a:solidFill>
                <a:srgbClr val="017CC1"/>
              </a:solidFill>
            </a:ln>
            <a:effectLst/>
          </c:spPr>
          <c:invertIfNegative val="0"/>
          <c:cat>
            <c:strRef>
              <c:f>'Figur 1'!$A$19:$A$29</c:f>
              <c:strCache>
                <c:ptCount val="11"/>
                <c:pt idx="0">
                  <c:v>Security alarm</c:v>
                </c:pt>
                <c:pt idx="1">
                  <c:v>Ordinary housing*</c:v>
                </c:pt>
                <c:pt idx="2">
                  <c:v>Special housing</c:v>
                </c:pt>
                <c:pt idx="3">
                  <c:v>Meal distribution</c:v>
                </c:pt>
                <c:pt idx="4">
                  <c:v>Companion service</c:v>
                </c:pt>
                <c:pt idx="5">
                  <c:v>Short term housing services</c:v>
                </c:pt>
                <c:pt idx="6">
                  <c:v>Daytime activities</c:v>
                </c:pt>
                <c:pt idx="7">
                  <c:v>Respite care</c:v>
                </c:pt>
                <c:pt idx="8">
                  <c:v>Living support</c:v>
                </c:pt>
                <c:pt idx="9">
                  <c:v>Contact person/family</c:v>
                </c:pt>
                <c:pt idx="10">
                  <c:v>Other assistance</c:v>
                </c:pt>
              </c:strCache>
            </c:strRef>
          </c:cat>
          <c:val>
            <c:numRef>
              <c:f>'Figur 1'!$B$19:$B$29</c:f>
              <c:numCache>
                <c:formatCode>#,##0</c:formatCode>
                <c:ptCount val="11"/>
                <c:pt idx="0">
                  <c:v>6737</c:v>
                </c:pt>
                <c:pt idx="1">
                  <c:v>7531</c:v>
                </c:pt>
                <c:pt idx="2">
                  <c:v>1947</c:v>
                </c:pt>
                <c:pt idx="3">
                  <c:v>1048</c:v>
                </c:pt>
                <c:pt idx="4">
                  <c:v>1749</c:v>
                </c:pt>
                <c:pt idx="5">
                  <c:v>286</c:v>
                </c:pt>
                <c:pt idx="6">
                  <c:v>2447</c:v>
                </c:pt>
                <c:pt idx="7">
                  <c:v>152</c:v>
                </c:pt>
                <c:pt idx="8">
                  <c:v>17209</c:v>
                </c:pt>
                <c:pt idx="9">
                  <c:v>2360</c:v>
                </c:pt>
                <c:pt idx="10">
                  <c:v>1201</c:v>
                </c:pt>
              </c:numCache>
            </c:numRef>
          </c:val>
          <c:extLst>
            <c:ext xmlns:c16="http://schemas.microsoft.com/office/drawing/2014/chart" uri="{C3380CC4-5D6E-409C-BE32-E72D297353CC}">
              <c16:uniqueId val="{00000000-49A1-4AF1-A67D-22D8086EA713}"/>
            </c:ext>
          </c:extLst>
        </c:ser>
        <c:ser>
          <c:idx val="1"/>
          <c:order val="1"/>
          <c:tx>
            <c:strRef>
              <c:f>'Figur 1'!$C$18</c:f>
              <c:strCache>
                <c:ptCount val="1"/>
                <c:pt idx="0">
                  <c:v>Men</c:v>
                </c:pt>
              </c:strCache>
            </c:strRef>
          </c:tx>
          <c:spPr>
            <a:solidFill>
              <a:srgbClr val="002B45"/>
            </a:solidFill>
            <a:ln w="3810">
              <a:solidFill>
                <a:srgbClr val="002B45"/>
              </a:solidFill>
            </a:ln>
            <a:effectLst/>
          </c:spPr>
          <c:invertIfNegative val="0"/>
          <c:cat>
            <c:strRef>
              <c:f>'Figur 1'!$A$19:$A$29</c:f>
              <c:strCache>
                <c:ptCount val="11"/>
                <c:pt idx="0">
                  <c:v>Security alarm</c:v>
                </c:pt>
                <c:pt idx="1">
                  <c:v>Ordinary housing*</c:v>
                </c:pt>
                <c:pt idx="2">
                  <c:v>Special housing</c:v>
                </c:pt>
                <c:pt idx="3">
                  <c:v>Meal distribution</c:v>
                </c:pt>
                <c:pt idx="4">
                  <c:v>Companion service</c:v>
                </c:pt>
                <c:pt idx="5">
                  <c:v>Short term housing services</c:v>
                </c:pt>
                <c:pt idx="6">
                  <c:v>Daytime activities</c:v>
                </c:pt>
                <c:pt idx="7">
                  <c:v>Respite care</c:v>
                </c:pt>
                <c:pt idx="8">
                  <c:v>Living support</c:v>
                </c:pt>
                <c:pt idx="9">
                  <c:v>Contact person/family</c:v>
                </c:pt>
                <c:pt idx="10">
                  <c:v>Other assistance</c:v>
                </c:pt>
              </c:strCache>
            </c:strRef>
          </c:cat>
          <c:val>
            <c:numRef>
              <c:f>'Figur 1'!$C$19:$C$29</c:f>
              <c:numCache>
                <c:formatCode>#,##0</c:formatCode>
                <c:ptCount val="11"/>
                <c:pt idx="0">
                  <c:v>5768</c:v>
                </c:pt>
                <c:pt idx="1">
                  <c:v>7061</c:v>
                </c:pt>
                <c:pt idx="2">
                  <c:v>3024</c:v>
                </c:pt>
                <c:pt idx="3">
                  <c:v>1524</c:v>
                </c:pt>
                <c:pt idx="4">
                  <c:v>1373</c:v>
                </c:pt>
                <c:pt idx="5">
                  <c:v>432</c:v>
                </c:pt>
                <c:pt idx="6">
                  <c:v>2582</c:v>
                </c:pt>
                <c:pt idx="7">
                  <c:v>235</c:v>
                </c:pt>
                <c:pt idx="8">
                  <c:v>15935</c:v>
                </c:pt>
                <c:pt idx="9">
                  <c:v>1957</c:v>
                </c:pt>
                <c:pt idx="10">
                  <c:v>1545</c:v>
                </c:pt>
              </c:numCache>
            </c:numRef>
          </c:val>
          <c:extLst>
            <c:ext xmlns:c16="http://schemas.microsoft.com/office/drawing/2014/chart" uri="{C3380CC4-5D6E-409C-BE32-E72D297353CC}">
              <c16:uniqueId val="{00000001-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 of</a:t>
                </a:r>
                <a:r>
                  <a:rPr lang="sv-SE" baseline="0"/>
                  <a:t> individuals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2'!$B$3</c:f>
              <c:strCache>
                <c:ptCount val="1"/>
                <c:pt idx="0">
                  <c:v>Kvinnor</c:v>
                </c:pt>
              </c:strCache>
            </c:strRef>
          </c:tx>
          <c:spPr>
            <a:solidFill>
              <a:srgbClr val="017CC1"/>
            </a:solidFill>
            <a:ln w="3810">
              <a:solidFill>
                <a:srgbClr val="017CC1"/>
              </a:solidFill>
            </a:ln>
            <a:effectLst/>
          </c:spPr>
          <c:invertIfNegative val="0"/>
          <c:cat>
            <c:strRef>
              <c:f>'Figur 2'!$A$4:$A$9</c:f>
              <c:strCache>
                <c:ptCount val="6"/>
                <c:pt idx="0">
                  <c:v>0-19  </c:v>
                </c:pt>
                <c:pt idx="1">
                  <c:v>20-24    </c:v>
                </c:pt>
                <c:pt idx="2">
                  <c:v>25-34  </c:v>
                </c:pt>
                <c:pt idx="3">
                  <c:v>35-44 </c:v>
                </c:pt>
                <c:pt idx="4">
                  <c:v>45-54</c:v>
                </c:pt>
                <c:pt idx="5">
                  <c:v>55-64</c:v>
                </c:pt>
              </c:strCache>
            </c:strRef>
          </c:cat>
          <c:val>
            <c:numRef>
              <c:f>'Figur 2'!$B$4:$B$9</c:f>
              <c:numCache>
                <c:formatCode>#,##0</c:formatCode>
                <c:ptCount val="6"/>
                <c:pt idx="0">
                  <c:v>159</c:v>
                </c:pt>
                <c:pt idx="1">
                  <c:v>1494</c:v>
                </c:pt>
                <c:pt idx="2">
                  <c:v>4357</c:v>
                </c:pt>
                <c:pt idx="3">
                  <c:v>4087</c:v>
                </c:pt>
                <c:pt idx="4">
                  <c:v>3796</c:v>
                </c:pt>
                <c:pt idx="5">
                  <c:v>3316</c:v>
                </c:pt>
              </c:numCache>
            </c:numRef>
          </c:val>
          <c:extLst>
            <c:ext xmlns:c16="http://schemas.microsoft.com/office/drawing/2014/chart" uri="{C3380CC4-5D6E-409C-BE32-E72D297353CC}">
              <c16:uniqueId val="{00000000-57B2-4E48-A2B5-A4DB75E09F93}"/>
            </c:ext>
          </c:extLst>
        </c:ser>
        <c:ser>
          <c:idx val="1"/>
          <c:order val="1"/>
          <c:tx>
            <c:strRef>
              <c:f>'Figur 2'!$C$3</c:f>
              <c:strCache>
                <c:ptCount val="1"/>
                <c:pt idx="0">
                  <c:v>Män </c:v>
                </c:pt>
              </c:strCache>
            </c:strRef>
          </c:tx>
          <c:spPr>
            <a:solidFill>
              <a:srgbClr val="002B45"/>
            </a:solidFill>
            <a:ln w="3810">
              <a:solidFill>
                <a:srgbClr val="002B45"/>
              </a:solidFill>
            </a:ln>
            <a:effectLst/>
          </c:spPr>
          <c:invertIfNegative val="0"/>
          <c:cat>
            <c:strRef>
              <c:f>'Figur 2'!$A$4:$A$9</c:f>
              <c:strCache>
                <c:ptCount val="6"/>
                <c:pt idx="0">
                  <c:v>0-19  </c:v>
                </c:pt>
                <c:pt idx="1">
                  <c:v>20-24    </c:v>
                </c:pt>
                <c:pt idx="2">
                  <c:v>25-34  </c:v>
                </c:pt>
                <c:pt idx="3">
                  <c:v>35-44 </c:v>
                </c:pt>
                <c:pt idx="4">
                  <c:v>45-54</c:v>
                </c:pt>
                <c:pt idx="5">
                  <c:v>55-64</c:v>
                </c:pt>
              </c:strCache>
            </c:strRef>
          </c:cat>
          <c:val>
            <c:numRef>
              <c:f>'Figur 2'!$C$4:$C$9</c:f>
              <c:numCache>
                <c:formatCode>#,##0</c:formatCode>
                <c:ptCount val="6"/>
                <c:pt idx="0">
                  <c:v>150</c:v>
                </c:pt>
                <c:pt idx="1">
                  <c:v>1294</c:v>
                </c:pt>
                <c:pt idx="2">
                  <c:v>4461</c:v>
                </c:pt>
                <c:pt idx="3">
                  <c:v>3916</c:v>
                </c:pt>
                <c:pt idx="4">
                  <c:v>3099</c:v>
                </c:pt>
                <c:pt idx="5">
                  <c:v>3015</c:v>
                </c:pt>
              </c:numCache>
            </c:numRef>
          </c:val>
          <c:extLst>
            <c:ext xmlns:c16="http://schemas.microsoft.com/office/drawing/2014/chart" uri="{C3380CC4-5D6E-409C-BE32-E72D297353CC}">
              <c16:uniqueId val="{00000001-57B2-4E48-A2B5-A4DB75E09F9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Antal</a:t>
                </a:r>
                <a:r>
                  <a:rPr lang="sv-SE" baseline="0"/>
                  <a:t> personer </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layout>
        <c:manualLayout>
          <c:xMode val="edge"/>
          <c:yMode val="edge"/>
          <c:x val="0.82673010149572634"/>
          <c:y val="0.3559230436662344"/>
          <c:w val="0.1541039521481441"/>
          <c:h val="0.22674909156161679"/>
        </c:manualLayout>
      </c:layout>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barChart>
        <c:barDir val="col"/>
        <c:grouping val="stacked"/>
        <c:varyColors val="0"/>
        <c:ser>
          <c:idx val="0"/>
          <c:order val="0"/>
          <c:tx>
            <c:strRef>
              <c:f>'Figur 2'!$B$12</c:f>
              <c:strCache>
                <c:ptCount val="1"/>
                <c:pt idx="0">
                  <c:v>Women</c:v>
                </c:pt>
              </c:strCache>
            </c:strRef>
          </c:tx>
          <c:spPr>
            <a:solidFill>
              <a:srgbClr val="017CC1"/>
            </a:solidFill>
            <a:ln w="3810">
              <a:solidFill>
                <a:srgbClr val="017CC1"/>
              </a:solidFill>
            </a:ln>
            <a:effectLst/>
          </c:spPr>
          <c:invertIfNegative val="0"/>
          <c:cat>
            <c:strRef>
              <c:f>'Figur 2'!$A$13:$A$18</c:f>
              <c:strCache>
                <c:ptCount val="6"/>
                <c:pt idx="0">
                  <c:v>0-19  </c:v>
                </c:pt>
                <c:pt idx="1">
                  <c:v>20-24    </c:v>
                </c:pt>
                <c:pt idx="2">
                  <c:v>25-34  </c:v>
                </c:pt>
                <c:pt idx="3">
                  <c:v>35-44 </c:v>
                </c:pt>
                <c:pt idx="4">
                  <c:v>45-54</c:v>
                </c:pt>
                <c:pt idx="5">
                  <c:v>55-64</c:v>
                </c:pt>
              </c:strCache>
            </c:strRef>
          </c:cat>
          <c:val>
            <c:numRef>
              <c:f>'Figur 2'!$B$13:$B$18</c:f>
              <c:numCache>
                <c:formatCode>#,##0</c:formatCode>
                <c:ptCount val="6"/>
                <c:pt idx="0">
                  <c:v>159</c:v>
                </c:pt>
                <c:pt idx="1">
                  <c:v>1494</c:v>
                </c:pt>
                <c:pt idx="2">
                  <c:v>4357</c:v>
                </c:pt>
                <c:pt idx="3">
                  <c:v>4087</c:v>
                </c:pt>
                <c:pt idx="4">
                  <c:v>3796</c:v>
                </c:pt>
                <c:pt idx="5">
                  <c:v>3316</c:v>
                </c:pt>
              </c:numCache>
            </c:numRef>
          </c:val>
          <c:extLst>
            <c:ext xmlns:c16="http://schemas.microsoft.com/office/drawing/2014/chart" uri="{C3380CC4-5D6E-409C-BE32-E72D297353CC}">
              <c16:uniqueId val="{00000000-49A1-4AF1-A67D-22D8086EA713}"/>
            </c:ext>
          </c:extLst>
        </c:ser>
        <c:ser>
          <c:idx val="1"/>
          <c:order val="1"/>
          <c:tx>
            <c:strRef>
              <c:f>'Figur 2'!$C$12</c:f>
              <c:strCache>
                <c:ptCount val="1"/>
                <c:pt idx="0">
                  <c:v>Men</c:v>
                </c:pt>
              </c:strCache>
            </c:strRef>
          </c:tx>
          <c:spPr>
            <a:solidFill>
              <a:srgbClr val="002B45"/>
            </a:solidFill>
            <a:ln w="3810">
              <a:solidFill>
                <a:srgbClr val="002B45"/>
              </a:solidFill>
            </a:ln>
            <a:effectLst/>
          </c:spPr>
          <c:invertIfNegative val="0"/>
          <c:cat>
            <c:strRef>
              <c:f>'Figur 2'!$A$13:$A$18</c:f>
              <c:strCache>
                <c:ptCount val="6"/>
                <c:pt idx="0">
                  <c:v>0-19  </c:v>
                </c:pt>
                <c:pt idx="1">
                  <c:v>20-24    </c:v>
                </c:pt>
                <c:pt idx="2">
                  <c:v>25-34  </c:v>
                </c:pt>
                <c:pt idx="3">
                  <c:v>35-44 </c:v>
                </c:pt>
                <c:pt idx="4">
                  <c:v>45-54</c:v>
                </c:pt>
                <c:pt idx="5">
                  <c:v>55-64</c:v>
                </c:pt>
              </c:strCache>
            </c:strRef>
          </c:cat>
          <c:val>
            <c:numRef>
              <c:f>'Figur 2'!$C$13:$C$18</c:f>
              <c:numCache>
                <c:formatCode>#,##0</c:formatCode>
                <c:ptCount val="6"/>
                <c:pt idx="0">
                  <c:v>150</c:v>
                </c:pt>
                <c:pt idx="1">
                  <c:v>1294</c:v>
                </c:pt>
                <c:pt idx="2">
                  <c:v>4461</c:v>
                </c:pt>
                <c:pt idx="3">
                  <c:v>3916</c:v>
                </c:pt>
                <c:pt idx="4">
                  <c:v>3099</c:v>
                </c:pt>
                <c:pt idx="5">
                  <c:v>3015</c:v>
                </c:pt>
              </c:numCache>
            </c:numRef>
          </c:val>
          <c:extLst>
            <c:ext xmlns:c16="http://schemas.microsoft.com/office/drawing/2014/chart" uri="{C3380CC4-5D6E-409C-BE32-E72D297353CC}">
              <c16:uniqueId val="{00000001-49A1-4AF1-A67D-22D8086EA713}"/>
            </c:ext>
          </c:extLst>
        </c:ser>
        <c:dLbls>
          <c:showLegendKey val="0"/>
          <c:showVal val="0"/>
          <c:showCatName val="0"/>
          <c:showSerName val="0"/>
          <c:showPercent val="0"/>
          <c:showBubbleSize val="0"/>
        </c:dLbls>
        <c:gapWidth val="90"/>
        <c:overlap val="100"/>
        <c:axId val="674927696"/>
        <c:axId val="674928176"/>
      </c:barChart>
      <c:catAx>
        <c:axId val="674927696"/>
        <c:scaling>
          <c:orientation val="minMax"/>
        </c:scaling>
        <c:delete val="0"/>
        <c:axPos val="b"/>
        <c:numFmt formatCode="General" sourceLinked="1"/>
        <c:majorTickMark val="out"/>
        <c:minorTickMark val="none"/>
        <c:tickLblPos val="nextTo"/>
        <c:spPr>
          <a:noFill/>
          <a:ln w="9525"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8176"/>
        <c:crosses val="autoZero"/>
        <c:auto val="1"/>
        <c:lblAlgn val="ctr"/>
        <c:lblOffset val="100"/>
        <c:noMultiLvlLbl val="0"/>
      </c:catAx>
      <c:valAx>
        <c:axId val="674928176"/>
        <c:scaling>
          <c:orientation val="minMax"/>
        </c:scaling>
        <c:delete val="0"/>
        <c:axPos val="l"/>
        <c:majorGridlines>
          <c:spPr>
            <a:ln w="9525"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Number of individuals</a:t>
                </a:r>
              </a:p>
              <a:p>
                <a:pPr>
                  <a:defRPr/>
                </a:pP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 sourceLinked="1"/>
        <c:majorTickMark val="in"/>
        <c:minorTickMark val="none"/>
        <c:tickLblPos val="nextTo"/>
        <c:spPr>
          <a:noFill/>
          <a:ln>
            <a:solidFill>
              <a:srgbClr val="4C4C4C"/>
            </a:solidFill>
          </a:ln>
          <a:effectLst/>
        </c:spPr>
        <c:txPr>
          <a:bodyPr rot="-60000000" spcFirstLastPara="1" vertOverflow="ellipsis" vert="horz" wrap="square" anchor="ctr" anchorCtr="1"/>
          <a:lstStyle/>
          <a:p>
            <a:pPr>
              <a:defRPr sz="800" b="0" i="0" u="none" strike="noStrike" kern="1200" baseline="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67492769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2"/>
          <c:order val="0"/>
          <c:tx>
            <c:v>Kvinnor</c:v>
          </c:tx>
          <c:spPr>
            <a:ln w="21590" cap="rnd">
              <a:solidFill>
                <a:srgbClr val="002B45"/>
              </a:solidFill>
              <a:round/>
            </a:ln>
            <a:effectLst/>
          </c:spPr>
          <c:marker>
            <c:symbol val="none"/>
          </c:marker>
          <c:cat>
            <c:numRef>
              <c:f>'Figur 3'!$A$4:$A$14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3'!$F$4:$F$14</c:f>
              <c:numCache>
                <c:formatCode>#,##0.00</c:formatCode>
                <c:ptCount val="11"/>
                <c:pt idx="0">
                  <c:v>0.35275592192064686</c:v>
                </c:pt>
                <c:pt idx="1">
                  <c:v>0.3724226314471209</c:v>
                </c:pt>
                <c:pt idx="2">
                  <c:v>0.39107631246691044</c:v>
                </c:pt>
                <c:pt idx="3">
                  <c:v>0.40944077096868997</c:v>
                </c:pt>
                <c:pt idx="4">
                  <c:v>0.43140334161236182</c:v>
                </c:pt>
                <c:pt idx="5">
                  <c:v>0.45006911536307415</c:v>
                </c:pt>
                <c:pt idx="6">
                  <c:v>0.46304669186093261</c:v>
                </c:pt>
                <c:pt idx="7">
                  <c:v>0.47557136991925553</c:v>
                </c:pt>
                <c:pt idx="8">
                  <c:v>0.49832779853599063</c:v>
                </c:pt>
                <c:pt idx="9">
                  <c:v>0.51946347410726545</c:v>
                </c:pt>
                <c:pt idx="10">
                  <c:v>0.53959616420749634</c:v>
                </c:pt>
              </c:numCache>
            </c:numRef>
          </c:val>
          <c:smooth val="0"/>
          <c:extLst>
            <c:ext xmlns:c16="http://schemas.microsoft.com/office/drawing/2014/chart" uri="{C3380CC4-5D6E-409C-BE32-E72D297353CC}">
              <c16:uniqueId val="{00000000-4BAD-4776-A2D0-614760138045}"/>
            </c:ext>
          </c:extLst>
        </c:ser>
        <c:ser>
          <c:idx val="0"/>
          <c:order val="1"/>
          <c:tx>
            <c:v>Män</c:v>
          </c:tx>
          <c:spPr>
            <a:ln w="21590" cap="rnd">
              <a:solidFill>
                <a:srgbClr val="B27B2A"/>
              </a:solidFill>
              <a:prstDash val="dashDot"/>
              <a:round/>
            </a:ln>
            <a:effectLst/>
          </c:spPr>
          <c:marker>
            <c:symbol val="none"/>
          </c:marker>
          <c:cat>
            <c:numRef>
              <c:f>'Figur 3'!$A$4:$A$14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3'!$G$4:$G$14</c:f>
              <c:numCache>
                <c:formatCode>#,##0.00</c:formatCode>
                <c:ptCount val="11"/>
                <c:pt idx="0">
                  <c:v>0.32548661562996489</c:v>
                </c:pt>
                <c:pt idx="1">
                  <c:v>0.34068827109933986</c:v>
                </c:pt>
                <c:pt idx="2">
                  <c:v>0.3525078141345489</c:v>
                </c:pt>
                <c:pt idx="3">
                  <c:v>0.36445738752090967</c:v>
                </c:pt>
                <c:pt idx="4">
                  <c:v>0.37942986873642276</c:v>
                </c:pt>
                <c:pt idx="5">
                  <c:v>0.39700777530635256</c:v>
                </c:pt>
                <c:pt idx="6">
                  <c:v>0.41214002170718644</c:v>
                </c:pt>
                <c:pt idx="7">
                  <c:v>0.42520630466687337</c:v>
                </c:pt>
                <c:pt idx="8">
                  <c:v>0.4436633282645146</c:v>
                </c:pt>
                <c:pt idx="9">
                  <c:v>0.45673013091160153</c:v>
                </c:pt>
                <c:pt idx="10">
                  <c:v>0.47186606157505845</c:v>
                </c:pt>
              </c:numCache>
            </c:numRef>
          </c:val>
          <c:smooth val="0"/>
          <c:extLst>
            <c:ext xmlns:c16="http://schemas.microsoft.com/office/drawing/2014/chart" uri="{C3380CC4-5D6E-409C-BE32-E72D297353CC}">
              <c16:uniqueId val="{00000001-4BAD-4776-A2D0-614760138045}"/>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Andel</a:t>
                </a:r>
              </a:p>
              <a:p>
                <a:pPr>
                  <a:defRPr/>
                </a:pPr>
                <a:r>
                  <a:rPr lang="sv-SE"/>
                  <a:t> </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lineChart>
        <c:grouping val="standard"/>
        <c:varyColors val="0"/>
        <c:ser>
          <c:idx val="1"/>
          <c:order val="0"/>
          <c:tx>
            <c:v>Women</c:v>
          </c:tx>
          <c:spPr>
            <a:ln w="21590" cap="rnd">
              <a:solidFill>
                <a:srgbClr val="002B45"/>
              </a:solidFill>
              <a:round/>
            </a:ln>
            <a:effectLst/>
          </c:spPr>
          <c:marker>
            <c:symbol val="none"/>
          </c:marker>
          <c:cat>
            <c:numRef>
              <c:f>'Figur 3'!$A$19:$A$29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3'!$F$19:$F$29</c:f>
              <c:numCache>
                <c:formatCode>#,##0.00</c:formatCode>
                <c:ptCount val="11"/>
                <c:pt idx="0">
                  <c:v>0.35275592192064686</c:v>
                </c:pt>
                <c:pt idx="1">
                  <c:v>0.3724226314471209</c:v>
                </c:pt>
                <c:pt idx="2">
                  <c:v>0.39107631246691044</c:v>
                </c:pt>
                <c:pt idx="3">
                  <c:v>0.40944077096868997</c:v>
                </c:pt>
                <c:pt idx="4">
                  <c:v>0.43140334161236182</c:v>
                </c:pt>
                <c:pt idx="5">
                  <c:v>0.45006911536307415</c:v>
                </c:pt>
                <c:pt idx="6">
                  <c:v>0.46304669186093261</c:v>
                </c:pt>
                <c:pt idx="7">
                  <c:v>0.47557136991925553</c:v>
                </c:pt>
                <c:pt idx="8">
                  <c:v>0.49832779853599063</c:v>
                </c:pt>
                <c:pt idx="9">
                  <c:v>0.51946347410726545</c:v>
                </c:pt>
                <c:pt idx="10">
                  <c:v>0.53959616420749634</c:v>
                </c:pt>
              </c:numCache>
            </c:numRef>
          </c:val>
          <c:smooth val="0"/>
          <c:extLst>
            <c:ext xmlns:c16="http://schemas.microsoft.com/office/drawing/2014/chart" uri="{C3380CC4-5D6E-409C-BE32-E72D297353CC}">
              <c16:uniqueId val="{00000000-5495-4234-97FA-AFC6F62DD188}"/>
            </c:ext>
          </c:extLst>
        </c:ser>
        <c:ser>
          <c:idx val="2"/>
          <c:order val="1"/>
          <c:tx>
            <c:v>Men</c:v>
          </c:tx>
          <c:spPr>
            <a:ln w="21590" cap="rnd">
              <a:solidFill>
                <a:srgbClr val="B27B2A"/>
              </a:solidFill>
              <a:prstDash val="dashDot"/>
              <a:round/>
            </a:ln>
            <a:effectLst/>
          </c:spPr>
          <c:marker>
            <c:symbol val="none"/>
          </c:marker>
          <c:cat>
            <c:numRef>
              <c:f>'Figur 3'!$A$19:$A$29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3'!$G$19:$G$29</c:f>
              <c:numCache>
                <c:formatCode>#,##0.00</c:formatCode>
                <c:ptCount val="11"/>
                <c:pt idx="0">
                  <c:v>0.32548661562996489</c:v>
                </c:pt>
                <c:pt idx="1">
                  <c:v>0.34068827109933986</c:v>
                </c:pt>
                <c:pt idx="2">
                  <c:v>0.3525078141345489</c:v>
                </c:pt>
                <c:pt idx="3">
                  <c:v>0.36445738752090967</c:v>
                </c:pt>
                <c:pt idx="4">
                  <c:v>0.37942986873642276</c:v>
                </c:pt>
                <c:pt idx="5">
                  <c:v>0.39700777530635256</c:v>
                </c:pt>
                <c:pt idx="6">
                  <c:v>0.41214002170718644</c:v>
                </c:pt>
                <c:pt idx="7">
                  <c:v>0.42520630466687337</c:v>
                </c:pt>
                <c:pt idx="8">
                  <c:v>0.4436633282645146</c:v>
                </c:pt>
                <c:pt idx="9">
                  <c:v>0.45673013091160153</c:v>
                </c:pt>
                <c:pt idx="10">
                  <c:v>0.47186606157505845</c:v>
                </c:pt>
              </c:numCache>
            </c:numRef>
          </c:val>
          <c:smooth val="0"/>
          <c:extLst>
            <c:ext xmlns:c16="http://schemas.microsoft.com/office/drawing/2014/chart" uri="{C3380CC4-5D6E-409C-BE32-E72D297353CC}">
              <c16:uniqueId val="{00000001-5495-4234-97FA-AFC6F62DD188}"/>
            </c:ext>
          </c:extLst>
        </c:ser>
        <c:dLbls>
          <c:showLegendKey val="0"/>
          <c:showVal val="0"/>
          <c:showCatName val="0"/>
          <c:showSerName val="0"/>
          <c:showPercent val="0"/>
          <c:showBubbleSize val="0"/>
        </c:dLbls>
        <c:smooth val="0"/>
        <c:axId val="993962031"/>
        <c:axId val="993962447"/>
      </c:lineChart>
      <c:catAx>
        <c:axId val="993962031"/>
        <c:scaling>
          <c:orientation val="minMax"/>
        </c:scaling>
        <c:delete val="0"/>
        <c:axPos val="b"/>
        <c:numFmt formatCode="General" sourceLinked="1"/>
        <c:majorTickMark val="out"/>
        <c:minorTickMark val="none"/>
        <c:tickLblPos val="low"/>
        <c:spPr>
          <a:noFill/>
          <a:ln w="6350" cap="flat" cmpd="sng" algn="ctr">
            <a:solidFill>
              <a:srgbClr val="4C4C4C"/>
            </a:solidFill>
            <a:round/>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447"/>
        <c:crosses val="autoZero"/>
        <c:auto val="1"/>
        <c:lblAlgn val="ctr"/>
        <c:lblOffset val="100"/>
        <c:noMultiLvlLbl val="0"/>
      </c:catAx>
      <c:valAx>
        <c:axId val="993962447"/>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r>
                  <a:rPr lang="sv-SE"/>
                  <a:t>Percentage</a:t>
                </a:r>
              </a:p>
            </c:rich>
          </c:tx>
          <c:overlay val="0"/>
          <c:spPr>
            <a:noFill/>
            <a:ln>
              <a:noFill/>
            </a:ln>
            <a:effectLst/>
          </c:spPr>
          <c:txPr>
            <a:bodyPr rot="-54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title>
        <c:numFmt formatCode="#,##0.00" sourceLinked="1"/>
        <c:majorTickMark val="in"/>
        <c:minorTickMark val="none"/>
        <c:tickLblPos val="nextTo"/>
        <c:spPr>
          <a:noFill/>
          <a:ln w="6350">
            <a:solidFill>
              <a:srgbClr val="4C4C4C"/>
            </a:solidFill>
          </a:ln>
          <a:effectLst/>
        </c:spPr>
        <c:txPr>
          <a:bodyPr rot="-60000000" spcFirstLastPara="1" vertOverflow="ellipsis" vert="horz" wrap="square" anchor="ctr" anchorCtr="1"/>
          <a:lstStyle/>
          <a:p>
            <a:pPr>
              <a:defRPr sz="800" b="0" i="0" u="none" strike="noStrike" kern="1200" baseline="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crossAx val="9939620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rgbClr val="000000"/>
          </a:solidFill>
          <a:latin typeface="Noto Sans Light" panose="020B0402040504020204" pitchFamily="34" charset="0"/>
          <a:ea typeface="Noto Sans Light" panose="020B0402040504020204" pitchFamily="34" charset="0"/>
          <a:cs typeface="Noto Sans Light" panose="020B0402040504020204" pitchFamily="34" charset="0"/>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4'!$B$3</c:f>
              <c:strCache>
                <c:ptCount val="1"/>
                <c:pt idx="0">
                  <c:v>Kvinnor   </c:v>
                </c:pt>
              </c:strCache>
            </c:strRef>
          </c:tx>
          <c:spPr>
            <a:solidFill>
              <a:srgbClr val="017CC1"/>
            </a:solidFill>
            <a:ln>
              <a:noFill/>
            </a:ln>
            <a:effectLst/>
          </c:spPr>
          <c:invertIfNegative val="0"/>
          <c:cat>
            <c:strRef>
              <c:f>'Figur 4'!$A$4:$A$8</c:f>
              <c:strCache>
                <c:ptCount val="5"/>
                <c:pt idx="0">
                  <c:v>Områdestyp 1</c:v>
                </c:pt>
                <c:pt idx="1">
                  <c:v>Områdestyp 2</c:v>
                </c:pt>
                <c:pt idx="2">
                  <c:v>Områdestyp 3</c:v>
                </c:pt>
                <c:pt idx="3">
                  <c:v>Områdestyp 4 </c:v>
                </c:pt>
                <c:pt idx="4">
                  <c:v>Områdestyp 5</c:v>
                </c:pt>
              </c:strCache>
            </c:strRef>
          </c:cat>
          <c:val>
            <c:numRef>
              <c:f>'Figur 4'!$B$4:$B$8</c:f>
              <c:numCache>
                <c:formatCode>#,##0</c:formatCode>
                <c:ptCount val="5"/>
                <c:pt idx="0">
                  <c:v>63.414057486405241</c:v>
                </c:pt>
                <c:pt idx="1">
                  <c:v>67.765864029209226</c:v>
                </c:pt>
                <c:pt idx="2">
                  <c:v>59.411962641461869</c:v>
                </c:pt>
                <c:pt idx="3">
                  <c:v>32.172596517789557</c:v>
                </c:pt>
                <c:pt idx="4">
                  <c:v>12.940710418592367</c:v>
                </c:pt>
              </c:numCache>
            </c:numRef>
          </c:val>
          <c:extLst>
            <c:ext xmlns:c16="http://schemas.microsoft.com/office/drawing/2014/chart" uri="{C3380CC4-5D6E-409C-BE32-E72D297353CC}">
              <c16:uniqueId val="{00000000-7D99-4D84-B3F6-BFD53933A44A}"/>
            </c:ext>
          </c:extLst>
        </c:ser>
        <c:ser>
          <c:idx val="1"/>
          <c:order val="1"/>
          <c:tx>
            <c:strRef>
              <c:f>'Figur 4'!$C$3</c:f>
              <c:strCache>
                <c:ptCount val="1"/>
                <c:pt idx="0">
                  <c:v>Män</c:v>
                </c:pt>
              </c:strCache>
            </c:strRef>
          </c:tx>
          <c:spPr>
            <a:solidFill>
              <a:schemeClr val="accent2"/>
            </a:solidFill>
            <a:ln>
              <a:noFill/>
            </a:ln>
            <a:effectLst/>
          </c:spPr>
          <c:invertIfNegative val="0"/>
          <c:cat>
            <c:strRef>
              <c:f>'Figur 4'!$A$4:$A$8</c:f>
              <c:strCache>
                <c:ptCount val="5"/>
                <c:pt idx="0">
                  <c:v>Områdestyp 1</c:v>
                </c:pt>
                <c:pt idx="1">
                  <c:v>Områdestyp 2</c:v>
                </c:pt>
                <c:pt idx="2">
                  <c:v>Områdestyp 3</c:v>
                </c:pt>
                <c:pt idx="3">
                  <c:v>Områdestyp 4 </c:v>
                </c:pt>
                <c:pt idx="4">
                  <c:v>Områdestyp 5</c:v>
                </c:pt>
              </c:strCache>
            </c:strRef>
          </c:cat>
          <c:val>
            <c:numRef>
              <c:f>'Figur 4'!$C$4:$C$8</c:f>
              <c:numCache>
                <c:formatCode>#,##0</c:formatCode>
                <c:ptCount val="5"/>
                <c:pt idx="0">
                  <c:v>59.753000252040557</c:v>
                </c:pt>
                <c:pt idx="1">
                  <c:v>58.377147235999068</c:v>
                </c:pt>
                <c:pt idx="2">
                  <c:v>52.993727428245577</c:v>
                </c:pt>
                <c:pt idx="3">
                  <c:v>26.631716279459468</c:v>
                </c:pt>
                <c:pt idx="4">
                  <c:v>10.11153255560755</c:v>
                </c:pt>
              </c:numCache>
            </c:numRef>
          </c:val>
          <c:extLst>
            <c:ext xmlns:c16="http://schemas.microsoft.com/office/drawing/2014/chart" uri="{C3380CC4-5D6E-409C-BE32-E72D297353CC}">
              <c16:uniqueId val="{00000001-7D99-4D84-B3F6-BFD53933A44A}"/>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 per 10 000 invånare</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4'!$B$12</c:f>
              <c:strCache>
                <c:ptCount val="1"/>
                <c:pt idx="0">
                  <c:v>Women</c:v>
                </c:pt>
              </c:strCache>
            </c:strRef>
          </c:tx>
          <c:spPr>
            <a:solidFill>
              <a:srgbClr val="017CC1"/>
            </a:solidFill>
            <a:ln w="3810">
              <a:solidFill>
                <a:srgbClr val="017CC1"/>
              </a:solidFill>
            </a:ln>
            <a:effectLst/>
          </c:spPr>
          <c:invertIfNegative val="0"/>
          <c:cat>
            <c:strRef>
              <c:f>'Figur 4'!$A$13:$A$17</c:f>
              <c:strCache>
                <c:ptCount val="5"/>
                <c:pt idx="0">
                  <c:v>Area 1</c:v>
                </c:pt>
                <c:pt idx="1">
                  <c:v>Area 2</c:v>
                </c:pt>
                <c:pt idx="2">
                  <c:v>Area 3</c:v>
                </c:pt>
                <c:pt idx="3">
                  <c:v>Area 4 </c:v>
                </c:pt>
                <c:pt idx="4">
                  <c:v>Area 5</c:v>
                </c:pt>
              </c:strCache>
            </c:strRef>
          </c:cat>
          <c:val>
            <c:numRef>
              <c:f>'Figur 4'!$B$13:$B$17</c:f>
              <c:numCache>
                <c:formatCode>#,##0</c:formatCode>
                <c:ptCount val="5"/>
                <c:pt idx="0">
                  <c:v>63.414057486405241</c:v>
                </c:pt>
                <c:pt idx="1">
                  <c:v>67.765864029209226</c:v>
                </c:pt>
                <c:pt idx="2">
                  <c:v>59.411962641461869</c:v>
                </c:pt>
                <c:pt idx="3">
                  <c:v>32.172596517789557</c:v>
                </c:pt>
                <c:pt idx="4">
                  <c:v>12.940710418592367</c:v>
                </c:pt>
              </c:numCache>
            </c:numRef>
          </c:val>
          <c:extLst>
            <c:ext xmlns:c16="http://schemas.microsoft.com/office/drawing/2014/chart" uri="{C3380CC4-5D6E-409C-BE32-E72D297353CC}">
              <c16:uniqueId val="{00000000-497F-4081-8EB0-14AAFDBB5CAE}"/>
            </c:ext>
          </c:extLst>
        </c:ser>
        <c:ser>
          <c:idx val="1"/>
          <c:order val="1"/>
          <c:tx>
            <c:strRef>
              <c:f>'Figur 4'!$C$12</c:f>
              <c:strCache>
                <c:ptCount val="1"/>
                <c:pt idx="0">
                  <c:v>Men</c:v>
                </c:pt>
              </c:strCache>
            </c:strRef>
          </c:tx>
          <c:spPr>
            <a:solidFill>
              <a:schemeClr val="accent2"/>
            </a:solidFill>
            <a:ln>
              <a:noFill/>
            </a:ln>
            <a:effectLst/>
          </c:spPr>
          <c:invertIfNegative val="0"/>
          <c:cat>
            <c:strRef>
              <c:f>'Figur 4'!$A$13:$A$17</c:f>
              <c:strCache>
                <c:ptCount val="5"/>
                <c:pt idx="0">
                  <c:v>Area 1</c:v>
                </c:pt>
                <c:pt idx="1">
                  <c:v>Area 2</c:v>
                </c:pt>
                <c:pt idx="2">
                  <c:v>Area 3</c:v>
                </c:pt>
                <c:pt idx="3">
                  <c:v>Area 4 </c:v>
                </c:pt>
                <c:pt idx="4">
                  <c:v>Area 5</c:v>
                </c:pt>
              </c:strCache>
            </c:strRef>
          </c:cat>
          <c:val>
            <c:numRef>
              <c:f>'Figur 4'!$C$13:$C$17</c:f>
              <c:numCache>
                <c:formatCode>#,##0</c:formatCode>
                <c:ptCount val="5"/>
                <c:pt idx="0">
                  <c:v>59.753000252040557</c:v>
                </c:pt>
                <c:pt idx="1">
                  <c:v>58.377147235999068</c:v>
                </c:pt>
                <c:pt idx="2">
                  <c:v>52.993727428245577</c:v>
                </c:pt>
                <c:pt idx="3">
                  <c:v>26.631716279459468</c:v>
                </c:pt>
                <c:pt idx="4">
                  <c:v>10.11153255560755</c:v>
                </c:pt>
              </c:numCache>
            </c:numRef>
          </c:val>
          <c:extLst>
            <c:ext xmlns:c16="http://schemas.microsoft.com/office/drawing/2014/chart" uri="{C3380CC4-5D6E-409C-BE32-E72D297353CC}">
              <c16:uniqueId val="{00000001-497F-4081-8EB0-14AAFDBB5CAE}"/>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people per 10 000 inhabitants</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2.xml"/><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4.xml"/><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6.xml"/><Relationship Id="rId1" Type="http://schemas.openxmlformats.org/officeDocument/2006/relationships/chart" Target="../charts/chart5.xml"/></Relationships>
</file>

<file path=xl/drawings/_rels/drawing9.xml.rels><?xml version="1.0" encoding="UTF-8" standalone="yes"?>
<Relationships xmlns="http://schemas.openxmlformats.org/package/2006/relationships"><Relationship Id="rId3" Type="http://schemas.openxmlformats.org/officeDocument/2006/relationships/hyperlink" Target="#Inneh&#229;llsf&#246;rteckning!A1"/><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0</xdr:col>
      <xdr:colOff>2267443</xdr:colOff>
      <xdr:row>0</xdr:row>
      <xdr:rowOff>525726</xdr:rowOff>
    </xdr:to>
    <xdr:pic>
      <xdr:nvPicPr>
        <xdr:cNvPr id="3" name="Bild 2" descr="Socialstyrelsen">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3238500</xdr:colOff>
      <xdr:row>0</xdr:row>
      <xdr:rowOff>508513</xdr:rowOff>
    </xdr:to>
    <xdr:pic>
      <xdr:nvPicPr>
        <xdr:cNvPr id="4" name="Bildobjekt 3" descr="Sveriges officiella statistik">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19</xdr:col>
      <xdr:colOff>99060</xdr:colOff>
      <xdr:row>1</xdr:row>
      <xdr:rowOff>22860</xdr:rowOff>
    </xdr:from>
    <xdr:to>
      <xdr:col>22</xdr:col>
      <xdr:colOff>285750</xdr:colOff>
      <xdr:row>4</xdr:row>
      <xdr:rowOff>123825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900-000003000000}"/>
            </a:ext>
          </a:extLst>
        </xdr:cNvPr>
        <xdr:cNvSpPr/>
      </xdr:nvSpPr>
      <xdr:spPr>
        <a:xfrm>
          <a:off x="14264640" y="15240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20</xdr:col>
      <xdr:colOff>30480</xdr:colOff>
      <xdr:row>1</xdr:row>
      <xdr:rowOff>30480</xdr:rowOff>
    </xdr:from>
    <xdr:to>
      <xdr:col>23</xdr:col>
      <xdr:colOff>217170</xdr:colOff>
      <xdr:row>4</xdr:row>
      <xdr:rowOff>131445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A00-000003000000}"/>
            </a:ext>
          </a:extLst>
        </xdr:cNvPr>
        <xdr:cNvSpPr/>
      </xdr:nvSpPr>
      <xdr:spPr>
        <a:xfrm>
          <a:off x="14767560" y="16002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15</xdr:col>
      <xdr:colOff>68580</xdr:colOff>
      <xdr:row>1</xdr:row>
      <xdr:rowOff>22860</xdr:rowOff>
    </xdr:from>
    <xdr:to>
      <xdr:col>18</xdr:col>
      <xdr:colOff>255270</xdr:colOff>
      <xdr:row>3</xdr:row>
      <xdr:rowOff>276225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B00-000003000000}"/>
            </a:ext>
          </a:extLst>
        </xdr:cNvPr>
        <xdr:cNvSpPr/>
      </xdr:nvSpPr>
      <xdr:spPr>
        <a:xfrm>
          <a:off x="17746980" y="15240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15</xdr:col>
      <xdr:colOff>152400</xdr:colOff>
      <xdr:row>2</xdr:row>
      <xdr:rowOff>160020</xdr:rowOff>
    </xdr:from>
    <xdr:to>
      <xdr:col>18</xdr:col>
      <xdr:colOff>339090</xdr:colOff>
      <xdr:row>6</xdr:row>
      <xdr:rowOff>1905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C00-000003000000}"/>
            </a:ext>
          </a:extLst>
        </xdr:cNvPr>
        <xdr:cNvSpPr/>
      </xdr:nvSpPr>
      <xdr:spPr>
        <a:xfrm>
          <a:off x="17861280" y="45720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12</xdr:col>
      <xdr:colOff>556260</xdr:colOff>
      <xdr:row>0</xdr:row>
      <xdr:rowOff>99060</xdr:rowOff>
    </xdr:from>
    <xdr:to>
      <xdr:col>16</xdr:col>
      <xdr:colOff>171450</xdr:colOff>
      <xdr:row>4</xdr:row>
      <xdr:rowOff>70485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D00-000003000000}"/>
            </a:ext>
          </a:extLst>
        </xdr:cNvPr>
        <xdr:cNvSpPr/>
      </xdr:nvSpPr>
      <xdr:spPr>
        <a:xfrm>
          <a:off x="12108180" y="9906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19</xdr:col>
      <xdr:colOff>38100</xdr:colOff>
      <xdr:row>1</xdr:row>
      <xdr:rowOff>38100</xdr:rowOff>
    </xdr:from>
    <xdr:to>
      <xdr:col>22</xdr:col>
      <xdr:colOff>224790</xdr:colOff>
      <xdr:row>5</xdr:row>
      <xdr:rowOff>1905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E00-000003000000}"/>
            </a:ext>
          </a:extLst>
        </xdr:cNvPr>
        <xdr:cNvSpPr/>
      </xdr:nvSpPr>
      <xdr:spPr>
        <a:xfrm>
          <a:off x="14173200" y="16764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19</xdr:col>
      <xdr:colOff>76200</xdr:colOff>
      <xdr:row>1</xdr:row>
      <xdr:rowOff>53340</xdr:rowOff>
    </xdr:from>
    <xdr:to>
      <xdr:col>22</xdr:col>
      <xdr:colOff>262890</xdr:colOff>
      <xdr:row>5</xdr:row>
      <xdr:rowOff>17145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F00-000003000000}"/>
            </a:ext>
          </a:extLst>
        </xdr:cNvPr>
        <xdr:cNvSpPr/>
      </xdr:nvSpPr>
      <xdr:spPr>
        <a:xfrm>
          <a:off x="18295620" y="18288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16</xdr:col>
      <xdr:colOff>502920</xdr:colOff>
      <xdr:row>0</xdr:row>
      <xdr:rowOff>91440</xdr:rowOff>
    </xdr:from>
    <xdr:to>
      <xdr:col>20</xdr:col>
      <xdr:colOff>118110</xdr:colOff>
      <xdr:row>4</xdr:row>
      <xdr:rowOff>17145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0000000-0008-0000-1000-000004000000}"/>
            </a:ext>
          </a:extLst>
        </xdr:cNvPr>
        <xdr:cNvSpPr/>
      </xdr:nvSpPr>
      <xdr:spPr>
        <a:xfrm>
          <a:off x="12252960" y="9144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15</xdr:col>
      <xdr:colOff>60960</xdr:colOff>
      <xdr:row>0</xdr:row>
      <xdr:rowOff>121920</xdr:rowOff>
    </xdr:from>
    <xdr:to>
      <xdr:col>18</xdr:col>
      <xdr:colOff>247650</xdr:colOff>
      <xdr:row>4</xdr:row>
      <xdr:rowOff>93345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1100-000003000000}"/>
            </a:ext>
          </a:extLst>
        </xdr:cNvPr>
        <xdr:cNvSpPr/>
      </xdr:nvSpPr>
      <xdr:spPr>
        <a:xfrm>
          <a:off x="16657320" y="12192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66675</xdr:rowOff>
    </xdr:from>
    <xdr:to>
      <xdr:col>1</xdr:col>
      <xdr:colOff>581518</xdr:colOff>
      <xdr:row>0</xdr:row>
      <xdr:rowOff>525726</xdr:rowOff>
    </xdr:to>
    <xdr:pic>
      <xdr:nvPicPr>
        <xdr:cNvPr id="6" name="Bild 5" descr="Socialstyrels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66675"/>
          <a:ext cx="2337927" cy="459051"/>
        </a:xfrm>
        <a:prstGeom prst="rect">
          <a:avLst/>
        </a:prstGeom>
      </xdr:spPr>
    </xdr:pic>
    <xdr:clientData/>
  </xdr:twoCellAnchor>
  <xdr:twoCellAnchor editAs="oneCell">
    <xdr:from>
      <xdr:col>1</xdr:col>
      <xdr:colOff>1127760</xdr:colOff>
      <xdr:row>0</xdr:row>
      <xdr:rowOff>243840</xdr:rowOff>
    </xdr:from>
    <xdr:to>
      <xdr:col>1</xdr:col>
      <xdr:colOff>3261360</xdr:colOff>
      <xdr:row>0</xdr:row>
      <xdr:rowOff>508513</xdr:rowOff>
    </xdr:to>
    <xdr:pic>
      <xdr:nvPicPr>
        <xdr:cNvPr id="8" name="Bildobjekt 7" descr="Sveriges officiella statistik">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8</xdr:col>
      <xdr:colOff>137160</xdr:colOff>
      <xdr:row>1</xdr:row>
      <xdr:rowOff>0</xdr:rowOff>
    </xdr:from>
    <xdr:to>
      <xdr:col>12</xdr:col>
      <xdr:colOff>57150</xdr:colOff>
      <xdr:row>3</xdr:row>
      <xdr:rowOff>161925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00000000-0008-0000-0100-000007000000}"/>
            </a:ext>
          </a:extLst>
        </xdr:cNvPr>
        <xdr:cNvSpPr/>
      </xdr:nvSpPr>
      <xdr:spPr>
        <a:xfrm>
          <a:off x="8347710" y="590550"/>
          <a:ext cx="1786890"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601980</xdr:colOff>
      <xdr:row>1</xdr:row>
      <xdr:rowOff>175260</xdr:rowOff>
    </xdr:from>
    <xdr:to>
      <xdr:col>5</xdr:col>
      <xdr:colOff>1002030</xdr:colOff>
      <xdr:row>4</xdr:row>
      <xdr:rowOff>169545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a:xfrm>
          <a:off x="7566660" y="35052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8823960</xdr:colOff>
      <xdr:row>0</xdr:row>
      <xdr:rowOff>144780</xdr:rowOff>
    </xdr:from>
    <xdr:to>
      <xdr:col>1</xdr:col>
      <xdr:colOff>10725150</xdr:colOff>
      <xdr:row>4</xdr:row>
      <xdr:rowOff>32385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300-000003000000}"/>
            </a:ext>
          </a:extLst>
        </xdr:cNvPr>
        <xdr:cNvSpPr/>
      </xdr:nvSpPr>
      <xdr:spPr>
        <a:xfrm>
          <a:off x="11833860" y="14478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137160</xdr:colOff>
      <xdr:row>0</xdr:row>
      <xdr:rowOff>129540</xdr:rowOff>
    </xdr:from>
    <xdr:to>
      <xdr:col>9</xdr:col>
      <xdr:colOff>392430</xdr:colOff>
      <xdr:row>4</xdr:row>
      <xdr:rowOff>47625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00000000-0008-0000-0400-000003000000}"/>
            </a:ext>
          </a:extLst>
        </xdr:cNvPr>
        <xdr:cNvSpPr/>
      </xdr:nvSpPr>
      <xdr:spPr>
        <a:xfrm>
          <a:off x="9441180" y="129540"/>
          <a:ext cx="1901190" cy="5886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560071</xdr:colOff>
      <xdr:row>5</xdr:row>
      <xdr:rowOff>19049</xdr:rowOff>
    </xdr:from>
    <xdr:to>
      <xdr:col>20</xdr:col>
      <xdr:colOff>480871</xdr:colOff>
      <xdr:row>24</xdr:row>
      <xdr:rowOff>89549</xdr:rowOff>
    </xdr:to>
    <xdr:graphicFrame macro="">
      <xdr:nvGraphicFramePr>
        <xdr:cNvPr id="3" name="Excel Word-Staplat stapeldiagram" descr="Diagramstaplar som visar antal personer med funktionsnedsättning 0-64 år med pågående beslut om insats enligt SoL den 31 oktober 2024 efter kön och insats">
          <a:extLst>
            <a:ext uri="{FF2B5EF4-FFF2-40B4-BE49-F238E27FC236}">
              <a16:creationId xmlns:a16="http://schemas.microsoft.com/office/drawing/2014/main" id="{00000000-0008-0000-05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476250</xdr:colOff>
      <xdr:row>26</xdr:row>
      <xdr:rowOff>133350</xdr:rowOff>
    </xdr:from>
    <xdr:to>
      <xdr:col>20</xdr:col>
      <xdr:colOff>397050</xdr:colOff>
      <xdr:row>48</xdr:row>
      <xdr:rowOff>36210</xdr:rowOff>
    </xdr:to>
    <xdr:graphicFrame macro="">
      <xdr:nvGraphicFramePr>
        <xdr:cNvPr id="4" name="Excel Word-Staplat stapeldiagram" descr="Barchart with number of people with disabilities 0-64 year old with ongoing support under SoL as of 31 october 2024, by sex and type of support">
          <a:extLst>
            <a:ext uri="{FF2B5EF4-FFF2-40B4-BE49-F238E27FC236}">
              <a16:creationId xmlns:a16="http://schemas.microsoft.com/office/drawing/2014/main" id="{33A7BABB-575A-48AF-9AD1-D869C1CABA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22</xdr:col>
      <xdr:colOff>480060</xdr:colOff>
      <xdr:row>1</xdr:row>
      <xdr:rowOff>30480</xdr:rowOff>
    </xdr:from>
    <xdr:to>
      <xdr:col>26</xdr:col>
      <xdr:colOff>95250</xdr:colOff>
      <xdr:row>4</xdr:row>
      <xdr:rowOff>85725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BAC95ABD-4FE4-4088-A51D-B601ABEAAECA}"/>
            </a:ext>
          </a:extLst>
        </xdr:cNvPr>
        <xdr:cNvSpPr/>
      </xdr:nvSpPr>
      <xdr:spPr>
        <a:xfrm>
          <a:off x="15034260" y="160020"/>
          <a:ext cx="1901190" cy="5581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112395</xdr:colOff>
      <xdr:row>7</xdr:row>
      <xdr:rowOff>65721</xdr:rowOff>
    </xdr:from>
    <xdr:to>
      <xdr:col>17</xdr:col>
      <xdr:colOff>33195</xdr:colOff>
      <xdr:row>27</xdr:row>
      <xdr:rowOff>60021</xdr:rowOff>
    </xdr:to>
    <xdr:graphicFrame macro="">
      <xdr:nvGraphicFramePr>
        <xdr:cNvPr id="3" name="Excel Word-Staplat stapeldiagram" descr="Diagramstaplar som visar antal personer med funktionsnedsättning 0-64 år med pågående beslut om boendestöd enligt SoL den 31 oktober 2024 efter kön och ålder">
          <a:extLst>
            <a:ext uri="{FF2B5EF4-FFF2-40B4-BE49-F238E27FC236}">
              <a16:creationId xmlns:a16="http://schemas.microsoft.com/office/drawing/2014/main" id="{00000000-0008-0000-06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537210</xdr:colOff>
      <xdr:row>28</xdr:row>
      <xdr:rowOff>110490</xdr:rowOff>
    </xdr:from>
    <xdr:to>
      <xdr:col>16</xdr:col>
      <xdr:colOff>458010</xdr:colOff>
      <xdr:row>50</xdr:row>
      <xdr:rowOff>36210</xdr:rowOff>
    </xdr:to>
    <xdr:graphicFrame macro="">
      <xdr:nvGraphicFramePr>
        <xdr:cNvPr id="4" name="Excel Word-Staplat stapeldiagram" descr="Barchart with the number of people with disabilities 0-64 years old recieving living support as of 31 october 2024, by sex and age">
          <a:extLst>
            <a:ext uri="{FF2B5EF4-FFF2-40B4-BE49-F238E27FC236}">
              <a16:creationId xmlns:a16="http://schemas.microsoft.com/office/drawing/2014/main" id="{C634D500-7503-4DD7-A9DC-A4B618CBB22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15</xdr:col>
      <xdr:colOff>228600</xdr:colOff>
      <xdr:row>2</xdr:row>
      <xdr:rowOff>0</xdr:rowOff>
    </xdr:from>
    <xdr:to>
      <xdr:col>18</xdr:col>
      <xdr:colOff>415290</xdr:colOff>
      <xdr:row>5</xdr:row>
      <xdr:rowOff>116205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B96B3C9E-E531-49F5-8F39-E91D36D90CC5}"/>
            </a:ext>
          </a:extLst>
        </xdr:cNvPr>
        <xdr:cNvSpPr/>
      </xdr:nvSpPr>
      <xdr:spPr>
        <a:xfrm>
          <a:off x="10782300" y="297180"/>
          <a:ext cx="1901190" cy="5429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8</xdr:col>
      <xdr:colOff>385763</xdr:colOff>
      <xdr:row>4</xdr:row>
      <xdr:rowOff>4762</xdr:rowOff>
    </xdr:from>
    <xdr:to>
      <xdr:col>16</xdr:col>
      <xdr:colOff>306563</xdr:colOff>
      <xdr:row>23</xdr:row>
      <xdr:rowOff>75262</xdr:rowOff>
    </xdr:to>
    <xdr:graphicFrame macro="">
      <xdr:nvGraphicFramePr>
        <xdr:cNvPr id="3" name="Excel Word-Linjediagram" descr="Linjediagram som visar andel procent av befolkningen 0 - 64 år med pågående beslut om boendestöd enligt SoL 2014-2024 efter kön.">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418148</xdr:colOff>
      <xdr:row>25</xdr:row>
      <xdr:rowOff>130492</xdr:rowOff>
    </xdr:from>
    <xdr:to>
      <xdr:col>16</xdr:col>
      <xdr:colOff>338948</xdr:colOff>
      <xdr:row>47</xdr:row>
      <xdr:rowOff>25732</xdr:rowOff>
    </xdr:to>
    <xdr:graphicFrame macro="">
      <xdr:nvGraphicFramePr>
        <xdr:cNvPr id="4" name="Excel Word-Linjediagram" descr="Line chart with precentage of individuals receiving living support 2014-2024, by age and sex. Sweden">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144780</xdr:colOff>
      <xdr:row>1</xdr:row>
      <xdr:rowOff>99060</xdr:rowOff>
    </xdr:from>
    <xdr:to>
      <xdr:col>21</xdr:col>
      <xdr:colOff>331470</xdr:colOff>
      <xdr:row>5</xdr:row>
      <xdr:rowOff>1905</xdr:rowOff>
    </xdr:to>
    <xdr:sp macro="" textlink="">
      <xdr:nvSpPr>
        <xdr:cNvPr id="5" name="Rektangel med rundade hörn 1">
          <a:hlinkClick xmlns:r="http://schemas.openxmlformats.org/officeDocument/2006/relationships" r:id="rId3"/>
          <a:extLst>
            <a:ext uri="{FF2B5EF4-FFF2-40B4-BE49-F238E27FC236}">
              <a16:creationId xmlns:a16="http://schemas.microsoft.com/office/drawing/2014/main" id="{82317407-35E7-4279-90BC-3158A856829E}"/>
            </a:ext>
          </a:extLst>
        </xdr:cNvPr>
        <xdr:cNvSpPr/>
      </xdr:nvSpPr>
      <xdr:spPr>
        <a:xfrm>
          <a:off x="17419320" y="274320"/>
          <a:ext cx="1901190" cy="6953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xdr:col>
      <xdr:colOff>1272540</xdr:colOff>
      <xdr:row>2</xdr:row>
      <xdr:rowOff>144780</xdr:rowOff>
    </xdr:from>
    <xdr:to>
      <xdr:col>9</xdr:col>
      <xdr:colOff>172260</xdr:colOff>
      <xdr:row>22</xdr:row>
      <xdr:rowOff>100980</xdr:rowOff>
    </xdr:to>
    <xdr:graphicFrame macro="">
      <xdr:nvGraphicFramePr>
        <xdr:cNvPr id="5" name="Excel Word-Stapeldiagram" descr="Diagramstaplar med antal personer med boendestöd per 10 000 invånare den 31 oktober 2024, fördelat efter kön och socioekonomisk områdestyp">
          <a:extLst>
            <a:ext uri="{FF2B5EF4-FFF2-40B4-BE49-F238E27FC236}">
              <a16:creationId xmlns:a16="http://schemas.microsoft.com/office/drawing/2014/main" id="{B59D8C7B-8C5A-446D-9B4A-440DAB5262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1203960</xdr:colOff>
      <xdr:row>23</xdr:row>
      <xdr:rowOff>15239</xdr:rowOff>
    </xdr:from>
    <xdr:to>
      <xdr:col>9</xdr:col>
      <xdr:colOff>103680</xdr:colOff>
      <xdr:row>44</xdr:row>
      <xdr:rowOff>70499</xdr:rowOff>
    </xdr:to>
    <xdr:graphicFrame macro="">
      <xdr:nvGraphicFramePr>
        <xdr:cNvPr id="6" name="Excel Word-Stapeldiagram" descr="Barchart with number of people recieving housing support per 10,000 inhabitants as of 31 october 2024, by sex and type of socioeconomic area.">
          <a:extLst>
            <a:ext uri="{FF2B5EF4-FFF2-40B4-BE49-F238E27FC236}">
              <a16:creationId xmlns:a16="http://schemas.microsoft.com/office/drawing/2014/main" id="{AF42C78B-C920-426B-88F1-AA837E38A1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350520</xdr:colOff>
      <xdr:row>0</xdr:row>
      <xdr:rowOff>83820</xdr:rowOff>
    </xdr:from>
    <xdr:to>
      <xdr:col>13</xdr:col>
      <xdr:colOff>537210</xdr:colOff>
      <xdr:row>4</xdr:row>
      <xdr:rowOff>78105</xdr:rowOff>
    </xdr:to>
    <xdr:sp macro="" textlink="">
      <xdr:nvSpPr>
        <xdr:cNvPr id="7" name="Rektangel med rundade hörn 1">
          <a:hlinkClick xmlns:r="http://schemas.openxmlformats.org/officeDocument/2006/relationships" r:id="rId3"/>
          <a:extLst>
            <a:ext uri="{FF2B5EF4-FFF2-40B4-BE49-F238E27FC236}">
              <a16:creationId xmlns:a16="http://schemas.microsoft.com/office/drawing/2014/main" id="{05C46950-CDC0-4AE0-9832-A8C41C8379D6}"/>
            </a:ext>
          </a:extLst>
        </xdr:cNvPr>
        <xdr:cNvSpPr/>
      </xdr:nvSpPr>
      <xdr:spPr>
        <a:xfrm>
          <a:off x="13479780" y="83820"/>
          <a:ext cx="1901190" cy="62674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83819</xdr:colOff>
      <xdr:row>20</xdr:row>
      <xdr:rowOff>114300</xdr:rowOff>
    </xdr:from>
    <xdr:to>
      <xdr:col>3</xdr:col>
      <xdr:colOff>1781174</xdr:colOff>
      <xdr:row>42</xdr:row>
      <xdr:rowOff>9525</xdr:rowOff>
    </xdr:to>
    <xdr:sp macro="" textlink="">
      <xdr:nvSpPr>
        <xdr:cNvPr id="8" name="Rektangel 7" descr="Informationsruta om personkretsen i LSS&#10;">
          <a:extLst>
            <a:ext uri="{FF2B5EF4-FFF2-40B4-BE49-F238E27FC236}">
              <a16:creationId xmlns:a16="http://schemas.microsoft.com/office/drawing/2014/main" id="{4FED97D6-C3AA-4B3E-B9A2-8EF84E8127C6}"/>
            </a:ext>
          </a:extLst>
        </xdr:cNvPr>
        <xdr:cNvSpPr/>
      </xdr:nvSpPr>
      <xdr:spPr>
        <a:xfrm>
          <a:off x="83819" y="3695700"/>
          <a:ext cx="6326505" cy="3667125"/>
        </a:xfrm>
        <a:prstGeom prst="rect">
          <a:avLst/>
        </a:prstGeom>
        <a:solidFill>
          <a:schemeClr val="accent5"/>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100" b="1" i="0">
              <a:solidFill>
                <a:sysClr val="windowText" lastClr="000000"/>
              </a:solidFill>
              <a:effectLst/>
              <a:latin typeface="+mn-lt"/>
              <a:ea typeface="+mn-ea"/>
              <a:cs typeface="+mn-cs"/>
            </a:rPr>
            <a:t>Socioekonomiska</a:t>
          </a:r>
          <a:r>
            <a:rPr lang="sv-SE" sz="1100" b="1" i="0" baseline="0">
              <a:solidFill>
                <a:sysClr val="windowText" lastClr="000000"/>
              </a:solidFill>
              <a:effectLst/>
              <a:latin typeface="+mn-lt"/>
              <a:ea typeface="+mn-ea"/>
              <a:cs typeface="+mn-cs"/>
            </a:rPr>
            <a:t> områdestyper</a:t>
          </a:r>
        </a:p>
        <a:p>
          <a:r>
            <a:rPr lang="sv-SE" sz="1100" b="0" i="0" baseline="0">
              <a:solidFill>
                <a:sysClr val="windowText" lastClr="000000"/>
              </a:solidFill>
              <a:effectLst/>
              <a:latin typeface="+mn-lt"/>
              <a:ea typeface="+mn-ea"/>
              <a:cs typeface="+mn-cs"/>
            </a:rPr>
            <a:t>Socio-economic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1: Områden med stora socioekonomiska utmaningar</a:t>
          </a:r>
        </a:p>
        <a:p>
          <a:r>
            <a:rPr lang="sv-SE" sz="1100" b="1" i="0" baseline="0">
              <a:solidFill>
                <a:sysClr val="windowText" lastClr="000000"/>
              </a:solidFill>
              <a:effectLst/>
              <a:latin typeface="+mn-lt"/>
              <a:ea typeface="+mn-ea"/>
              <a:cs typeface="+mn-cs"/>
            </a:rPr>
            <a:t> </a:t>
          </a:r>
          <a:r>
            <a:rPr lang="sv-SE" sz="1100" b="0" i="0" baseline="0">
              <a:solidFill>
                <a:sysClr val="windowText" lastClr="000000"/>
              </a:solidFill>
              <a:effectLst/>
              <a:latin typeface="+mn-lt"/>
              <a:ea typeface="+mn-ea"/>
              <a:cs typeface="+mn-cs"/>
            </a:rPr>
            <a:t>Area 1:            Areas with major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2: Områden med socioekonomiska utmaningar</a:t>
          </a:r>
        </a:p>
        <a:p>
          <a:r>
            <a:rPr lang="sv-SE" sz="1100" b="0" i="0" baseline="0">
              <a:solidFill>
                <a:sysClr val="windowText" lastClr="000000"/>
              </a:solidFill>
              <a:effectLst/>
              <a:latin typeface="+mn-lt"/>
              <a:ea typeface="+mn-ea"/>
              <a:cs typeface="+mn-cs"/>
            </a:rPr>
            <a:t>Area 2:             Areas with socio-economic challenges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3:  Socioekonomiskt blandade områden</a:t>
          </a:r>
        </a:p>
        <a:p>
          <a:r>
            <a:rPr lang="sv-SE" sz="1100" b="0" i="0" baseline="0">
              <a:solidFill>
                <a:sysClr val="windowText" lastClr="000000"/>
              </a:solidFill>
              <a:effectLst/>
              <a:latin typeface="+mn-lt"/>
              <a:ea typeface="+mn-ea"/>
              <a:cs typeface="+mn-cs"/>
            </a:rPr>
            <a:t>Area 3:               Socio-economically mixed areas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4:  Områden med goda socioekonomiska förutsättningar</a:t>
          </a:r>
        </a:p>
        <a:p>
          <a:r>
            <a:rPr lang="sv-SE" sz="1100" b="0" i="0" baseline="0">
              <a:solidFill>
                <a:sysClr val="windowText" lastClr="000000"/>
              </a:solidFill>
              <a:effectLst/>
              <a:latin typeface="+mn-lt"/>
              <a:ea typeface="+mn-ea"/>
              <a:cs typeface="+mn-cs"/>
            </a:rPr>
            <a:t>Area 4:               Areas with good socio-economic conditions</a:t>
          </a:r>
        </a:p>
        <a:p>
          <a:endParaRPr lang="sv-SE" sz="1100" b="1" i="0" baseline="0">
            <a:solidFill>
              <a:sysClr val="windowText" lastClr="000000"/>
            </a:solidFill>
            <a:effectLst/>
            <a:latin typeface="+mn-lt"/>
            <a:ea typeface="+mn-ea"/>
            <a:cs typeface="+mn-cs"/>
          </a:endParaRPr>
        </a:p>
        <a:p>
          <a:r>
            <a:rPr lang="sv-SE" sz="1100" b="1" i="0" baseline="0">
              <a:solidFill>
                <a:sysClr val="windowText" lastClr="000000"/>
              </a:solidFill>
              <a:effectLst/>
              <a:latin typeface="+mn-lt"/>
              <a:ea typeface="+mn-ea"/>
              <a:cs typeface="+mn-cs"/>
            </a:rPr>
            <a:t>Områdestyp 5:  Områden med mycket goda socioekonomiska förutsättningar</a:t>
          </a:r>
        </a:p>
        <a:p>
          <a:r>
            <a:rPr lang="sv-SE" sz="1100" b="0" i="0" baseline="0">
              <a:solidFill>
                <a:sysClr val="windowText" lastClr="000000"/>
              </a:solidFill>
              <a:effectLst/>
              <a:latin typeface="+mn-lt"/>
              <a:ea typeface="+mn-ea"/>
              <a:cs typeface="+mn-cs"/>
            </a:rPr>
            <a:t>Area 5:              Areas with very good socio-economic conditions</a:t>
          </a:r>
        </a:p>
        <a:p>
          <a:endParaRPr lang="sv-SE">
            <a:solidFill>
              <a:sysClr val="windowText" lastClr="000000"/>
            </a:solidFill>
            <a:effectLst/>
          </a:endParaRPr>
        </a:p>
        <a:p>
          <a:pPr algn="l"/>
          <a:endParaRPr lang="sv-SE"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3:C14" totalsRowShown="0" headerRowDxfId="285" tableBorderDxfId="284" headerRowCellStyle="Tabell: rad- och kolumnrubrik" dataCellStyle="Tabellltext">
  <tableColumns count="3">
    <tableColumn id="1" xr3:uid="{00000000-0010-0000-0000-000001000000}" name="Insats enligt SoL" dataDxfId="283" dataCellStyle="Tabellltext"/>
    <tableColumn id="11" xr3:uid="{00000000-0010-0000-0000-00000B000000}" name="Kvinnor" dataDxfId="282" dataCellStyle="Tabellltext"/>
    <tableColumn id="12" xr3:uid="{00000000-0010-0000-0000-00000C000000}" name="Män" dataDxfId="281" dataCellStyle="Tabellltext"/>
  </tableColumns>
  <tableStyleInfo name="1. SoS Tabell blå"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9000000}" name="Table_10" displayName="Table_10" ref="A21:R33" totalsRowShown="0" dataDxfId="213" tableBorderDxfId="212" headerRowCellStyle="Tabell: rad- och kolumnrubrik" dataCellStyle="Tabellltext">
  <tableColumns count="18">
    <tableColumn id="1" xr3:uid="{00000000-0010-0000-0900-000001000000}" name="Insats enligt SoL" dataDxfId="211" dataCellStyle="Tabellltext"/>
    <tableColumn id="17" xr3:uid="{00000000-0010-0000-0900-000011000000}" name="Kvinnor" dataDxfId="210" dataCellStyle="Tabellltext"/>
    <tableColumn id="2" xr3:uid="{00000000-0010-0000-0900-000002000000}" name="0-19 år   " dataDxfId="209" dataCellStyle="Tabellltext"/>
    <tableColumn id="3" xr3:uid="{00000000-0010-0000-0900-000003000000}" name="20-24 år      " dataDxfId="208" dataCellStyle="Tabellltext"/>
    <tableColumn id="4" xr3:uid="{00000000-0010-0000-0900-000004000000}" name="25-34 år     " dataDxfId="207" dataCellStyle="Tabellltext"/>
    <tableColumn id="5" xr3:uid="{00000000-0010-0000-0900-000005000000}" name="35-44 år       " dataDxfId="206" dataCellStyle="Tabellltext"/>
    <tableColumn id="6" xr3:uid="{00000000-0010-0000-0900-000006000000}" name="45-54 år" dataDxfId="205" dataCellStyle="Tabellltext"/>
    <tableColumn id="7" xr3:uid="{00000000-0010-0000-0900-000007000000}" name="55-64 år" dataDxfId="204" dataCellStyle="Tabellltext"/>
    <tableColumn id="8" xr3:uid="{00000000-0010-0000-0900-000008000000}" name="Män" dataDxfId="203" dataCellStyle="Tabellltext"/>
    <tableColumn id="9" xr3:uid="{00000000-0010-0000-0900-000009000000}" name="0-19 år " dataDxfId="202" dataCellStyle="Tabellltext"/>
    <tableColumn id="10" xr3:uid="{00000000-0010-0000-0900-00000A000000}" name="20-24 år " dataDxfId="201" dataCellStyle="Tabellltext"/>
    <tableColumn id="16" xr3:uid="{00000000-0010-0000-0900-000010000000}" name="25-34 år " dataDxfId="200" dataCellStyle="Tabellltext"/>
    <tableColumn id="15" xr3:uid="{00000000-0010-0000-0900-00000F000000}" name="35-44 år " dataDxfId="199" dataCellStyle="Tabellltext"/>
    <tableColumn id="14" xr3:uid="{00000000-0010-0000-0900-00000E000000}" name="45-54 år " dataDxfId="198" dataCellStyle="Tabellltext"/>
    <tableColumn id="11" xr3:uid="{00000000-0010-0000-0900-00000B000000}" name="55-64 år " dataDxfId="197" dataCellStyle="Tabellltext"/>
    <tableColumn id="12" xr3:uid="{00000000-0010-0000-0900-00000C000000}" name="Kvinnor " dataDxfId="196" dataCellStyle="Tabellltext"/>
    <tableColumn id="18" xr3:uid="{00000000-0010-0000-0900-000012000000}" name="Män " dataDxfId="195" dataCellStyle="Tabellltext"/>
    <tableColumn id="13" xr3:uid="{00000000-0010-0000-0900-00000D000000}" name="Totalt" dataDxfId="194"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A000000}" name="Table_11" displayName="Table_11" ref="A4:R15" totalsRowShown="0" headerRowBorderDxfId="193" tableBorderDxfId="192" headerRowCellStyle="Tabell: rad- och kolumnrubrik">
  <tableColumns count="18">
    <tableColumn id="1" xr3:uid="{00000000-0010-0000-0A00-000001000000}" name="Insats enligt SoL" dataDxfId="191" dataCellStyle="Tabellltext"/>
    <tableColumn id="17" xr3:uid="{00000000-0010-0000-0A00-000011000000}" name="Kvinnor" dataDxfId="190" dataCellStyle="Tabellltext"/>
    <tableColumn id="2" xr3:uid="{00000000-0010-0000-0A00-000002000000}" name="0-19 år   " dataDxfId="189" dataCellStyle="Tabellltext"/>
    <tableColumn id="3" xr3:uid="{00000000-0010-0000-0A00-000003000000}" name="20-24 år      " dataDxfId="188" dataCellStyle="Tabellltext"/>
    <tableColumn id="4" xr3:uid="{00000000-0010-0000-0A00-000004000000}" name="25-34 år     " dataDxfId="187" dataCellStyle="Tabellltext"/>
    <tableColumn id="5" xr3:uid="{00000000-0010-0000-0A00-000005000000}" name="35-44 år       " dataDxfId="186" dataCellStyle="Tabellltext"/>
    <tableColumn id="6" xr3:uid="{00000000-0010-0000-0A00-000006000000}" name="45-54 år" dataDxfId="185" dataCellStyle="Tabellltext"/>
    <tableColumn id="7" xr3:uid="{00000000-0010-0000-0A00-000007000000}" name="55-64 år" dataDxfId="184" dataCellStyle="Tabellltext"/>
    <tableColumn id="8" xr3:uid="{00000000-0010-0000-0A00-000008000000}" name="Män" dataDxfId="183" dataCellStyle="Tabellltext"/>
    <tableColumn id="9" xr3:uid="{00000000-0010-0000-0A00-000009000000}" name="0-19 år " dataDxfId="182" dataCellStyle="Tabellltext"/>
    <tableColumn id="10" xr3:uid="{00000000-0010-0000-0A00-00000A000000}" name="20-24 år " dataDxfId="181" dataCellStyle="Tabellltext"/>
    <tableColumn id="16" xr3:uid="{00000000-0010-0000-0A00-000010000000}" name="25-34 år " dataDxfId="180" dataCellStyle="Tabellltext"/>
    <tableColumn id="15" xr3:uid="{00000000-0010-0000-0A00-00000F000000}" name="35-44 år " dataDxfId="179" dataCellStyle="Tabellltext"/>
    <tableColumn id="14" xr3:uid="{00000000-0010-0000-0A00-00000E000000}" name="45-54 år " dataDxfId="178" dataCellStyle="Tabellltext"/>
    <tableColumn id="11" xr3:uid="{00000000-0010-0000-0A00-00000B000000}" name="55-64 år " dataDxfId="177" dataCellStyle="Tabellltext"/>
    <tableColumn id="12" xr3:uid="{00000000-0010-0000-0A00-00000C000000}" name="Kvinnor " dataDxfId="176" dataCellStyle="Tabellltext"/>
    <tableColumn id="18" xr3:uid="{00000000-0010-0000-0A00-000012000000}" name="Män " dataDxfId="175" dataCellStyle="Tabellltext"/>
    <tableColumn id="13" xr3:uid="{00000000-0010-0000-0A00-00000D000000}" name="Totalt" dataDxfId="174"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B000000}" name="Table_12" displayName="Table_12" ref="A20:R25" totalsRowShown="0" headerRowDxfId="173" tableBorderDxfId="172" headerRowCellStyle="Tabell: rad- och kolumnrubrik">
  <tableColumns count="18">
    <tableColumn id="1" xr3:uid="{00000000-0010-0000-0B00-000001000000}" name="Insats enligt SoL" dataDxfId="171" dataCellStyle="Tabellltext"/>
    <tableColumn id="17" xr3:uid="{00000000-0010-0000-0B00-000011000000}" name="Kvinnor" dataDxfId="170" dataCellStyle="Tabellltext"/>
    <tableColumn id="2" xr3:uid="{00000000-0010-0000-0B00-000002000000}" name="0-19 år   " dataDxfId="169" dataCellStyle="Tabellltext"/>
    <tableColumn id="3" xr3:uid="{00000000-0010-0000-0B00-000003000000}" name="20-24 år      " dataDxfId="168" dataCellStyle="Tabellltext"/>
    <tableColumn id="18" xr3:uid="{00000000-0010-0000-0B00-000012000000}" name="25-34 år     " dataDxfId="167" dataCellStyle="Tabellltext"/>
    <tableColumn id="4" xr3:uid="{00000000-0010-0000-0B00-000004000000}" name="35-44 år       " dataDxfId="166" dataCellStyle="Tabellltext"/>
    <tableColumn id="5" xr3:uid="{00000000-0010-0000-0B00-000005000000}" name="45-54 år" dataDxfId="165" dataCellStyle="Tabellltext"/>
    <tableColumn id="6" xr3:uid="{00000000-0010-0000-0B00-000006000000}" name="55-64 år" dataDxfId="164" dataCellStyle="Tabellltext"/>
    <tableColumn id="7" xr3:uid="{00000000-0010-0000-0B00-000007000000}" name="Män" dataDxfId="163" dataCellStyle="Tabellltext"/>
    <tableColumn id="8" xr3:uid="{00000000-0010-0000-0B00-000008000000}" name="0-19 år " dataDxfId="162" dataCellStyle="Tabellltext"/>
    <tableColumn id="9" xr3:uid="{00000000-0010-0000-0B00-000009000000}" name="20-24 år " dataDxfId="161" dataCellStyle="Tabellltext"/>
    <tableColumn id="10" xr3:uid="{00000000-0010-0000-0B00-00000A000000}" name="25-34 år " dataDxfId="160" dataCellStyle="Tabellltext"/>
    <tableColumn id="16" xr3:uid="{00000000-0010-0000-0B00-000010000000}" name="35-44 år " dataDxfId="159" dataCellStyle="Tabellltext"/>
    <tableColumn id="15" xr3:uid="{00000000-0010-0000-0B00-00000F000000}" name="45-54 år " dataDxfId="158" dataCellStyle="Tabellltext"/>
    <tableColumn id="14" xr3:uid="{00000000-0010-0000-0B00-00000E000000}" name="55-64 år " dataDxfId="157" dataCellStyle="Tabellltext"/>
    <tableColumn id="11" xr3:uid="{00000000-0010-0000-0B00-00000B000000}" name="Kvinnor " dataDxfId="156" dataCellStyle="Tabellltext"/>
    <tableColumn id="12" xr3:uid="{00000000-0010-0000-0B00-00000C000000}" name="Män " dataDxfId="155" dataCellStyle="Tabellltext"/>
    <tableColumn id="13" xr3:uid="{00000000-0010-0000-0B00-00000D000000}" name="Totalt" dataDxfId="154"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C000000}" name="Table_13" displayName="Table_13" ref="A30:R41" totalsRowShown="0" headerRowDxfId="153" tableBorderDxfId="152" headerRowCellStyle="Tabell: rad- och kolumnrubrik">
  <tableColumns count="18">
    <tableColumn id="1" xr3:uid="{00000000-0010-0000-0C00-000001000000}" name="Insats enligt SoL" dataDxfId="151" dataCellStyle="Tabellltext"/>
    <tableColumn id="2" xr3:uid="{00000000-0010-0000-0C00-000002000000}" name="Kvinnor" dataDxfId="150" dataCellStyle="Tabellltext"/>
    <tableColumn id="20" xr3:uid="{00000000-0010-0000-0C00-000014000000}" name="0-19 år   " dataDxfId="149" dataCellStyle="Tabellltext"/>
    <tableColumn id="19" xr3:uid="{00000000-0010-0000-0C00-000013000000}" name="20-24 år      " dataDxfId="148" dataCellStyle="Tabellltext"/>
    <tableColumn id="3" xr3:uid="{00000000-0010-0000-0C00-000003000000}" name="25-34 år     " dataDxfId="147" dataCellStyle="Tabellltext"/>
    <tableColumn id="4" xr3:uid="{00000000-0010-0000-0C00-000004000000}" name="35-44 år       " dataDxfId="146" dataCellStyle="Tabellltext"/>
    <tableColumn id="5" xr3:uid="{00000000-0010-0000-0C00-000005000000}" name="45-54 år" dataDxfId="145" dataCellStyle="Tabellltext"/>
    <tableColumn id="6" xr3:uid="{00000000-0010-0000-0C00-000006000000}" name="55-64 år" dataDxfId="144" dataCellStyle="Tabellltext"/>
    <tableColumn id="7" xr3:uid="{00000000-0010-0000-0C00-000007000000}" name="Män" dataDxfId="143" dataCellStyle="Tabellltext"/>
    <tableColumn id="8" xr3:uid="{00000000-0010-0000-0C00-000008000000}" name="0-19 år " dataDxfId="142" dataCellStyle="Tabellltext"/>
    <tableColumn id="9" xr3:uid="{00000000-0010-0000-0C00-000009000000}" name="20-24 år " dataDxfId="141" dataCellStyle="Tabellltext"/>
    <tableColumn id="10" xr3:uid="{00000000-0010-0000-0C00-00000A000000}" name="25-34 år " dataDxfId="140" dataCellStyle="Tabellltext"/>
    <tableColumn id="16" xr3:uid="{00000000-0010-0000-0C00-000010000000}" name="35-44 år " dataDxfId="139" dataCellStyle="Tabellltext"/>
    <tableColumn id="15" xr3:uid="{00000000-0010-0000-0C00-00000F000000}" name="45-54 år " dataDxfId="138" dataCellStyle="Tabellltext"/>
    <tableColumn id="14" xr3:uid="{00000000-0010-0000-0C00-00000E000000}" name="55-64 år " dataDxfId="137" dataCellStyle="Tabellltext"/>
    <tableColumn id="11" xr3:uid="{00000000-0010-0000-0C00-00000B000000}" name="Kvinnor " dataDxfId="136" dataCellStyle="Tabellltext"/>
    <tableColumn id="12" xr3:uid="{00000000-0010-0000-0C00-00000C000000}" name="Män " dataDxfId="135" dataCellStyle="Tabellltext"/>
    <tableColumn id="13" xr3:uid="{00000000-0010-0000-0C00-00000D000000}" name="Totalt" dataDxfId="134"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D000000}" name="Table_14" displayName="Table_14" ref="A4:N316" totalsRowShown="0" headerRowDxfId="133" tableBorderDxfId="132" headerRowCellStyle="Tabell: rad- och kolumnrubrik" dataCellStyle="Tabellltext">
  <tableColumns count="14">
    <tableColumn id="1" xr3:uid="{00000000-0010-0000-0D00-000001000000}" name="Områdeskod" dataDxfId="131" dataCellStyle="Tabellltext"/>
    <tableColumn id="2" xr3:uid="{00000000-0010-0000-0D00-000002000000}" name="Område" dataDxfId="130" dataCellStyle="Tabellltext"/>
    <tableColumn id="3" xr3:uid="{00000000-0010-0000-0D00-000003000000}" name="Trygghetslarm " dataDxfId="129" dataCellStyle="Tabellltext"/>
    <tableColumn id="4" xr3:uid="{00000000-0010-0000-0D00-000004000000}" name="Hemtjänst i ordinärt boende* " dataDxfId="128" dataCellStyle="Tabellltext"/>
    <tableColumn id="6" xr3:uid="{00000000-0010-0000-0D00-000006000000}" name="Särskilt boende för äldre" dataDxfId="127" dataCellStyle="Tabellltext"/>
    <tableColumn id="25" xr3:uid="{00000000-0010-0000-0D00-000019000000}" name="Matdistribution" dataDxfId="126" dataCellStyle="Tabellltext"/>
    <tableColumn id="23" xr3:uid="{00000000-0010-0000-0D00-000017000000}" name="Ledsagning " dataDxfId="125" dataCellStyle="Tabellltext"/>
    <tableColumn id="21" xr3:uid="{00000000-0010-0000-0D00-000015000000}" name="Korttidsplats" dataDxfId="124" dataCellStyle="Tabellltext"/>
    <tableColumn id="19" xr3:uid="{00000000-0010-0000-0D00-000013000000}" name="Dagverksamhet " dataDxfId="123" dataCellStyle="Tabellltext"/>
    <tableColumn id="17" xr3:uid="{00000000-0010-0000-0D00-000011000000}" name="Avlösning " dataDxfId="122" dataCellStyle="Tabellltext"/>
    <tableColumn id="15" xr3:uid="{00000000-0010-0000-0D00-00000F000000}" name="Boendestöd " dataDxfId="121" dataCellStyle="Tabellltext"/>
    <tableColumn id="7" xr3:uid="{00000000-0010-0000-0D00-000007000000}" name="Kontaktperson/-familj " dataDxfId="120" dataCellStyle="Tabellltext"/>
    <tableColumn id="9" xr3:uid="{00000000-0010-0000-0D00-000009000000}" name="Annat bistånd " dataDxfId="119" dataCellStyle="Tabellltext"/>
    <tableColumn id="11" xr3:uid="{00000000-0010-0000-0D00-00000B000000}" name="Någon insats" dataDxfId="118"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E000000}" name="Table_15" displayName="Table_15" ref="A4:N316" totalsRowShown="0" headerRowDxfId="117" dataDxfId="116" tableBorderDxfId="115" headerRowCellStyle="Tabell: rad- och kolumnrubrik" dataCellStyle="Tabellltext">
  <tableColumns count="14">
    <tableColumn id="1" xr3:uid="{00000000-0010-0000-0E00-000001000000}" name="Områdeskod" dataDxfId="114" dataCellStyle="Tabellltext"/>
    <tableColumn id="2" xr3:uid="{00000000-0010-0000-0E00-000002000000}" name="Område" dataDxfId="113" dataCellStyle="Tabellltext"/>
    <tableColumn id="3" xr3:uid="{00000000-0010-0000-0E00-000003000000}" name="Trygghetslarm " dataDxfId="112" dataCellStyle="Tabellltext"/>
    <tableColumn id="4" xr3:uid="{00000000-0010-0000-0E00-000004000000}" name="Hemtjänst i ordinärt boende* " dataDxfId="111" dataCellStyle="Tabellltext"/>
    <tableColumn id="6" xr3:uid="{00000000-0010-0000-0E00-000006000000}" name="Särskilt boende för äldre" dataDxfId="110" dataCellStyle="Tabellltext"/>
    <tableColumn id="25" xr3:uid="{00000000-0010-0000-0E00-000019000000}" name="Matdistribution" dataDxfId="109" dataCellStyle="Tabellltext"/>
    <tableColumn id="23" xr3:uid="{00000000-0010-0000-0E00-000017000000}" name="Ledsagning " dataDxfId="108" dataCellStyle="Tabellltext"/>
    <tableColumn id="21" xr3:uid="{00000000-0010-0000-0E00-000015000000}" name="Korttidsplats" dataDxfId="107" dataCellStyle="Tabellltext"/>
    <tableColumn id="19" xr3:uid="{00000000-0010-0000-0E00-000013000000}" name="Dagverksamhet " dataDxfId="106" dataCellStyle="Tabellltext"/>
    <tableColumn id="17" xr3:uid="{00000000-0010-0000-0E00-000011000000}" name="Avlösning " dataDxfId="105" dataCellStyle="Tabellltext"/>
    <tableColumn id="15" xr3:uid="{00000000-0010-0000-0E00-00000F000000}" name="Boendestöd " dataDxfId="104" dataCellStyle="Tabellltext"/>
    <tableColumn id="7" xr3:uid="{00000000-0010-0000-0E00-000007000000}" name="Kontaktperson/-familj " dataDxfId="103" dataCellStyle="Tabellltext"/>
    <tableColumn id="9" xr3:uid="{00000000-0010-0000-0E00-000009000000}" name="Annat bistånd " dataDxfId="102" dataCellStyle="Tabellltext"/>
    <tableColumn id="11" xr3:uid="{00000000-0010-0000-0E00-00000B000000}" name="Någon insats" dataDxfId="101"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F000000}" name="Table_16" displayName="Table_16" ref="A4:F316" totalsRowShown="0" headerRowDxfId="100" dataDxfId="99" tableBorderDxfId="98" headerRowCellStyle="Tabell: rad- och kolumnrubrik" dataCellStyle="Tabellltext">
  <tableColumns count="6">
    <tableColumn id="1" xr3:uid="{00000000-0010-0000-0F00-000001000000}" name="Områdeskod" dataDxfId="97" dataCellStyle="Tabellltext"/>
    <tableColumn id="2" xr3:uid="{00000000-0010-0000-0F00-000002000000}" name="Område" dataDxfId="96" dataCellStyle="Tabellltext"/>
    <tableColumn id="3" xr3:uid="{00000000-0010-0000-0F00-000003000000}" name="Samtliga" dataDxfId="95" dataCellStyle="Tabellltext"/>
    <tableColumn id="4" xr3:uid="{00000000-0010-0000-0F00-000004000000}" name="Personlig omvårdnad och service" dataDxfId="94" dataCellStyle="Tabellltext"/>
    <tableColumn id="5" xr3:uid="{00000000-0010-0000-0F00-000005000000}" name="Service" dataDxfId="93" dataCellStyle="Tabellltext"/>
    <tableColumn id="7" xr3:uid="{00000000-0010-0000-0F00-000007000000}" name="Personlig omvårdnad" dataDxfId="92"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10000000}" name="Table_17" displayName="Table_17" ref="A4:R19" totalsRowShown="0" headerRowDxfId="91" dataDxfId="90" tableBorderDxfId="89" headerRowCellStyle="Tabell: rad- och kolumnrubrik" dataCellStyle="Tabellltext">
  <tableColumns count="18">
    <tableColumn id="1" xr3:uid="{00000000-0010-0000-1000-000001000000}" name="Hemtjänsttimmar" dataDxfId="88" dataCellStyle="Tabellltext"/>
    <tableColumn id="17" xr3:uid="{00000000-0010-0000-1000-000011000000}" name="Kvinnor" dataDxfId="87" dataCellStyle="Tabellltext"/>
    <tableColumn id="18" xr3:uid="{00000000-0010-0000-1000-000012000000}" name="0-19 år   " dataDxfId="86" dataCellStyle="Tabellltext"/>
    <tableColumn id="2" xr3:uid="{00000000-0010-0000-1000-000002000000}" name="20-24 år      " dataDxfId="85" dataCellStyle="Tabellltext"/>
    <tableColumn id="3" xr3:uid="{00000000-0010-0000-1000-000003000000}" name="25-34 år     " dataDxfId="84" dataCellStyle="Tabellltext"/>
    <tableColumn id="4" xr3:uid="{00000000-0010-0000-1000-000004000000}" name="35-44 år       " dataDxfId="83" dataCellStyle="Tabellltext"/>
    <tableColumn id="5" xr3:uid="{00000000-0010-0000-1000-000005000000}" name="45-54 år" dataDxfId="82" dataCellStyle="Tabellltext"/>
    <tableColumn id="6" xr3:uid="{00000000-0010-0000-1000-000006000000}" name="55-64 år" dataDxfId="81" dataCellStyle="Tabellltext"/>
    <tableColumn id="7" xr3:uid="{00000000-0010-0000-1000-000007000000}" name="Män" dataDxfId="80" dataCellStyle="Tabellltext"/>
    <tableColumn id="8" xr3:uid="{00000000-0010-0000-1000-000008000000}" name="0-19 år " dataDxfId="79" dataCellStyle="Tabellltext"/>
    <tableColumn id="9" xr3:uid="{00000000-0010-0000-1000-000009000000}" name="20-24 år " dataDxfId="78" dataCellStyle="Tabellltext"/>
    <tableColumn id="10" xr3:uid="{00000000-0010-0000-1000-00000A000000}" name="25-34 år " dataDxfId="77" dataCellStyle="Tabellltext"/>
    <tableColumn id="11" xr3:uid="{00000000-0010-0000-1000-00000B000000}" name="35-44 år " dataDxfId="76" dataCellStyle="Tabellltext"/>
    <tableColumn id="12" xr3:uid="{00000000-0010-0000-1000-00000C000000}" name="45-54 år " dataDxfId="75" dataCellStyle="Tabellltext"/>
    <tableColumn id="16" xr3:uid="{00000000-0010-0000-1000-000010000000}" name="55-64 år " dataDxfId="74" dataCellStyle="Tabellltext"/>
    <tableColumn id="15" xr3:uid="{00000000-0010-0000-1000-00000F000000}" name="Kvinnor " dataDxfId="73" dataCellStyle="Tabellltext"/>
    <tableColumn id="14" xr3:uid="{00000000-0010-0000-1000-00000E000000}" name="Män " dataDxfId="72" dataCellStyle="Tabellltext"/>
    <tableColumn id="13" xr3:uid="{00000000-0010-0000-1000-00000D000000}" name="Totalt" dataDxfId="71"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1000000}" name="Table_18" displayName="Table_18" ref="A24:R26" totalsRowShown="0" headerRowDxfId="70" dataDxfId="69" tableBorderDxfId="68" headerRowCellStyle="Tabell: rad- och kolumnrubrik" dataCellStyle="Tabellltext">
  <tableColumns count="18">
    <tableColumn id="1" xr3:uid="{00000000-0010-0000-1100-000001000000}" name="Hemtjänsttimmar" dataDxfId="67" dataCellStyle="Tabellltext"/>
    <tableColumn id="17" xr3:uid="{00000000-0010-0000-1100-000011000000}" name="Kvinnor" dataDxfId="66" dataCellStyle="Tabellltext"/>
    <tableColumn id="35" xr3:uid="{00000000-0010-0000-1100-000023000000}" name="0-19 år   " dataDxfId="65" dataCellStyle="Tabellltext"/>
    <tableColumn id="2" xr3:uid="{00000000-0010-0000-1100-000002000000}" name="20-24 år      " dataDxfId="64" dataCellStyle="Tabellltext"/>
    <tableColumn id="3" xr3:uid="{00000000-0010-0000-1100-000003000000}" name="25-34 år     " dataDxfId="63" dataCellStyle="Tabellltext"/>
    <tableColumn id="4" xr3:uid="{00000000-0010-0000-1100-000004000000}" name="35-44 år       " dataDxfId="62" dataCellStyle="Tabellltext"/>
    <tableColumn id="5" xr3:uid="{00000000-0010-0000-1100-000005000000}" name="45-54 år" dataDxfId="61" dataCellStyle="Tabellltext"/>
    <tableColumn id="6" xr3:uid="{00000000-0010-0000-1100-000006000000}" name="55-64 år" dataDxfId="60" dataCellStyle="Tabellltext"/>
    <tableColumn id="7" xr3:uid="{00000000-0010-0000-1100-000007000000}" name="Män" dataDxfId="59" dataCellStyle="Tabellltext"/>
    <tableColumn id="8" xr3:uid="{00000000-0010-0000-1100-000008000000}" name="0-19 år " dataDxfId="58" dataCellStyle="Tabellltext"/>
    <tableColumn id="9" xr3:uid="{00000000-0010-0000-1100-000009000000}" name="20-24 år " dataDxfId="57" dataCellStyle="Tabellltext"/>
    <tableColumn id="10" xr3:uid="{00000000-0010-0000-1100-00000A000000}" name="25-34 år " dataDxfId="56" dataCellStyle="Tabellltext"/>
    <tableColumn id="11" xr3:uid="{00000000-0010-0000-1100-00000B000000}" name="35-44 år " dataDxfId="55" dataCellStyle="Tabellltext"/>
    <tableColumn id="12" xr3:uid="{00000000-0010-0000-1100-00000C000000}" name="45-54 år " dataDxfId="54" dataCellStyle="Tabellltext"/>
    <tableColumn id="16" xr3:uid="{00000000-0010-0000-1100-000010000000}" name="55-64 år " dataDxfId="53" dataCellStyle="Tabellltext"/>
    <tableColumn id="15" xr3:uid="{00000000-0010-0000-1100-00000F000000}" name="Kvinnor " dataDxfId="52" dataCellStyle="Tabellltext"/>
    <tableColumn id="14" xr3:uid="{00000000-0010-0000-1100-00000E000000}" name="Män " dataDxfId="51" dataCellStyle="Tabellltext"/>
    <tableColumn id="13" xr3:uid="{00000000-0010-0000-1100-00000D000000}" name="Totalt" dataDxfId="50"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2000000}" name="Table_19" displayName="Table_19" ref="A4:R13" totalsRowShown="0" headerRowDxfId="49" dataDxfId="48" tableBorderDxfId="47" headerRowCellStyle="Tabell: rad- och kolumnrubrik" dataCellStyle="Tabellltext">
  <tableColumns count="18">
    <tableColumn id="1" xr3:uid="{00000000-0010-0000-1200-000001000000}" name="Insats" dataDxfId="46" dataCellStyle="Tabellltext"/>
    <tableColumn id="2" xr3:uid="{00000000-0010-0000-1200-000002000000}" name="Kvinnor" dataDxfId="45" dataCellStyle="Tabellltext"/>
    <tableColumn id="18" xr3:uid="{00000000-0010-0000-1200-000012000000}" name="0-19 år   " dataDxfId="44" dataCellStyle="Tabellltext"/>
    <tableColumn id="17" xr3:uid="{00000000-0010-0000-1200-000011000000}" name="20-24 år      " dataDxfId="43" dataCellStyle="Tabellltext"/>
    <tableColumn id="3" xr3:uid="{00000000-0010-0000-1200-000003000000}" name="25-34 år     " dataDxfId="42" dataCellStyle="Tabellltext"/>
    <tableColumn id="4" xr3:uid="{00000000-0010-0000-1200-000004000000}" name="35-44 år       " dataDxfId="41" dataCellStyle="Tabellltext"/>
    <tableColumn id="5" xr3:uid="{00000000-0010-0000-1200-000005000000}" name="45-54 år" dataDxfId="40" dataCellStyle="Tabellltext"/>
    <tableColumn id="6" xr3:uid="{00000000-0010-0000-1200-000006000000}" name="55-64 år" dataDxfId="39" dataCellStyle="Tabellltext"/>
    <tableColumn id="7" xr3:uid="{00000000-0010-0000-1200-000007000000}" name="Män" dataDxfId="38" dataCellStyle="Tabellltext"/>
    <tableColumn id="8" xr3:uid="{00000000-0010-0000-1200-000008000000}" name="0-19 år " dataDxfId="37" dataCellStyle="Tabellltext"/>
    <tableColumn id="9" xr3:uid="{00000000-0010-0000-1200-000009000000}" name="20-24 år " dataDxfId="36" dataCellStyle="Tabellltext"/>
    <tableColumn id="10" xr3:uid="{00000000-0010-0000-1200-00000A000000}" name="25-34 år " dataDxfId="35" dataCellStyle="Tabellltext"/>
    <tableColumn id="11" xr3:uid="{00000000-0010-0000-1200-00000B000000}" name="35-44 år " dataDxfId="34" dataCellStyle="Tabellltext"/>
    <tableColumn id="12" xr3:uid="{00000000-0010-0000-1200-00000C000000}" name="45-54 år " dataDxfId="33" dataCellStyle="Tabellltext"/>
    <tableColumn id="16" xr3:uid="{00000000-0010-0000-1200-000010000000}" name="55-64 år " dataDxfId="32" dataCellStyle="Tabellltext"/>
    <tableColumn id="15" xr3:uid="{00000000-0010-0000-1200-00000F000000}" name="Kvinnor " dataDxfId="31" dataCellStyle="Tabellltext"/>
    <tableColumn id="14" xr3:uid="{00000000-0010-0000-1200-00000E000000}" name="Män " dataDxfId="30" dataCellStyle="Tabellltext"/>
    <tableColumn id="13" xr3:uid="{00000000-0010-0000-1200-00000D000000}" name="Totalt" dataDxfId="29"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1000000}" name="Table_2" displayName="Table_2" ref="A18:C29" totalsRowShown="0" headerRowDxfId="280" tableBorderDxfId="279" headerRowCellStyle="Tabell: rad- och kolumnrubrik" dataCellStyle="Tabellltext">
  <tableColumns count="3">
    <tableColumn id="1" xr3:uid="{00000000-0010-0000-0100-000001000000}" name="Social services" dataDxfId="278" dataCellStyle="Tabellltext"/>
    <tableColumn id="11" xr3:uid="{00000000-0010-0000-0100-00000B000000}" name="Women" dataDxfId="277" dataCellStyle="Tabellltext"/>
    <tableColumn id="12" xr3:uid="{00000000-0010-0000-0100-00000C000000}" name="Men" dataDxfId="276"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3000000}" name="Table_20" displayName="Table_20" ref="A4:L40" totalsRowShown="0" headerRowDxfId="28" tableBorderDxfId="27" headerRowCellStyle="Tabell: rad- och kolumnrubrik">
  <tableColumns count="12">
    <tableColumn id="1" xr3:uid="{00000000-0010-0000-1300-000001000000}" name="Insats" dataDxfId="26" dataCellStyle="Tabellltext"/>
    <tableColumn id="2" xr3:uid="{00000000-0010-0000-1300-000002000000}" name="2014" dataDxfId="25" dataCellStyle="Tabellltext"/>
    <tableColumn id="3" xr3:uid="{00000000-0010-0000-1300-000003000000}" name="2015" dataDxfId="24" dataCellStyle="Tabellltext"/>
    <tableColumn id="4" xr3:uid="{00000000-0010-0000-1300-000004000000}" name="2016" dataDxfId="23" dataCellStyle="Tabellltext"/>
    <tableColumn id="5" xr3:uid="{00000000-0010-0000-1300-000005000000}" name="2017" dataDxfId="22" dataCellStyle="Tabellltext"/>
    <tableColumn id="6" xr3:uid="{00000000-0010-0000-1300-000006000000}" name="2018" dataDxfId="21" dataCellStyle="Tabellltext"/>
    <tableColumn id="7" xr3:uid="{00000000-0010-0000-1300-000007000000}" name="2019" dataDxfId="20" dataCellStyle="Tabellltext"/>
    <tableColumn id="8" xr3:uid="{00000000-0010-0000-1300-000008000000}" name="2020" dataDxfId="19" dataCellStyle="Tabellltext"/>
    <tableColumn id="9" xr3:uid="{00000000-0010-0000-1300-000009000000}" name="2021" dataDxfId="18" dataCellStyle="Tabellltext"/>
    <tableColumn id="10" xr3:uid="{00000000-0010-0000-1300-00000A000000}" name="2022" dataDxfId="17" dataCellStyle="Tabellltext"/>
    <tableColumn id="11" xr3:uid="{00000000-0010-0000-1300-00000B000000}" name="2023" dataDxfId="16" dataCellStyle="Tabellltext"/>
    <tableColumn id="12" xr3:uid="{00000000-0010-0000-1300-00000C000000}" name="2024" dataDxfId="15"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4000000}" name="Table_21" displayName="Table_21" ref="A4:M136" totalsRowShown="0" headerRowDxfId="14" tableBorderDxfId="13" headerRowCellStyle="Tabell: rad- och kolumnrubrik" dataCellStyle="Tabellltext">
  <autoFilter ref="A4:M136" xr:uid="{00000000-0009-0000-0100-000010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1400-000001000000}" name="Månad" dataDxfId="12" dataCellStyle="Tabellltext"/>
    <tableColumn id="2" xr3:uid="{00000000-0010-0000-1400-000002000000}" name="Trygghetslarm" dataDxfId="11" dataCellStyle="Tabellltext"/>
    <tableColumn id="3" xr3:uid="{00000000-0010-0000-1400-000003000000}" name="Hemtjänst i ordinärt boende*" dataDxfId="10" dataCellStyle="Tabellltext"/>
    <tableColumn id="4" xr3:uid="{00000000-0010-0000-1400-000004000000}" name="Boende med särskild service" dataDxfId="9" dataCellStyle="Tabellltext"/>
    <tableColumn id="5" xr3:uid="{00000000-0010-0000-1400-000005000000}" name="Matdistribution" dataDxfId="8" dataCellStyle="Tabellltext"/>
    <tableColumn id="6" xr3:uid="{00000000-0010-0000-1400-000006000000}" name="Ledsagning" dataDxfId="7" dataCellStyle="Tabellltext"/>
    <tableColumn id="7" xr3:uid="{00000000-0010-0000-1400-000007000000}" name="Korttidsplats" dataDxfId="6" dataCellStyle="Tabellltext"/>
    <tableColumn id="8" xr3:uid="{00000000-0010-0000-1400-000008000000}" name="Dagverksamhet" dataDxfId="5" dataCellStyle="Tabellltext"/>
    <tableColumn id="9" xr3:uid="{00000000-0010-0000-1400-000009000000}" name="Avlösning" dataDxfId="4" dataCellStyle="Tabellltext"/>
    <tableColumn id="10" xr3:uid="{00000000-0010-0000-1400-00000A000000}" name="Boendestöd" dataDxfId="3" dataCellStyle="Tabellltext"/>
    <tableColumn id="11" xr3:uid="{00000000-0010-0000-1400-00000B000000}" name="Kontaktperson/-familj" dataDxfId="2" dataCellStyle="Tabellltext"/>
    <tableColumn id="12" xr3:uid="{00000000-0010-0000-1400-00000C000000}" name="Annat bistånd" dataDxfId="1" dataCellStyle="Tabellltext"/>
    <tableColumn id="13" xr3:uid="{00000000-0010-0000-1400-00000D000000}" name="Någon insats"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_3" displayName="Table_3" ref="A3:C9" totalsRowShown="0" headerRowDxfId="275" dataDxfId="274" tableBorderDxfId="273" headerRowCellStyle="Tabell: rad- och kolumnrubrik" dataCellStyle="Tabellltext">
  <tableColumns count="3">
    <tableColumn id="1" xr3:uid="{00000000-0010-0000-0200-000001000000}" name="Ålder" dataDxfId="272" dataCellStyle="Tabellltext"/>
    <tableColumn id="11" xr3:uid="{00000000-0010-0000-0200-00000B000000}" name="Kvinnor" dataDxfId="271" dataCellStyle="Tabellltext"/>
    <tableColumn id="12" xr3:uid="{00000000-0010-0000-0200-00000C000000}" name="Män " dataDxfId="270"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3000000}" name="Table_4" displayName="Table_4" ref="A12:C18" totalsRowShown="0" headerRowDxfId="269" dataDxfId="268" tableBorderDxfId="267" headerRowCellStyle="Tabell: rad- och kolumnrubrik" dataCellStyle="Tabellltext">
  <tableColumns count="3">
    <tableColumn id="1" xr3:uid="{00000000-0010-0000-0300-000001000000}" name="Age" dataDxfId="266" dataCellStyle="Tabellltext"/>
    <tableColumn id="11" xr3:uid="{00000000-0010-0000-0300-00000B000000}" name="Women" dataDxfId="265" dataCellStyle="Tabellltext"/>
    <tableColumn id="12" xr3:uid="{00000000-0010-0000-0300-00000C000000}" name="Men" dataDxfId="264"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4000000}" name="Table_5" displayName="Table_5" ref="A3:G14" totalsRowShown="0" headerRowDxfId="263" dataDxfId="262" tableBorderDxfId="261" headerRowCellStyle="Tabell: rad- och kolumnrubrik" dataCellStyle="Tabellltext">
  <tableColumns count="7">
    <tableColumn id="1" xr3:uid="{00000000-0010-0000-0400-000001000000}" name="År" dataDxfId="260" dataCellStyle="Tabellltext"/>
    <tableColumn id="11" xr3:uid="{00000000-0010-0000-0400-00000B000000}" name="Antal kvinnor med beslut" dataDxfId="259" dataCellStyle="Tabellltext"/>
    <tableColumn id="12" xr3:uid="{00000000-0010-0000-0400-00000C000000}" name="Antal män med beslut " dataDxfId="258" dataCellStyle="Tabellltext"/>
    <tableColumn id="2" xr3:uid="{00000000-0010-0000-0400-000002000000}" name="Antal kvinnor i befolkningen" dataDxfId="257" dataCellStyle="Tabellltext"/>
    <tableColumn id="3" xr3:uid="{00000000-0010-0000-0400-000003000000}" name="Antal män i befolkningen" dataDxfId="256" dataCellStyle="Tabellltext"/>
    <tableColumn id="4" xr3:uid="{00000000-0010-0000-0400-000004000000}" name="Andel kvinnor   " dataDxfId="255" dataCellStyle="Tabellltext">
      <calculatedColumnFormula>(Table_5[[#This Row],[Antal kvinnor med beslut]]/Table_5[[#This Row],[Antal kvinnor i befolkningen]])*100</calculatedColumnFormula>
    </tableColumn>
    <tableColumn id="5" xr3:uid="{00000000-0010-0000-0400-000005000000}" name="Andel män  " dataDxfId="254" dataCellStyle="Tabellltext">
      <calculatedColumnFormula>(Table_5[[#This Row],[Antal män med beslut ]]/Table_5[[#This Row],[Antal män i befolkningen]])*100</calculatedColumnFormula>
    </tableColumn>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_6" displayName="Table_6" ref="A18:G29" totalsRowShown="0" headerRowDxfId="253" dataDxfId="252" tableBorderDxfId="251" headerRowCellStyle="Tabell: rad- och kolumnrubrik" dataCellStyle="Tabellltext">
  <tableColumns count="7">
    <tableColumn id="1" xr3:uid="{00000000-0010-0000-0500-000001000000}" name="Year" dataDxfId="250" dataCellStyle="Tabellltext"/>
    <tableColumn id="11" xr3:uid="{00000000-0010-0000-0500-00000B000000}" name="Cases Women " dataDxfId="249" dataCellStyle="Tabellltext"/>
    <tableColumn id="12" xr3:uid="{00000000-0010-0000-0500-00000C000000}" name="Cases Men" dataDxfId="248" dataCellStyle="Tabellltext"/>
    <tableColumn id="2" xr3:uid="{00000000-0010-0000-0500-000002000000}" name="Population Women" dataDxfId="247" dataCellStyle="Tabellltext"/>
    <tableColumn id="3" xr3:uid="{00000000-0010-0000-0500-000003000000}" name="Population Men" dataDxfId="246" dataCellStyle="Tabellltext"/>
    <tableColumn id="4" xr3:uid="{00000000-0010-0000-0500-000004000000}" name="Percentage of women" dataDxfId="245" dataCellStyle="Tabellltext">
      <calculatedColumnFormula>(Table_6[[#This Row],[Cases Women ]]/Table_6[[#This Row],[Population Women]])*100</calculatedColumnFormula>
    </tableColumn>
    <tableColumn id="5" xr3:uid="{00000000-0010-0000-0500-000005000000}" name="Percentage of men" dataDxfId="244" dataCellStyle="Tabellltext">
      <calculatedColumnFormula>(Table_6[[#This Row],[Cases Men]]/Table_6[[#This Row],[Population Men]])*100</calculatedColumnFormula>
    </tableColumn>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6000000}" name="Table_7" displayName="Table_7" ref="A3:C8" totalsRowShown="0" headerRowDxfId="243" dataDxfId="242" tableBorderDxfId="241" headerRowCellStyle="Tabell: rad- och kolumnrubrik" dataCellStyle="Tabellltext">
  <tableColumns count="3">
    <tableColumn id="1" xr3:uid="{00000000-0010-0000-0600-000001000000}" name="Områdestyp" dataDxfId="240" dataCellStyle="Tabellltext"/>
    <tableColumn id="11" xr3:uid="{00000000-0010-0000-0600-00000B000000}" name="Kvinnor   " dataDxfId="239" dataCellStyle="Tabellltext"/>
    <tableColumn id="12" xr3:uid="{00000000-0010-0000-0600-00000C000000}" name="Män" dataDxfId="238"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7000000}" name="Table_8" displayName="Table_8" ref="A12:C17" totalsRowShown="0" headerRowDxfId="237" dataDxfId="236" tableBorderDxfId="235" headerRowCellStyle="Tabell: rad- och kolumnrubrik" dataCellStyle="Tabellltext">
  <tableColumns count="3">
    <tableColumn id="1" xr3:uid="{00000000-0010-0000-0700-000001000000}" name="Socio-economic areas" dataDxfId="234" dataCellStyle="Tabellltext"/>
    <tableColumn id="11" xr3:uid="{00000000-0010-0000-0700-00000B000000}" name="Women" dataDxfId="233" dataCellStyle="Tabellltext"/>
    <tableColumn id="12" xr3:uid="{00000000-0010-0000-0700-00000C000000}" name="Men" dataDxfId="232"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_9" displayName="Table_9" ref="A4:R16" totalsRowShown="0" tableBorderDxfId="231" headerRowCellStyle="Tabell: rad- och kolumnrubrik" dataCellStyle="Tabellltext">
  <tableColumns count="18">
    <tableColumn id="1" xr3:uid="{00000000-0010-0000-0800-000001000000}" name="Insats enligt SoL" dataCellStyle="Tabellltext"/>
    <tableColumn id="17" xr3:uid="{00000000-0010-0000-0800-000011000000}" name="Kvinnor" dataDxfId="230" dataCellStyle="Tabellltext"/>
    <tableColumn id="2" xr3:uid="{00000000-0010-0000-0800-000002000000}" name="0-19 år   " dataDxfId="229" dataCellStyle="Tabellltext"/>
    <tableColumn id="3" xr3:uid="{00000000-0010-0000-0800-000003000000}" name="20-24 år      " dataDxfId="228" dataCellStyle="Tabellltext"/>
    <tableColumn id="4" xr3:uid="{00000000-0010-0000-0800-000004000000}" name="25-34 år     " dataDxfId="227" dataCellStyle="Tabellltext"/>
    <tableColumn id="5" xr3:uid="{00000000-0010-0000-0800-000005000000}" name="35-44 år       " dataDxfId="226" dataCellStyle="Tabellltext"/>
    <tableColumn id="6" xr3:uid="{00000000-0010-0000-0800-000006000000}" name="45-54 år" dataDxfId="225" dataCellStyle="Tabellltext"/>
    <tableColumn id="7" xr3:uid="{00000000-0010-0000-0800-000007000000}" name="55-64 år" dataDxfId="224" dataCellStyle="Tabellltext"/>
    <tableColumn id="8" xr3:uid="{00000000-0010-0000-0800-000008000000}" name="Män" dataDxfId="223" dataCellStyle="Tabellltext"/>
    <tableColumn id="9" xr3:uid="{00000000-0010-0000-0800-000009000000}" name="0-19 år " dataDxfId="222" dataCellStyle="Tabellltext"/>
    <tableColumn id="10" xr3:uid="{00000000-0010-0000-0800-00000A000000}" name="20-24 år " dataDxfId="221" dataCellStyle="Tabellltext"/>
    <tableColumn id="16" xr3:uid="{00000000-0010-0000-0800-000010000000}" name="25-34 år " dataDxfId="220" dataCellStyle="Tabellltext"/>
    <tableColumn id="15" xr3:uid="{00000000-0010-0000-0800-00000F000000}" name="35-44 år " dataDxfId="219" dataCellStyle="Tabellltext"/>
    <tableColumn id="14" xr3:uid="{00000000-0010-0000-0800-00000E000000}" name="45-54 år " dataDxfId="218" dataCellStyle="Tabellltext"/>
    <tableColumn id="11" xr3:uid="{00000000-0010-0000-0800-00000B000000}" name="55-64 år " dataDxfId="217" dataCellStyle="Tabellltext"/>
    <tableColumn id="18" xr3:uid="{00000000-0010-0000-0800-000012000000}" name="Kvinnor " dataDxfId="216" dataCellStyle="Tabellltext"/>
    <tableColumn id="12" xr3:uid="{00000000-0010-0000-0800-00000C000000}" name="Män " dataDxfId="215" dataCellStyle="Tabellltext"/>
    <tableColumn id="13" xr3:uid="{00000000-0010-0000-0800-00000D000000}" name="Totalt" dataDxfId="214"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cialstyrelsen.se/statistik-och-data/statistik/statistikamnen/personer-med-funktionsnedsattning/" TargetMode="External"/></Relationships>
</file>

<file path=xl/worksheets/_rels/sheet10.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table" Target="../tables/table10.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1.xml"/><Relationship Id="rId1" Type="http://schemas.openxmlformats.org/officeDocument/2006/relationships/printerSettings" Target="../printerSettings/printerSettings11.bin"/><Relationship Id="rId5" Type="http://schemas.openxmlformats.org/officeDocument/2006/relationships/table" Target="../tables/table13.xml"/><Relationship Id="rId4" Type="http://schemas.openxmlformats.org/officeDocument/2006/relationships/table" Target="../tables/table12.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7.x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table" Target="../tables/table18.xml"/></Relationships>
</file>

<file path=xl/worksheets/_rels/sheet16.xml.rels><?xml version="1.0" encoding="UTF-8" standalone="yes"?>
<Relationships xmlns="http://schemas.openxmlformats.org/package/2006/relationships"><Relationship Id="rId3" Type="http://schemas.openxmlformats.org/officeDocument/2006/relationships/table" Target="../tables/table19.x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personer-med-funktionsnedsattning/" TargetMode="External"/><Relationship Id="rId2" Type="http://schemas.openxmlformats.org/officeDocument/2006/relationships/hyperlink" Target="mailto:Karin.Flyckt@socialstyrelsen.se" TargetMode="External"/><Relationship Id="rId1" Type="http://schemas.openxmlformats.org/officeDocument/2006/relationships/hyperlink" Target="mailto:sostat@socialstyrelsen.se"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table" Target="../tables/table2.xml"/></Relationships>
</file>

<file path=xl/worksheets/_rels/sheet7.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table" Target="../tables/table4.xml"/></Relationships>
</file>

<file path=xl/worksheets/_rels/sheet8.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table" Target="../tables/table6.xml"/></Relationships>
</file>

<file path=xl/worksheets/_rels/sheet9.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2">
    <tabColor theme="2" tint="-9.9978637043366805E-2"/>
    <pageSetUpPr fitToPage="1"/>
  </sheetPr>
  <dimension ref="A1:R38"/>
  <sheetViews>
    <sheetView showGridLines="0" zoomScaleNormal="100" workbookViewId="0"/>
  </sheetViews>
  <sheetFormatPr defaultColWidth="9.33203125" defaultRowHeight="13.5" customHeight="1"/>
  <cols>
    <col min="1" max="1" width="48" style="1" customWidth="1"/>
    <col min="2" max="2" width="192.6640625" style="1" customWidth="1"/>
    <col min="3" max="3" width="162.33203125" style="1" customWidth="1"/>
    <col min="4" max="4" width="20.5" style="1" bestFit="1" customWidth="1"/>
    <col min="5" max="16" width="8.1640625" style="1" customWidth="1"/>
    <col min="17" max="16384" width="9.33203125" style="1"/>
  </cols>
  <sheetData>
    <row r="1" spans="1:18" ht="46.9" customHeight="1">
      <c r="A1" s="54" t="s">
        <v>15</v>
      </c>
    </row>
    <row r="2" spans="1:18" ht="17.25">
      <c r="A2" s="53" t="s">
        <v>622</v>
      </c>
      <c r="B2" s="27"/>
      <c r="C2" s="53" t="s">
        <v>623</v>
      </c>
      <c r="D2" s="5"/>
      <c r="E2" s="5"/>
      <c r="F2" s="5"/>
      <c r="G2" s="5"/>
      <c r="H2" s="5"/>
      <c r="I2" s="5"/>
      <c r="J2" s="5"/>
      <c r="K2" s="5"/>
    </row>
    <row r="3" spans="1:18" ht="15">
      <c r="A3" s="30" t="s">
        <v>4</v>
      </c>
      <c r="B3" s="37" t="s">
        <v>612</v>
      </c>
      <c r="C3" s="29" t="s">
        <v>28</v>
      </c>
      <c r="D3" s="5"/>
      <c r="E3" s="5"/>
      <c r="F3" s="5"/>
      <c r="G3" s="5"/>
      <c r="H3" s="5"/>
      <c r="I3" s="5"/>
      <c r="J3" s="5"/>
      <c r="K3" s="5"/>
    </row>
    <row r="4" spans="1:18" ht="13.5" customHeight="1">
      <c r="A4" s="38" t="s">
        <v>8</v>
      </c>
      <c r="B4" s="38"/>
      <c r="C4" s="28"/>
      <c r="D4" s="5"/>
      <c r="E4" s="5"/>
      <c r="F4" s="6"/>
      <c r="G4" s="5"/>
      <c r="H4" s="5"/>
      <c r="I4" s="5"/>
      <c r="J4" s="5"/>
      <c r="K4" s="5"/>
    </row>
    <row r="5" spans="1:18" ht="13.5" customHeight="1">
      <c r="A5" s="38" t="s">
        <v>9</v>
      </c>
      <c r="C5" s="28"/>
      <c r="D5" s="8"/>
      <c r="E5" s="9"/>
      <c r="F5" s="9"/>
      <c r="G5" s="9"/>
      <c r="H5" s="9"/>
      <c r="I5" s="9"/>
      <c r="J5" s="5"/>
      <c r="K5" s="5"/>
    </row>
    <row r="6" spans="1:18" ht="13.5" customHeight="1">
      <c r="A6" s="38" t="s">
        <v>21</v>
      </c>
      <c r="C6" s="28"/>
      <c r="D6" s="8"/>
      <c r="E6" s="9"/>
      <c r="F6" s="9"/>
      <c r="G6" s="11"/>
      <c r="H6" s="9"/>
      <c r="I6" s="9"/>
      <c r="J6" s="5"/>
      <c r="K6" s="5"/>
      <c r="L6" s="5"/>
      <c r="M6" s="5"/>
      <c r="N6" s="5"/>
      <c r="O6" s="5"/>
      <c r="P6" s="5"/>
      <c r="Q6" s="5"/>
      <c r="R6" s="5"/>
    </row>
    <row r="7" spans="1:18" ht="13.5" customHeight="1">
      <c r="A7" s="38" t="s">
        <v>22</v>
      </c>
      <c r="C7" s="28"/>
      <c r="D7" s="8"/>
      <c r="E7" s="9"/>
      <c r="F7" s="9"/>
      <c r="G7" s="11"/>
      <c r="H7" s="9"/>
      <c r="I7" s="9"/>
      <c r="J7" s="5"/>
      <c r="K7" s="5"/>
      <c r="L7" s="5"/>
      <c r="M7" s="5"/>
      <c r="N7" s="5"/>
      <c r="O7" s="5"/>
      <c r="P7" s="5"/>
      <c r="Q7" s="5"/>
      <c r="R7" s="5"/>
    </row>
    <row r="8" spans="1:18" ht="13.5" customHeight="1">
      <c r="A8" s="38" t="s">
        <v>10</v>
      </c>
      <c r="C8" s="28"/>
      <c r="D8" s="12"/>
      <c r="E8" s="12"/>
      <c r="F8" s="14"/>
      <c r="G8" s="15"/>
      <c r="H8" s="15"/>
      <c r="I8" s="15"/>
      <c r="J8" s="5"/>
      <c r="K8" s="5"/>
      <c r="L8" s="5"/>
      <c r="M8" s="5"/>
      <c r="N8" s="5"/>
      <c r="O8" s="5"/>
      <c r="P8" s="5"/>
      <c r="Q8" s="5"/>
      <c r="R8" s="5"/>
    </row>
    <row r="9" spans="1:18" ht="13.5" customHeight="1">
      <c r="A9" s="38" t="s">
        <v>588</v>
      </c>
      <c r="B9" s="153" t="s">
        <v>720</v>
      </c>
      <c r="C9" s="155" t="s">
        <v>743</v>
      </c>
      <c r="D9" s="12"/>
      <c r="E9" s="12"/>
      <c r="F9" s="14"/>
      <c r="G9" s="15"/>
      <c r="H9" s="15"/>
      <c r="I9" s="15"/>
      <c r="J9" s="5"/>
      <c r="K9" s="5"/>
      <c r="L9" s="5"/>
      <c r="M9" s="5"/>
      <c r="N9" s="5"/>
      <c r="O9" s="5"/>
      <c r="P9" s="5"/>
      <c r="Q9" s="5"/>
      <c r="R9" s="5"/>
    </row>
    <row r="10" spans="1:18" ht="13.5" customHeight="1">
      <c r="A10" s="38" t="s">
        <v>589</v>
      </c>
      <c r="B10" s="153" t="s">
        <v>744</v>
      </c>
      <c r="C10" s="154" t="s">
        <v>745</v>
      </c>
      <c r="D10" s="12"/>
      <c r="E10" s="12"/>
      <c r="F10" s="14"/>
      <c r="G10" s="15"/>
      <c r="H10" s="15"/>
      <c r="I10" s="15"/>
      <c r="J10" s="5"/>
      <c r="K10" s="5"/>
      <c r="L10" s="5"/>
      <c r="M10" s="5"/>
      <c r="N10" s="5"/>
      <c r="O10" s="5"/>
      <c r="P10" s="5"/>
      <c r="Q10" s="5"/>
      <c r="R10" s="5"/>
    </row>
    <row r="11" spans="1:18" ht="13.5" customHeight="1">
      <c r="A11" s="38" t="s">
        <v>590</v>
      </c>
      <c r="B11" s="153" t="s">
        <v>748</v>
      </c>
      <c r="C11" s="154" t="s">
        <v>749</v>
      </c>
      <c r="D11" s="12"/>
      <c r="E11" s="12"/>
      <c r="F11" s="14"/>
      <c r="G11" s="15"/>
      <c r="H11" s="15"/>
      <c r="I11" s="15"/>
      <c r="J11" s="5"/>
      <c r="K11" s="5"/>
      <c r="L11" s="5"/>
      <c r="M11" s="5"/>
      <c r="N11" s="5"/>
      <c r="O11" s="5"/>
      <c r="P11" s="5"/>
      <c r="Q11" s="5"/>
      <c r="R11" s="5"/>
    </row>
    <row r="12" spans="1:18" ht="13.5" customHeight="1">
      <c r="A12" s="38" t="s">
        <v>591</v>
      </c>
      <c r="B12" s="153" t="s">
        <v>762</v>
      </c>
      <c r="C12" s="154" t="s">
        <v>763</v>
      </c>
      <c r="D12" s="12"/>
      <c r="E12" s="12"/>
      <c r="F12" s="14"/>
      <c r="G12" s="15"/>
      <c r="H12" s="15"/>
      <c r="I12" s="15"/>
      <c r="J12" s="5"/>
      <c r="K12" s="5"/>
      <c r="L12" s="5"/>
      <c r="M12" s="5"/>
      <c r="N12" s="5"/>
      <c r="O12" s="5"/>
      <c r="P12" s="5"/>
      <c r="Q12" s="5"/>
      <c r="R12" s="5"/>
    </row>
    <row r="13" spans="1:18" ht="13.5" customHeight="1">
      <c r="A13" s="38" t="s">
        <v>690</v>
      </c>
      <c r="B13" s="153" t="s">
        <v>663</v>
      </c>
      <c r="C13" s="155" t="s">
        <v>672</v>
      </c>
      <c r="D13" s="12"/>
      <c r="E13" s="12"/>
      <c r="F13" s="14"/>
      <c r="G13" s="15"/>
      <c r="H13" s="15"/>
      <c r="I13" s="15"/>
      <c r="J13" s="5"/>
      <c r="K13" s="5"/>
      <c r="L13" s="5"/>
      <c r="M13" s="5"/>
      <c r="N13" s="5"/>
      <c r="O13" s="5"/>
      <c r="P13" s="5"/>
      <c r="Q13" s="5"/>
      <c r="R13" s="5"/>
    </row>
    <row r="14" spans="1:18" ht="13.5" customHeight="1">
      <c r="A14" s="38" t="s">
        <v>691</v>
      </c>
      <c r="B14" s="153" t="s">
        <v>664</v>
      </c>
      <c r="C14" s="155" t="s">
        <v>673</v>
      </c>
      <c r="D14" s="12"/>
      <c r="E14" s="12"/>
      <c r="F14" s="14"/>
      <c r="G14" s="15"/>
      <c r="H14" s="15"/>
      <c r="I14" s="15"/>
      <c r="J14" s="5"/>
      <c r="K14" s="5"/>
      <c r="L14" s="5"/>
      <c r="M14" s="5"/>
      <c r="N14" s="5"/>
      <c r="O14" s="5"/>
      <c r="P14" s="5"/>
      <c r="Q14" s="5"/>
      <c r="R14" s="5"/>
    </row>
    <row r="15" spans="1:18" ht="13.5" customHeight="1">
      <c r="A15" s="38" t="s">
        <v>692</v>
      </c>
      <c r="B15" s="112" t="s">
        <v>665</v>
      </c>
      <c r="C15" s="155" t="s">
        <v>674</v>
      </c>
      <c r="E15" s="5"/>
      <c r="F15" s="5"/>
      <c r="H15" s="9"/>
      <c r="I15" s="9"/>
      <c r="J15" s="5"/>
      <c r="K15" s="5"/>
      <c r="L15" s="9"/>
      <c r="M15" s="9"/>
      <c r="N15" s="9"/>
      <c r="O15" s="9"/>
      <c r="P15" s="5"/>
      <c r="Q15" s="5"/>
      <c r="R15" s="5"/>
    </row>
    <row r="16" spans="1:18" ht="13.5" customHeight="1">
      <c r="A16" s="38" t="s">
        <v>694</v>
      </c>
      <c r="B16" s="153" t="s">
        <v>666</v>
      </c>
      <c r="C16" s="154" t="s">
        <v>675</v>
      </c>
      <c r="E16" s="5"/>
      <c r="F16" s="5"/>
      <c r="H16" s="9"/>
      <c r="I16" s="9"/>
      <c r="J16" s="5"/>
      <c r="K16" s="5"/>
      <c r="L16" s="9"/>
      <c r="M16" s="9"/>
      <c r="N16" s="9"/>
      <c r="O16" s="9"/>
      <c r="P16" s="5"/>
      <c r="Q16" s="5"/>
      <c r="R16" s="5"/>
    </row>
    <row r="17" spans="1:18" ht="13.5" customHeight="1">
      <c r="A17" s="38" t="s">
        <v>693</v>
      </c>
      <c r="B17" s="152" t="s">
        <v>667</v>
      </c>
      <c r="C17" s="154" t="s">
        <v>676</v>
      </c>
      <c r="E17" s="5"/>
      <c r="F17" s="5"/>
      <c r="H17" s="9"/>
      <c r="I17" s="9"/>
      <c r="J17" s="5"/>
      <c r="K17" s="5"/>
      <c r="L17" s="9"/>
      <c r="M17" s="9"/>
      <c r="N17" s="9"/>
      <c r="O17" s="9"/>
      <c r="P17" s="5"/>
      <c r="Q17" s="5"/>
      <c r="R17" s="5"/>
    </row>
    <row r="18" spans="1:18" ht="13.5" customHeight="1">
      <c r="A18" s="38" t="s">
        <v>685</v>
      </c>
      <c r="B18" s="152" t="s">
        <v>768</v>
      </c>
      <c r="C18" s="154" t="s">
        <v>677</v>
      </c>
      <c r="E18" s="9"/>
      <c r="F18" s="9"/>
      <c r="G18" s="9"/>
      <c r="H18" s="9"/>
      <c r="I18" s="9"/>
      <c r="J18" s="5"/>
      <c r="K18" s="9"/>
      <c r="L18" s="9"/>
      <c r="M18" s="9"/>
      <c r="N18" s="9"/>
      <c r="O18" s="9"/>
      <c r="P18" s="5"/>
      <c r="Q18" s="5"/>
      <c r="R18" s="5"/>
    </row>
    <row r="19" spans="1:18" ht="13.5" customHeight="1">
      <c r="A19" s="38" t="s">
        <v>686</v>
      </c>
      <c r="B19" s="152" t="s">
        <v>767</v>
      </c>
      <c r="C19" s="155" t="s">
        <v>765</v>
      </c>
      <c r="E19" s="9"/>
      <c r="F19" s="9"/>
      <c r="G19" s="9"/>
      <c r="H19" s="9"/>
      <c r="I19" s="9"/>
      <c r="J19" s="5"/>
      <c r="K19" s="9"/>
      <c r="L19" s="9"/>
      <c r="M19" s="9"/>
      <c r="N19" s="9"/>
      <c r="O19" s="9"/>
      <c r="P19" s="5"/>
      <c r="Q19" s="5"/>
      <c r="R19" s="5"/>
    </row>
    <row r="20" spans="1:18" ht="13.5" customHeight="1">
      <c r="A20" s="38" t="s">
        <v>687</v>
      </c>
      <c r="B20" s="152" t="s">
        <v>766</v>
      </c>
      <c r="C20" s="155" t="s">
        <v>764</v>
      </c>
      <c r="E20" s="9"/>
      <c r="F20" s="9"/>
      <c r="G20" s="9"/>
      <c r="H20" s="9"/>
      <c r="I20" s="9"/>
      <c r="J20" s="5"/>
      <c r="K20" s="9"/>
      <c r="L20" s="9"/>
      <c r="M20" s="9"/>
      <c r="N20" s="9"/>
      <c r="O20" s="9"/>
      <c r="P20" s="5"/>
      <c r="Q20" s="5"/>
      <c r="R20" s="5"/>
    </row>
    <row r="21" spans="1:18" ht="13.5" customHeight="1">
      <c r="A21" s="38" t="s">
        <v>695</v>
      </c>
      <c r="B21" s="153" t="s">
        <v>671</v>
      </c>
      <c r="C21" s="155" t="s">
        <v>678</v>
      </c>
      <c r="E21" s="5"/>
      <c r="F21" s="5"/>
      <c r="H21" s="9"/>
      <c r="I21" s="9"/>
      <c r="J21" s="5"/>
      <c r="K21" s="5"/>
      <c r="L21" s="5"/>
      <c r="M21" s="5"/>
      <c r="N21" s="5"/>
      <c r="O21" s="5"/>
      <c r="P21" s="5"/>
      <c r="Q21" s="5"/>
      <c r="R21" s="5"/>
    </row>
    <row r="22" spans="1:18" ht="13.5" customHeight="1">
      <c r="A22" s="38" t="s">
        <v>696</v>
      </c>
      <c r="B22" s="152" t="s">
        <v>668</v>
      </c>
      <c r="C22" s="155" t="s">
        <v>679</v>
      </c>
      <c r="E22" s="5"/>
      <c r="F22" s="5"/>
      <c r="H22" s="9"/>
      <c r="I22" s="9"/>
      <c r="J22" s="5"/>
      <c r="K22" s="5"/>
      <c r="L22" s="5"/>
      <c r="M22" s="5"/>
      <c r="N22" s="5"/>
      <c r="O22" s="5"/>
      <c r="P22" s="5"/>
      <c r="Q22" s="5"/>
      <c r="R22" s="5"/>
    </row>
    <row r="23" spans="1:18" ht="13.5" customHeight="1">
      <c r="A23" s="38" t="s">
        <v>688</v>
      </c>
      <c r="B23" s="152" t="s">
        <v>669</v>
      </c>
      <c r="C23" s="154" t="s">
        <v>680</v>
      </c>
      <c r="D23" s="9"/>
      <c r="E23" s="9"/>
      <c r="F23" s="9"/>
      <c r="G23" s="9"/>
      <c r="H23" s="9"/>
      <c r="I23" s="9"/>
      <c r="J23" s="5"/>
      <c r="K23" s="5"/>
    </row>
    <row r="24" spans="1:18" ht="13.5" customHeight="1">
      <c r="A24" s="38" t="s">
        <v>712</v>
      </c>
      <c r="B24" s="152" t="s">
        <v>699</v>
      </c>
      <c r="C24" s="154" t="s">
        <v>700</v>
      </c>
      <c r="D24" s="9"/>
      <c r="E24" s="9"/>
      <c r="F24" s="9"/>
      <c r="G24" s="9"/>
      <c r="H24" s="9"/>
      <c r="I24" s="9"/>
      <c r="J24" s="5"/>
      <c r="K24" s="5"/>
    </row>
    <row r="25" spans="1:18" ht="13.5" customHeight="1">
      <c r="A25" s="38" t="s">
        <v>689</v>
      </c>
      <c r="B25" s="152" t="s">
        <v>670</v>
      </c>
      <c r="C25" s="154" t="s">
        <v>681</v>
      </c>
      <c r="D25" s="9"/>
      <c r="E25" s="9"/>
      <c r="F25" s="9"/>
      <c r="G25" s="9"/>
      <c r="H25" s="9"/>
      <c r="I25" s="9"/>
      <c r="J25" s="5"/>
      <c r="K25" s="5"/>
    </row>
    <row r="26" spans="1:18" ht="13.5" customHeight="1">
      <c r="A26" s="10"/>
      <c r="B26" s="156"/>
      <c r="C26" s="157"/>
      <c r="D26" s="10"/>
      <c r="E26" s="10"/>
      <c r="F26" s="10"/>
      <c r="G26" s="10"/>
      <c r="H26" s="10"/>
      <c r="I26" s="10"/>
    </row>
    <row r="27" spans="1:18" ht="13.5" customHeight="1">
      <c r="A27" s="25"/>
      <c r="B27" s="10"/>
      <c r="C27" s="10"/>
      <c r="D27" s="10"/>
      <c r="E27" s="10"/>
      <c r="F27" s="10"/>
      <c r="G27" s="10"/>
      <c r="H27" s="10"/>
      <c r="I27" s="10"/>
    </row>
    <row r="28" spans="1:18" ht="13.5" customHeight="1">
      <c r="A28" s="25"/>
      <c r="B28" s="10"/>
      <c r="C28" s="10"/>
      <c r="D28" s="10"/>
      <c r="E28" s="10"/>
      <c r="F28" s="10"/>
      <c r="G28" s="10"/>
      <c r="H28" s="10"/>
      <c r="I28" s="10"/>
    </row>
    <row r="29" spans="1:18" ht="13.5" customHeight="1">
      <c r="A29" s="25"/>
    </row>
    <row r="30" spans="1:18" ht="13.5" customHeight="1">
      <c r="A30" s="25"/>
    </row>
    <row r="31" spans="1:18" ht="13.5" customHeight="1">
      <c r="A31" s="25"/>
    </row>
    <row r="32" spans="1:18" ht="13.5" customHeight="1">
      <c r="A32" s="25"/>
    </row>
    <row r="33" spans="1:1" ht="13.5" customHeight="1">
      <c r="A33" s="25"/>
    </row>
    <row r="34" spans="1:1" ht="13.5" customHeight="1">
      <c r="A34" s="25"/>
    </row>
    <row r="35" spans="1:1" ht="13.5" customHeight="1">
      <c r="A35" s="25"/>
    </row>
    <row r="36" spans="1:1" ht="13.5" customHeight="1">
      <c r="A36" s="9"/>
    </row>
    <row r="37" spans="1:1" ht="13.5" customHeight="1">
      <c r="A37" s="9"/>
    </row>
    <row r="38" spans="1:1" ht="13.5" customHeight="1">
      <c r="A38" s="10"/>
    </row>
  </sheetData>
  <hyperlinks>
    <hyperlink ref="A8" location="'Ordlista - List of terms'!A1" display="Ordlista - List of Terms" xr:uid="{00000000-0004-0000-0000-000000000000}"/>
    <hyperlink ref="A5" location="'Mer information'!A1" display="Mer information" xr:uid="{00000000-0004-0000-0000-000001000000}"/>
    <hyperlink ref="A6" location="'Om statistiken'!A1" display="Ordlista - List of Terms" xr:uid="{00000000-0004-0000-0000-000002000000}"/>
    <hyperlink ref="A7" location="'Definitioner och mått'!A1" display="Definitioner och mått" xr:uid="{00000000-0004-0000-0000-000003000000}"/>
    <hyperlink ref="A13" location="'Tabell 1'!A2" display="Tabell 1a" xr:uid="{00000000-0004-0000-0000-000004000000}"/>
    <hyperlink ref="A15" location="'Tabell 2'!A2" display="Tabell 2a" xr:uid="{00000000-0004-0000-0000-000005000000}"/>
    <hyperlink ref="A18" location="'Tabell 3'!A2" display="Tabell 3" xr:uid="{00000000-0004-0000-0000-000006000000}"/>
    <hyperlink ref="A20" location="'Tabell 5'!A2" display="Tabell 5" xr:uid="{00000000-0004-0000-0000-000007000000}"/>
    <hyperlink ref="A21" location="'Tabell 6'!A2" display="Tabell 6a" xr:uid="{00000000-0004-0000-0000-000008000000}"/>
    <hyperlink ref="A23" location="'Tabell 7'!A2" display="Tabell 7" xr:uid="{00000000-0004-0000-0000-000009000000}"/>
    <hyperlink ref="A24" location="'Tabell 8'!A2" display="Tabell 8" xr:uid="{00000000-0004-0000-0000-00000A000000}"/>
    <hyperlink ref="A25" location="'Tabell 9'!A2" display="Tabell 9" xr:uid="{00000000-0004-0000-0000-00000B000000}"/>
    <hyperlink ref="A14" location="'Tabell 1'!A19" display="Tabell 1b" xr:uid="{00000000-0004-0000-0000-00000C000000}"/>
    <hyperlink ref="A16" location="'Tabell 2'!A18" display="Tabell 2b" xr:uid="{00000000-0004-0000-0000-00000D000000}"/>
    <hyperlink ref="A17" location="'Tabell 2'!A28" display="Tabell 2c" xr:uid="{00000000-0004-0000-0000-00000E000000}"/>
    <hyperlink ref="A22" location="'Tabell 6'!A22" display="Tabell 6b" xr:uid="{00000000-0004-0000-0000-00000F000000}"/>
    <hyperlink ref="A19" location="'Tabell 4'!A2" display="Tabell 4" xr:uid="{00000000-0004-0000-0000-000010000000}"/>
    <hyperlink ref="A9" location="'Figur 1'!A2" display="Figur 1" xr:uid="{00000000-0004-0000-0000-000011000000}"/>
    <hyperlink ref="A10" location="'Figur 2'!A2" display="Figur 2" xr:uid="{00000000-0004-0000-0000-000012000000}"/>
    <hyperlink ref="A11" location="'Figur 3'!A2" display="Figur 3" xr:uid="{00000000-0004-0000-0000-000013000000}"/>
    <hyperlink ref="A12" location="'Figur 4'!A2" display="Figur 4" xr:uid="{00000000-0004-0000-0000-000014000000}"/>
    <hyperlink ref="B3" r:id="rId1" xr:uid="{00000000-0004-0000-0000-000015000000}"/>
  </hyperlinks>
  <pageMargins left="0.7" right="0.7" top="0.75" bottom="0.75" header="0.3" footer="0.3"/>
  <pageSetup paperSize="9" scale="43" orientation="landscape"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4">
    <tabColor theme="2" tint="-9.9978637043366805E-2"/>
  </sheetPr>
  <dimension ref="A1:R35"/>
  <sheetViews>
    <sheetView showGridLines="0" zoomScaleNormal="100" workbookViewId="0"/>
  </sheetViews>
  <sheetFormatPr defaultColWidth="9.33203125" defaultRowHeight="13.5"/>
  <cols>
    <col min="1" max="1" width="33.83203125" style="23" customWidth="1"/>
    <col min="2" max="18" width="11.1640625" style="23" customWidth="1"/>
    <col min="19" max="20" width="9.33203125" style="23" customWidth="1"/>
    <col min="21" max="16384" width="9.33203125" style="23"/>
  </cols>
  <sheetData>
    <row r="1" spans="1:18">
      <c r="A1" s="68" t="s">
        <v>78</v>
      </c>
    </row>
    <row r="2" spans="1:18" ht="17.25">
      <c r="A2" s="53" t="s">
        <v>663</v>
      </c>
      <c r="B2" s="59"/>
      <c r="C2" s="59"/>
      <c r="D2" s="59"/>
      <c r="E2" s="59"/>
      <c r="F2" s="59"/>
      <c r="G2" s="59"/>
      <c r="H2" s="59"/>
      <c r="I2" s="59"/>
      <c r="J2" s="59"/>
      <c r="K2" s="59"/>
      <c r="L2" s="59"/>
      <c r="M2" s="59"/>
      <c r="N2" s="59"/>
      <c r="O2" s="59"/>
      <c r="P2" s="59"/>
    </row>
    <row r="3" spans="1:18" ht="17.25">
      <c r="A3" s="122" t="s">
        <v>672</v>
      </c>
      <c r="B3" s="58"/>
      <c r="C3" s="58"/>
      <c r="D3" s="58"/>
      <c r="E3" s="58"/>
      <c r="F3" s="58"/>
      <c r="G3" s="58"/>
      <c r="H3" s="58"/>
      <c r="I3" s="58"/>
      <c r="J3" s="58"/>
      <c r="K3" s="58"/>
      <c r="L3" s="58"/>
      <c r="M3" s="58"/>
      <c r="N3" s="58"/>
      <c r="O3" s="58"/>
      <c r="P3" s="58"/>
    </row>
    <row r="4" spans="1:18" ht="15">
      <c r="A4" s="30" t="s">
        <v>69</v>
      </c>
      <c r="B4" s="123" t="s">
        <v>71</v>
      </c>
      <c r="C4" s="30" t="s">
        <v>602</v>
      </c>
      <c r="D4" s="30" t="s">
        <v>603</v>
      </c>
      <c r="E4" s="30" t="s">
        <v>605</v>
      </c>
      <c r="F4" s="30" t="s">
        <v>606</v>
      </c>
      <c r="G4" s="30" t="s">
        <v>607</v>
      </c>
      <c r="H4" s="84" t="s">
        <v>609</v>
      </c>
      <c r="I4" s="30" t="s">
        <v>72</v>
      </c>
      <c r="J4" s="30" t="s">
        <v>651</v>
      </c>
      <c r="K4" s="30" t="s">
        <v>604</v>
      </c>
      <c r="L4" s="30" t="s">
        <v>652</v>
      </c>
      <c r="M4" s="30" t="s">
        <v>653</v>
      </c>
      <c r="N4" s="30" t="s">
        <v>608</v>
      </c>
      <c r="O4" s="84" t="s">
        <v>610</v>
      </c>
      <c r="P4" s="30" t="s">
        <v>654</v>
      </c>
      <c r="Q4" s="30" t="s">
        <v>581</v>
      </c>
      <c r="R4" s="30" t="s">
        <v>73</v>
      </c>
    </row>
    <row r="5" spans="1:18" s="25" customFormat="1">
      <c r="A5" s="25" t="s">
        <v>40</v>
      </c>
      <c r="B5" s="103"/>
      <c r="C5" s="137">
        <v>15</v>
      </c>
      <c r="D5" s="137">
        <v>43</v>
      </c>
      <c r="E5" s="137">
        <v>266</v>
      </c>
      <c r="F5" s="137">
        <v>582</v>
      </c>
      <c r="G5" s="137">
        <v>1487</v>
      </c>
      <c r="H5" s="138">
        <v>4344</v>
      </c>
      <c r="I5" s="137"/>
      <c r="J5" s="137">
        <v>10</v>
      </c>
      <c r="K5" s="137">
        <v>51</v>
      </c>
      <c r="L5" s="137">
        <v>224</v>
      </c>
      <c r="M5" s="137">
        <v>456</v>
      </c>
      <c r="N5" s="137">
        <v>1161</v>
      </c>
      <c r="O5" s="138">
        <v>3866</v>
      </c>
      <c r="P5" s="137">
        <v>6737</v>
      </c>
      <c r="Q5" s="137">
        <v>5768</v>
      </c>
      <c r="R5" s="137">
        <v>12505</v>
      </c>
    </row>
    <row r="6" spans="1:18" s="25" customFormat="1">
      <c r="A6" s="25" t="s">
        <v>74</v>
      </c>
      <c r="B6" s="103"/>
      <c r="C6" s="137">
        <v>32</v>
      </c>
      <c r="D6" s="137">
        <v>128</v>
      </c>
      <c r="E6" s="137">
        <v>531</v>
      </c>
      <c r="F6" s="137">
        <v>931</v>
      </c>
      <c r="G6" s="137">
        <v>1782</v>
      </c>
      <c r="H6" s="138">
        <v>4127</v>
      </c>
      <c r="I6" s="137"/>
      <c r="J6" s="137">
        <v>58</v>
      </c>
      <c r="K6" s="137">
        <v>138</v>
      </c>
      <c r="L6" s="137">
        <v>522</v>
      </c>
      <c r="M6" s="137">
        <v>755</v>
      </c>
      <c r="N6" s="137">
        <v>1476</v>
      </c>
      <c r="O6" s="138">
        <v>4112</v>
      </c>
      <c r="P6" s="137">
        <v>7531</v>
      </c>
      <c r="Q6" s="137">
        <v>7061</v>
      </c>
      <c r="R6" s="137">
        <v>14592</v>
      </c>
    </row>
    <row r="7" spans="1:18" s="25" customFormat="1">
      <c r="A7" s="25" t="s">
        <v>611</v>
      </c>
      <c r="B7" s="103"/>
      <c r="C7" s="137">
        <v>5</v>
      </c>
      <c r="D7" s="137">
        <v>52</v>
      </c>
      <c r="E7" s="137">
        <v>212</v>
      </c>
      <c r="F7" s="137">
        <v>225</v>
      </c>
      <c r="G7" s="137">
        <v>384</v>
      </c>
      <c r="H7" s="138">
        <v>1069</v>
      </c>
      <c r="I7" s="137"/>
      <c r="J7" s="137">
        <v>8</v>
      </c>
      <c r="K7" s="137">
        <v>73</v>
      </c>
      <c r="L7" s="137">
        <v>396</v>
      </c>
      <c r="M7" s="137">
        <v>492</v>
      </c>
      <c r="N7" s="137">
        <v>547</v>
      </c>
      <c r="O7" s="138">
        <v>1508</v>
      </c>
      <c r="P7" s="137">
        <v>1947</v>
      </c>
      <c r="Q7" s="137">
        <v>3024</v>
      </c>
      <c r="R7" s="137">
        <v>4971</v>
      </c>
    </row>
    <row r="8" spans="1:18" s="25" customFormat="1">
      <c r="A8" s="25" t="s">
        <v>42</v>
      </c>
      <c r="B8" s="103"/>
      <c r="C8" s="137">
        <v>1</v>
      </c>
      <c r="D8" s="137">
        <v>12</v>
      </c>
      <c r="E8" s="137">
        <v>48</v>
      </c>
      <c r="F8" s="137">
        <v>96</v>
      </c>
      <c r="G8" s="137">
        <v>220</v>
      </c>
      <c r="H8" s="138">
        <v>671</v>
      </c>
      <c r="I8" s="137"/>
      <c r="J8" s="137">
        <v>0</v>
      </c>
      <c r="K8" s="137">
        <v>10</v>
      </c>
      <c r="L8" s="137">
        <v>69</v>
      </c>
      <c r="M8" s="137">
        <v>123</v>
      </c>
      <c r="N8" s="137">
        <v>267</v>
      </c>
      <c r="O8" s="138">
        <v>1055</v>
      </c>
      <c r="P8" s="137">
        <v>1048</v>
      </c>
      <c r="Q8" s="137">
        <v>1524</v>
      </c>
      <c r="R8" s="137">
        <v>2572</v>
      </c>
    </row>
    <row r="9" spans="1:18" s="25" customFormat="1">
      <c r="A9" s="25" t="s">
        <v>43</v>
      </c>
      <c r="B9" s="103"/>
      <c r="C9" s="137">
        <v>27</v>
      </c>
      <c r="D9" s="137">
        <v>35</v>
      </c>
      <c r="E9" s="137">
        <v>102</v>
      </c>
      <c r="F9" s="137">
        <v>188</v>
      </c>
      <c r="G9" s="137">
        <v>446</v>
      </c>
      <c r="H9" s="138">
        <v>951</v>
      </c>
      <c r="I9" s="137"/>
      <c r="J9" s="137">
        <v>36</v>
      </c>
      <c r="K9" s="137">
        <v>24</v>
      </c>
      <c r="L9" s="137">
        <v>94</v>
      </c>
      <c r="M9" s="137">
        <v>144</v>
      </c>
      <c r="N9" s="137">
        <v>272</v>
      </c>
      <c r="O9" s="138">
        <v>803</v>
      </c>
      <c r="P9" s="137">
        <v>1749</v>
      </c>
      <c r="Q9" s="137">
        <v>1373</v>
      </c>
      <c r="R9" s="137">
        <v>3122</v>
      </c>
    </row>
    <row r="10" spans="1:18" s="25" customFormat="1">
      <c r="A10" s="25" t="s">
        <v>44</v>
      </c>
      <c r="B10" s="103"/>
      <c r="C10" s="137">
        <v>18</v>
      </c>
      <c r="D10" s="137">
        <v>9</v>
      </c>
      <c r="E10" s="137">
        <v>35</v>
      </c>
      <c r="F10" s="137">
        <v>39</v>
      </c>
      <c r="G10" s="137">
        <v>53</v>
      </c>
      <c r="H10" s="138">
        <v>132</v>
      </c>
      <c r="I10" s="137"/>
      <c r="J10" s="137">
        <v>35</v>
      </c>
      <c r="K10" s="137">
        <v>35</v>
      </c>
      <c r="L10" s="137">
        <v>55</v>
      </c>
      <c r="M10" s="137">
        <v>51</v>
      </c>
      <c r="N10" s="137">
        <v>77</v>
      </c>
      <c r="O10" s="138">
        <v>179</v>
      </c>
      <c r="P10" s="137">
        <v>286</v>
      </c>
      <c r="Q10" s="137">
        <v>432</v>
      </c>
      <c r="R10" s="137">
        <v>718</v>
      </c>
    </row>
    <row r="11" spans="1:18" s="25" customFormat="1">
      <c r="A11" s="25" t="s">
        <v>45</v>
      </c>
      <c r="B11" s="103"/>
      <c r="C11" s="137">
        <v>10</v>
      </c>
      <c r="D11" s="137">
        <v>124</v>
      </c>
      <c r="E11" s="137">
        <v>378</v>
      </c>
      <c r="F11" s="137">
        <v>455</v>
      </c>
      <c r="G11" s="137">
        <v>643</v>
      </c>
      <c r="H11" s="138">
        <v>837</v>
      </c>
      <c r="I11" s="137"/>
      <c r="J11" s="137">
        <v>9</v>
      </c>
      <c r="K11" s="137">
        <v>117</v>
      </c>
      <c r="L11" s="137">
        <v>495</v>
      </c>
      <c r="M11" s="137">
        <v>565</v>
      </c>
      <c r="N11" s="137">
        <v>563</v>
      </c>
      <c r="O11" s="138">
        <v>833</v>
      </c>
      <c r="P11" s="137">
        <v>2447</v>
      </c>
      <c r="Q11" s="137">
        <v>2582</v>
      </c>
      <c r="R11" s="137">
        <v>5029</v>
      </c>
    </row>
    <row r="12" spans="1:18" s="25" customFormat="1">
      <c r="A12" s="25" t="s">
        <v>46</v>
      </c>
      <c r="B12" s="103"/>
      <c r="C12" s="137">
        <v>42</v>
      </c>
      <c r="D12" s="137">
        <v>1</v>
      </c>
      <c r="E12" s="137">
        <v>9</v>
      </c>
      <c r="F12" s="137">
        <v>10</v>
      </c>
      <c r="G12" s="137">
        <v>19</v>
      </c>
      <c r="H12" s="138">
        <v>71</v>
      </c>
      <c r="I12" s="137"/>
      <c r="J12" s="137">
        <v>123</v>
      </c>
      <c r="K12" s="137">
        <v>4</v>
      </c>
      <c r="L12" s="137">
        <v>3</v>
      </c>
      <c r="M12" s="137">
        <v>13</v>
      </c>
      <c r="N12" s="137">
        <v>16</v>
      </c>
      <c r="O12" s="138">
        <v>76</v>
      </c>
      <c r="P12" s="137">
        <v>152</v>
      </c>
      <c r="Q12" s="137">
        <v>235</v>
      </c>
      <c r="R12" s="137">
        <v>387</v>
      </c>
    </row>
    <row r="13" spans="1:18" s="25" customFormat="1">
      <c r="A13" s="25" t="s">
        <v>47</v>
      </c>
      <c r="B13" s="103"/>
      <c r="C13" s="137">
        <v>159</v>
      </c>
      <c r="D13" s="137">
        <v>1494</v>
      </c>
      <c r="E13" s="137">
        <v>4357</v>
      </c>
      <c r="F13" s="137">
        <v>4087</v>
      </c>
      <c r="G13" s="137">
        <v>3796</v>
      </c>
      <c r="H13" s="138">
        <v>3316</v>
      </c>
      <c r="I13" s="137"/>
      <c r="J13" s="137">
        <v>150</v>
      </c>
      <c r="K13" s="137">
        <v>1294</v>
      </c>
      <c r="L13" s="137">
        <v>4461</v>
      </c>
      <c r="M13" s="137">
        <v>3916</v>
      </c>
      <c r="N13" s="137">
        <v>3099</v>
      </c>
      <c r="O13" s="138">
        <v>3015</v>
      </c>
      <c r="P13" s="137">
        <v>17209</v>
      </c>
      <c r="Q13" s="137">
        <v>15935</v>
      </c>
      <c r="R13" s="137">
        <v>33144</v>
      </c>
    </row>
    <row r="14" spans="1:18" s="25" customFormat="1">
      <c r="A14" s="25" t="s">
        <v>48</v>
      </c>
      <c r="B14" s="103"/>
      <c r="C14" s="137">
        <v>52</v>
      </c>
      <c r="D14" s="137">
        <v>128</v>
      </c>
      <c r="E14" s="137">
        <v>327</v>
      </c>
      <c r="F14" s="137">
        <v>402</v>
      </c>
      <c r="G14" s="137">
        <v>586</v>
      </c>
      <c r="H14" s="138">
        <v>865</v>
      </c>
      <c r="I14" s="137"/>
      <c r="J14" s="137">
        <v>58</v>
      </c>
      <c r="K14" s="137">
        <v>108</v>
      </c>
      <c r="L14" s="137">
        <v>345</v>
      </c>
      <c r="M14" s="137">
        <v>371</v>
      </c>
      <c r="N14" s="137">
        <v>450</v>
      </c>
      <c r="O14" s="138">
        <v>625</v>
      </c>
      <c r="P14" s="137">
        <v>2360</v>
      </c>
      <c r="Q14" s="137">
        <v>1957</v>
      </c>
      <c r="R14" s="137">
        <v>4317</v>
      </c>
    </row>
    <row r="15" spans="1:18" s="25" customFormat="1">
      <c r="A15" s="25" t="s">
        <v>49</v>
      </c>
      <c r="B15" s="103"/>
      <c r="C15" s="137">
        <v>125</v>
      </c>
      <c r="D15" s="137">
        <v>121</v>
      </c>
      <c r="E15" s="137">
        <v>247</v>
      </c>
      <c r="F15" s="137">
        <v>216</v>
      </c>
      <c r="G15" s="137">
        <v>223</v>
      </c>
      <c r="H15" s="138">
        <v>269</v>
      </c>
      <c r="I15" s="137"/>
      <c r="J15" s="137">
        <v>242</v>
      </c>
      <c r="K15" s="137">
        <v>149</v>
      </c>
      <c r="L15" s="137">
        <v>361</v>
      </c>
      <c r="M15" s="137">
        <v>251</v>
      </c>
      <c r="N15" s="137">
        <v>250</v>
      </c>
      <c r="O15" s="138">
        <v>292</v>
      </c>
      <c r="P15" s="137">
        <v>1201</v>
      </c>
      <c r="Q15" s="137">
        <v>1545</v>
      </c>
      <c r="R15" s="137">
        <v>2746</v>
      </c>
    </row>
    <row r="16" spans="1:18" s="25" customFormat="1">
      <c r="A16" s="25" t="s">
        <v>50</v>
      </c>
      <c r="B16" s="103"/>
      <c r="C16" s="137">
        <v>447</v>
      </c>
      <c r="D16" s="137">
        <v>1925</v>
      </c>
      <c r="E16" s="137">
        <v>5646</v>
      </c>
      <c r="F16" s="137">
        <v>5902</v>
      </c>
      <c r="G16" s="137">
        <v>7006</v>
      </c>
      <c r="H16" s="138">
        <v>10852</v>
      </c>
      <c r="I16" s="137"/>
      <c r="J16" s="137">
        <v>678</v>
      </c>
      <c r="K16" s="137">
        <v>1794</v>
      </c>
      <c r="L16" s="137">
        <v>6026</v>
      </c>
      <c r="M16" s="137">
        <v>5820</v>
      </c>
      <c r="N16" s="137">
        <v>6020</v>
      </c>
      <c r="O16" s="138">
        <v>10570</v>
      </c>
      <c r="P16" s="137">
        <v>31778</v>
      </c>
      <c r="Q16" s="137">
        <v>30908</v>
      </c>
      <c r="R16" s="137">
        <v>62686</v>
      </c>
    </row>
    <row r="17" spans="1:18">
      <c r="A17" s="31" t="s">
        <v>75</v>
      </c>
    </row>
    <row r="18" spans="1:18">
      <c r="A18" s="69" t="s">
        <v>77</v>
      </c>
    </row>
    <row r="19" spans="1:18" ht="16.899999999999999" customHeight="1">
      <c r="A19" s="59" t="s">
        <v>664</v>
      </c>
      <c r="B19" s="59"/>
      <c r="C19" s="59"/>
      <c r="D19" s="59"/>
      <c r="E19" s="59"/>
      <c r="F19" s="59"/>
      <c r="G19" s="59"/>
      <c r="H19" s="59"/>
      <c r="I19" s="59"/>
      <c r="J19" s="59"/>
      <c r="K19" s="59"/>
      <c r="L19" s="59"/>
      <c r="M19" s="59"/>
      <c r="N19" s="59"/>
      <c r="O19" s="59"/>
      <c r="P19" s="59"/>
    </row>
    <row r="20" spans="1:18" ht="17.25">
      <c r="A20" s="57" t="s">
        <v>673</v>
      </c>
      <c r="B20" s="58"/>
      <c r="C20" s="58"/>
      <c r="D20" s="58"/>
      <c r="E20" s="58"/>
      <c r="F20" s="58"/>
      <c r="G20" s="58"/>
      <c r="H20" s="58"/>
      <c r="I20" s="58"/>
      <c r="J20" s="58"/>
      <c r="K20" s="58"/>
      <c r="L20" s="58"/>
      <c r="M20" s="58"/>
      <c r="N20" s="58"/>
      <c r="O20" s="58"/>
      <c r="P20" s="58"/>
    </row>
    <row r="21" spans="1:18" ht="15">
      <c r="A21" s="30" t="s">
        <v>69</v>
      </c>
      <c r="B21" s="123" t="s">
        <v>71</v>
      </c>
      <c r="C21" s="30" t="s">
        <v>602</v>
      </c>
      <c r="D21" s="30" t="s">
        <v>603</v>
      </c>
      <c r="E21" s="30" t="s">
        <v>605</v>
      </c>
      <c r="F21" s="30" t="s">
        <v>606</v>
      </c>
      <c r="G21" s="30" t="s">
        <v>607</v>
      </c>
      <c r="H21" s="84" t="s">
        <v>609</v>
      </c>
      <c r="I21" s="30" t="s">
        <v>72</v>
      </c>
      <c r="J21" s="30" t="s">
        <v>651</v>
      </c>
      <c r="K21" s="30" t="s">
        <v>604</v>
      </c>
      <c r="L21" s="30" t="s">
        <v>652</v>
      </c>
      <c r="M21" s="30" t="s">
        <v>653</v>
      </c>
      <c r="N21" s="30" t="s">
        <v>608</v>
      </c>
      <c r="O21" s="84" t="s">
        <v>610</v>
      </c>
      <c r="P21" s="30" t="s">
        <v>654</v>
      </c>
      <c r="Q21" s="30" t="s">
        <v>581</v>
      </c>
      <c r="R21" s="30" t="s">
        <v>73</v>
      </c>
    </row>
    <row r="22" spans="1:18">
      <c r="A22" s="25" t="s">
        <v>40</v>
      </c>
      <c r="B22" s="103"/>
      <c r="C22" s="137">
        <v>22</v>
      </c>
      <c r="D22" s="137">
        <v>64</v>
      </c>
      <c r="E22" s="137">
        <v>334</v>
      </c>
      <c r="F22" s="137">
        <v>756</v>
      </c>
      <c r="G22" s="137">
        <v>1935</v>
      </c>
      <c r="H22" s="138">
        <v>5671</v>
      </c>
      <c r="I22" s="137"/>
      <c r="J22" s="137">
        <v>15</v>
      </c>
      <c r="K22" s="137">
        <v>64</v>
      </c>
      <c r="L22" s="137">
        <v>301</v>
      </c>
      <c r="M22" s="137">
        <v>580</v>
      </c>
      <c r="N22" s="137">
        <v>1481</v>
      </c>
      <c r="O22" s="138">
        <v>5075</v>
      </c>
      <c r="P22" s="137">
        <v>8782</v>
      </c>
      <c r="Q22" s="137">
        <v>7516</v>
      </c>
      <c r="R22" s="137">
        <v>16298</v>
      </c>
    </row>
    <row r="23" spans="1:18">
      <c r="A23" s="25" t="s">
        <v>74</v>
      </c>
      <c r="B23" s="103"/>
      <c r="C23" s="137">
        <v>62</v>
      </c>
      <c r="D23" s="137">
        <v>205</v>
      </c>
      <c r="E23" s="137">
        <v>784</v>
      </c>
      <c r="F23" s="137">
        <v>1321</v>
      </c>
      <c r="G23" s="137">
        <v>2506</v>
      </c>
      <c r="H23" s="138">
        <v>5883</v>
      </c>
      <c r="I23" s="137"/>
      <c r="J23" s="137">
        <v>86</v>
      </c>
      <c r="K23" s="137">
        <v>198</v>
      </c>
      <c r="L23" s="137">
        <v>763</v>
      </c>
      <c r="M23" s="137">
        <v>1058</v>
      </c>
      <c r="N23" s="137">
        <v>2007</v>
      </c>
      <c r="O23" s="138">
        <v>5698</v>
      </c>
      <c r="P23" s="137">
        <v>10761</v>
      </c>
      <c r="Q23" s="137">
        <v>9810</v>
      </c>
      <c r="R23" s="137">
        <v>20571</v>
      </c>
    </row>
    <row r="24" spans="1:18">
      <c r="A24" s="25" t="s">
        <v>611</v>
      </c>
      <c r="B24" s="103"/>
      <c r="C24" s="137">
        <v>4</v>
      </c>
      <c r="D24" s="137">
        <v>72</v>
      </c>
      <c r="E24" s="137">
        <v>275</v>
      </c>
      <c r="F24" s="137">
        <v>293</v>
      </c>
      <c r="G24" s="137">
        <v>463</v>
      </c>
      <c r="H24" s="138">
        <v>1231</v>
      </c>
      <c r="I24" s="137"/>
      <c r="J24" s="137">
        <v>11</v>
      </c>
      <c r="K24" s="137">
        <v>109</v>
      </c>
      <c r="L24" s="137">
        <v>493</v>
      </c>
      <c r="M24" s="137">
        <v>588</v>
      </c>
      <c r="N24" s="137">
        <v>653</v>
      </c>
      <c r="O24" s="138">
        <v>1754</v>
      </c>
      <c r="P24" s="137">
        <v>2338</v>
      </c>
      <c r="Q24" s="137">
        <v>3608</v>
      </c>
      <c r="R24" s="137">
        <v>5946</v>
      </c>
    </row>
    <row r="25" spans="1:18">
      <c r="A25" s="25" t="s">
        <v>42</v>
      </c>
      <c r="B25" s="103"/>
      <c r="C25" s="137">
        <v>0</v>
      </c>
      <c r="D25" s="137">
        <v>20</v>
      </c>
      <c r="E25" s="137">
        <v>86</v>
      </c>
      <c r="F25" s="137">
        <v>144</v>
      </c>
      <c r="G25" s="137">
        <v>343</v>
      </c>
      <c r="H25" s="138">
        <v>1038</v>
      </c>
      <c r="I25" s="137"/>
      <c r="J25" s="137">
        <v>2</v>
      </c>
      <c r="K25" s="137">
        <v>20</v>
      </c>
      <c r="L25" s="137">
        <v>104</v>
      </c>
      <c r="M25" s="137">
        <v>163</v>
      </c>
      <c r="N25" s="137">
        <v>390</v>
      </c>
      <c r="O25" s="138">
        <v>1512</v>
      </c>
      <c r="P25" s="137">
        <v>1631</v>
      </c>
      <c r="Q25" s="137">
        <v>2191</v>
      </c>
      <c r="R25" s="137">
        <v>3822</v>
      </c>
    </row>
    <row r="26" spans="1:18">
      <c r="A26" s="25" t="s">
        <v>43</v>
      </c>
      <c r="B26" s="103"/>
      <c r="C26" s="137">
        <v>34</v>
      </c>
      <c r="D26" s="137">
        <v>48</v>
      </c>
      <c r="E26" s="137">
        <v>142</v>
      </c>
      <c r="F26" s="137">
        <v>281</v>
      </c>
      <c r="G26" s="137">
        <v>605</v>
      </c>
      <c r="H26" s="138">
        <v>1299</v>
      </c>
      <c r="I26" s="137"/>
      <c r="J26" s="137">
        <v>54</v>
      </c>
      <c r="K26" s="137">
        <v>32</v>
      </c>
      <c r="L26" s="137">
        <v>135</v>
      </c>
      <c r="M26" s="137">
        <v>186</v>
      </c>
      <c r="N26" s="137">
        <v>364</v>
      </c>
      <c r="O26" s="138">
        <v>1087</v>
      </c>
      <c r="P26" s="137">
        <v>2409</v>
      </c>
      <c r="Q26" s="137">
        <v>1858</v>
      </c>
      <c r="R26" s="137">
        <v>4267</v>
      </c>
    </row>
    <row r="27" spans="1:18">
      <c r="A27" s="25" t="s">
        <v>44</v>
      </c>
      <c r="B27" s="103"/>
      <c r="C27" s="137">
        <v>34</v>
      </c>
      <c r="D27" s="137">
        <v>33</v>
      </c>
      <c r="E27" s="137">
        <v>105</v>
      </c>
      <c r="F27" s="137">
        <v>101</v>
      </c>
      <c r="G27" s="137">
        <v>186</v>
      </c>
      <c r="H27" s="138">
        <v>568</v>
      </c>
      <c r="I27" s="137"/>
      <c r="J27" s="137">
        <v>58</v>
      </c>
      <c r="K27" s="137">
        <v>69</v>
      </c>
      <c r="L27" s="137">
        <v>151</v>
      </c>
      <c r="M27" s="137">
        <v>129</v>
      </c>
      <c r="N27" s="137">
        <v>236</v>
      </c>
      <c r="O27" s="138">
        <v>725</v>
      </c>
      <c r="P27" s="137">
        <v>1027</v>
      </c>
      <c r="Q27" s="137">
        <v>1368</v>
      </c>
      <c r="R27" s="137">
        <v>2395</v>
      </c>
    </row>
    <row r="28" spans="1:18">
      <c r="A28" s="25" t="s">
        <v>45</v>
      </c>
      <c r="B28" s="103"/>
      <c r="C28" s="137">
        <v>15</v>
      </c>
      <c r="D28" s="137">
        <v>164</v>
      </c>
      <c r="E28" s="137">
        <v>513</v>
      </c>
      <c r="F28" s="137">
        <v>608</v>
      </c>
      <c r="G28" s="137">
        <v>762</v>
      </c>
      <c r="H28" s="138">
        <v>1033</v>
      </c>
      <c r="I28" s="137"/>
      <c r="J28" s="137">
        <v>15</v>
      </c>
      <c r="K28" s="137">
        <v>160</v>
      </c>
      <c r="L28" s="137">
        <v>697</v>
      </c>
      <c r="M28" s="137">
        <v>712</v>
      </c>
      <c r="N28" s="137">
        <v>691</v>
      </c>
      <c r="O28" s="138">
        <v>1045</v>
      </c>
      <c r="P28" s="137">
        <v>3095</v>
      </c>
      <c r="Q28" s="137">
        <v>3320</v>
      </c>
      <c r="R28" s="137">
        <v>6415</v>
      </c>
    </row>
    <row r="29" spans="1:18">
      <c r="A29" s="25" t="s">
        <v>46</v>
      </c>
      <c r="B29" s="103"/>
      <c r="C29" s="137">
        <v>74</v>
      </c>
      <c r="D29" s="137">
        <v>8</v>
      </c>
      <c r="E29" s="137">
        <v>12</v>
      </c>
      <c r="F29" s="137">
        <v>18</v>
      </c>
      <c r="G29" s="137">
        <v>35</v>
      </c>
      <c r="H29" s="138">
        <v>121</v>
      </c>
      <c r="I29" s="137"/>
      <c r="J29" s="137">
        <v>166</v>
      </c>
      <c r="K29" s="137">
        <v>4</v>
      </c>
      <c r="L29" s="137">
        <v>8</v>
      </c>
      <c r="M29" s="137">
        <v>17</v>
      </c>
      <c r="N29" s="137">
        <v>30</v>
      </c>
      <c r="O29" s="138">
        <v>139</v>
      </c>
      <c r="P29" s="137">
        <v>268</v>
      </c>
      <c r="Q29" s="137">
        <v>364</v>
      </c>
      <c r="R29" s="137">
        <v>632</v>
      </c>
    </row>
    <row r="30" spans="1:18">
      <c r="A30" s="25" t="s">
        <v>47</v>
      </c>
      <c r="B30" s="103"/>
      <c r="C30" s="137">
        <v>252</v>
      </c>
      <c r="D30" s="137">
        <v>2135</v>
      </c>
      <c r="E30" s="137">
        <v>5691</v>
      </c>
      <c r="F30" s="137">
        <v>5255</v>
      </c>
      <c r="G30" s="137">
        <v>4676</v>
      </c>
      <c r="H30" s="138">
        <v>4074</v>
      </c>
      <c r="I30" s="137"/>
      <c r="J30" s="137">
        <v>200</v>
      </c>
      <c r="K30" s="137">
        <v>1822</v>
      </c>
      <c r="L30" s="137">
        <v>5793</v>
      </c>
      <c r="M30" s="137">
        <v>4930</v>
      </c>
      <c r="N30" s="137">
        <v>3813</v>
      </c>
      <c r="O30" s="138">
        <v>3679</v>
      </c>
      <c r="P30" s="137">
        <v>22083</v>
      </c>
      <c r="Q30" s="137">
        <v>20237</v>
      </c>
      <c r="R30" s="137">
        <v>42320</v>
      </c>
    </row>
    <row r="31" spans="1:18">
      <c r="A31" s="25" t="s">
        <v>48</v>
      </c>
      <c r="B31" s="103"/>
      <c r="C31" s="137">
        <v>63</v>
      </c>
      <c r="D31" s="137">
        <v>176</v>
      </c>
      <c r="E31" s="137">
        <v>438</v>
      </c>
      <c r="F31" s="137">
        <v>508</v>
      </c>
      <c r="G31" s="137">
        <v>740</v>
      </c>
      <c r="H31" s="138">
        <v>1051</v>
      </c>
      <c r="I31" s="137"/>
      <c r="J31" s="137">
        <v>81</v>
      </c>
      <c r="K31" s="137">
        <v>144</v>
      </c>
      <c r="L31" s="137">
        <v>446</v>
      </c>
      <c r="M31" s="137">
        <v>473</v>
      </c>
      <c r="N31" s="137">
        <v>534</v>
      </c>
      <c r="O31" s="138">
        <v>747</v>
      </c>
      <c r="P31" s="137">
        <v>2976</v>
      </c>
      <c r="Q31" s="137">
        <v>2425</v>
      </c>
      <c r="R31" s="137">
        <v>5401</v>
      </c>
    </row>
    <row r="32" spans="1:18">
      <c r="A32" s="25" t="s">
        <v>49</v>
      </c>
      <c r="B32" s="103"/>
      <c r="C32" s="137">
        <v>142</v>
      </c>
      <c r="D32" s="137">
        <v>161</v>
      </c>
      <c r="E32" s="137">
        <v>311</v>
      </c>
      <c r="F32" s="137">
        <v>277</v>
      </c>
      <c r="G32" s="137">
        <v>282</v>
      </c>
      <c r="H32" s="138">
        <v>338</v>
      </c>
      <c r="I32" s="137"/>
      <c r="J32" s="137">
        <v>296</v>
      </c>
      <c r="K32" s="137">
        <v>207</v>
      </c>
      <c r="L32" s="137">
        <v>462</v>
      </c>
      <c r="M32" s="137">
        <v>310</v>
      </c>
      <c r="N32" s="137">
        <v>302</v>
      </c>
      <c r="O32" s="138">
        <v>364</v>
      </c>
      <c r="P32" s="137">
        <v>1511</v>
      </c>
      <c r="Q32" s="137">
        <v>1941</v>
      </c>
      <c r="R32" s="137">
        <v>3452</v>
      </c>
    </row>
    <row r="33" spans="1:18">
      <c r="A33" s="25" t="s">
        <v>50</v>
      </c>
      <c r="B33" s="103"/>
      <c r="C33" s="137">
        <v>630</v>
      </c>
      <c r="D33" s="137">
        <v>2680</v>
      </c>
      <c r="E33" s="137">
        <v>7238</v>
      </c>
      <c r="F33" s="137">
        <v>7395</v>
      </c>
      <c r="G33" s="137">
        <v>8569</v>
      </c>
      <c r="H33" s="138">
        <v>13334</v>
      </c>
      <c r="I33" s="137"/>
      <c r="J33" s="137">
        <v>890</v>
      </c>
      <c r="K33" s="137">
        <v>2443</v>
      </c>
      <c r="L33" s="137">
        <v>7714</v>
      </c>
      <c r="M33" s="137">
        <v>7185</v>
      </c>
      <c r="N33" s="137">
        <v>7245</v>
      </c>
      <c r="O33" s="138">
        <v>12838</v>
      </c>
      <c r="P33" s="137">
        <v>39846</v>
      </c>
      <c r="Q33" s="137">
        <v>38315</v>
      </c>
      <c r="R33" s="137">
        <v>78161</v>
      </c>
    </row>
    <row r="34" spans="1:18">
      <c r="A34" s="31" t="s">
        <v>75</v>
      </c>
    </row>
    <row r="35" spans="1:18">
      <c r="A35" s="69" t="s">
        <v>77</v>
      </c>
    </row>
  </sheetData>
  <pageMargins left="0.7" right="0.7" top="0.75" bottom="0.75" header="0.3" footer="0.3"/>
  <pageSetup paperSize="9" orientation="landscape"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Blad7">
    <tabColor theme="2" tint="-9.9978637043366805E-2"/>
  </sheetPr>
  <dimension ref="A1:S43"/>
  <sheetViews>
    <sheetView showGridLines="0" zoomScaleNormal="100" workbookViewId="0"/>
  </sheetViews>
  <sheetFormatPr defaultColWidth="9.33203125" defaultRowHeight="13.5"/>
  <cols>
    <col min="1" max="1" width="33.83203125" style="23" customWidth="1"/>
    <col min="2" max="18" width="11.1640625" style="23" customWidth="1"/>
    <col min="19" max="21" width="9.33203125" style="23" customWidth="1"/>
    <col min="22" max="16384" width="9.33203125" style="23"/>
  </cols>
  <sheetData>
    <row r="1" spans="1:18">
      <c r="A1" s="68" t="s">
        <v>79</v>
      </c>
    </row>
    <row r="2" spans="1:18" ht="17.25">
      <c r="A2" s="59" t="s">
        <v>665</v>
      </c>
      <c r="B2" s="59"/>
      <c r="C2" s="59"/>
      <c r="D2" s="59"/>
      <c r="E2" s="59"/>
      <c r="F2" s="59"/>
      <c r="G2" s="59"/>
      <c r="H2" s="59"/>
      <c r="I2" s="59"/>
      <c r="J2" s="59"/>
      <c r="K2" s="59"/>
      <c r="L2" s="59"/>
      <c r="M2" s="59"/>
      <c r="N2" s="59"/>
      <c r="O2" s="59"/>
      <c r="P2" s="59"/>
      <c r="Q2" s="59"/>
    </row>
    <row r="3" spans="1:18" ht="17.25">
      <c r="A3" s="57" t="s">
        <v>674</v>
      </c>
      <c r="B3" s="58"/>
      <c r="C3" s="58"/>
      <c r="D3" s="58"/>
      <c r="E3" s="58"/>
      <c r="F3" s="58"/>
      <c r="G3" s="58"/>
      <c r="H3" s="58"/>
      <c r="I3" s="58"/>
      <c r="J3" s="58"/>
      <c r="K3" s="58"/>
      <c r="L3" s="58"/>
      <c r="M3" s="58"/>
      <c r="N3" s="58"/>
      <c r="O3" s="58"/>
      <c r="P3" s="58"/>
      <c r="Q3" s="58"/>
    </row>
    <row r="4" spans="1:18" ht="15">
      <c r="A4" s="30" t="s">
        <v>69</v>
      </c>
      <c r="B4" s="101" t="s">
        <v>71</v>
      </c>
      <c r="C4" s="129" t="s">
        <v>602</v>
      </c>
      <c r="D4" s="129" t="s">
        <v>603</v>
      </c>
      <c r="E4" s="129" t="s">
        <v>605</v>
      </c>
      <c r="F4" s="129" t="s">
        <v>606</v>
      </c>
      <c r="G4" s="129" t="s">
        <v>607</v>
      </c>
      <c r="H4" s="106" t="s">
        <v>609</v>
      </c>
      <c r="I4" s="129" t="s">
        <v>72</v>
      </c>
      <c r="J4" s="129" t="s">
        <v>651</v>
      </c>
      <c r="K4" s="129" t="s">
        <v>604</v>
      </c>
      <c r="L4" s="129" t="s">
        <v>652</v>
      </c>
      <c r="M4" s="129" t="s">
        <v>653</v>
      </c>
      <c r="N4" s="129" t="s">
        <v>608</v>
      </c>
      <c r="O4" s="106" t="s">
        <v>610</v>
      </c>
      <c r="P4" s="129" t="s">
        <v>654</v>
      </c>
      <c r="Q4" s="129" t="s">
        <v>581</v>
      </c>
      <c r="R4" s="129" t="s">
        <v>73</v>
      </c>
    </row>
    <row r="5" spans="1:18">
      <c r="A5" s="25" t="s">
        <v>40</v>
      </c>
      <c r="B5" s="103"/>
      <c r="C5" s="137">
        <v>14</v>
      </c>
      <c r="D5" s="137">
        <v>42</v>
      </c>
      <c r="E5" s="137">
        <v>255</v>
      </c>
      <c r="F5" s="137">
        <v>560</v>
      </c>
      <c r="G5" s="137">
        <v>1462</v>
      </c>
      <c r="H5" s="138">
        <v>4256</v>
      </c>
      <c r="I5" s="137"/>
      <c r="J5" s="137">
        <v>10</v>
      </c>
      <c r="K5" s="137">
        <v>48</v>
      </c>
      <c r="L5" s="137">
        <v>215</v>
      </c>
      <c r="M5" s="137">
        <v>444</v>
      </c>
      <c r="N5" s="137">
        <v>1131</v>
      </c>
      <c r="O5" s="138">
        <v>3750</v>
      </c>
      <c r="P5" s="137">
        <v>6589</v>
      </c>
      <c r="Q5" s="137">
        <v>5598</v>
      </c>
      <c r="R5" s="137">
        <v>12187</v>
      </c>
    </row>
    <row r="6" spans="1:18">
      <c r="A6" s="25" t="s">
        <v>74</v>
      </c>
      <c r="B6" s="103"/>
      <c r="C6" s="137">
        <v>32</v>
      </c>
      <c r="D6" s="137">
        <v>128</v>
      </c>
      <c r="E6" s="137">
        <v>531</v>
      </c>
      <c r="F6" s="137">
        <v>931</v>
      </c>
      <c r="G6" s="137">
        <v>1782</v>
      </c>
      <c r="H6" s="138">
        <v>4127</v>
      </c>
      <c r="I6" s="137"/>
      <c r="J6" s="137">
        <v>58</v>
      </c>
      <c r="K6" s="137">
        <v>138</v>
      </c>
      <c r="L6" s="137">
        <v>522</v>
      </c>
      <c r="M6" s="137">
        <v>755</v>
      </c>
      <c r="N6" s="137">
        <v>1476</v>
      </c>
      <c r="O6" s="138">
        <v>4112</v>
      </c>
      <c r="P6" s="137">
        <v>7531</v>
      </c>
      <c r="Q6" s="137">
        <v>7061</v>
      </c>
      <c r="R6" s="137">
        <v>14592</v>
      </c>
    </row>
    <row r="7" spans="1:18">
      <c r="A7" s="25" t="s">
        <v>42</v>
      </c>
      <c r="B7" s="103"/>
      <c r="C7" s="137">
        <v>1</v>
      </c>
      <c r="D7" s="137">
        <v>12</v>
      </c>
      <c r="E7" s="137">
        <v>46</v>
      </c>
      <c r="F7" s="137">
        <v>95</v>
      </c>
      <c r="G7" s="137">
        <v>215</v>
      </c>
      <c r="H7" s="138">
        <v>631</v>
      </c>
      <c r="I7" s="137"/>
      <c r="J7" s="137">
        <v>0</v>
      </c>
      <c r="K7" s="137">
        <v>10</v>
      </c>
      <c r="L7" s="137">
        <v>65</v>
      </c>
      <c r="M7" s="137">
        <v>114</v>
      </c>
      <c r="N7" s="137">
        <v>256</v>
      </c>
      <c r="O7" s="138">
        <v>987</v>
      </c>
      <c r="P7" s="137">
        <v>1000</v>
      </c>
      <c r="Q7" s="137">
        <v>1432</v>
      </c>
      <c r="R7" s="137">
        <v>2432</v>
      </c>
    </row>
    <row r="8" spans="1:18">
      <c r="A8" s="25" t="s">
        <v>43</v>
      </c>
      <c r="B8" s="103"/>
      <c r="C8" s="137">
        <v>26</v>
      </c>
      <c r="D8" s="137">
        <v>33</v>
      </c>
      <c r="E8" s="137">
        <v>100</v>
      </c>
      <c r="F8" s="137">
        <v>183</v>
      </c>
      <c r="G8" s="137">
        <v>441</v>
      </c>
      <c r="H8" s="138">
        <v>921</v>
      </c>
      <c r="I8" s="137"/>
      <c r="J8" s="137">
        <v>36</v>
      </c>
      <c r="K8" s="137">
        <v>23</v>
      </c>
      <c r="L8" s="137">
        <v>93</v>
      </c>
      <c r="M8" s="137">
        <v>139</v>
      </c>
      <c r="N8" s="137">
        <v>260</v>
      </c>
      <c r="O8" s="138">
        <v>771</v>
      </c>
      <c r="P8" s="137">
        <v>1704</v>
      </c>
      <c r="Q8" s="137">
        <v>1322</v>
      </c>
      <c r="R8" s="137">
        <v>3026</v>
      </c>
    </row>
    <row r="9" spans="1:18">
      <c r="A9" s="25" t="s">
        <v>44</v>
      </c>
      <c r="B9" s="103"/>
      <c r="C9" s="137">
        <v>17</v>
      </c>
      <c r="D9" s="137">
        <v>7</v>
      </c>
      <c r="E9" s="137">
        <v>28</v>
      </c>
      <c r="F9" s="137">
        <v>30</v>
      </c>
      <c r="G9" s="137">
        <v>49</v>
      </c>
      <c r="H9" s="138">
        <v>128</v>
      </c>
      <c r="I9" s="137"/>
      <c r="J9" s="137">
        <v>34</v>
      </c>
      <c r="K9" s="137">
        <v>25</v>
      </c>
      <c r="L9" s="137">
        <v>34</v>
      </c>
      <c r="M9" s="137">
        <v>40</v>
      </c>
      <c r="N9" s="137">
        <v>67</v>
      </c>
      <c r="O9" s="138">
        <v>166</v>
      </c>
      <c r="P9" s="137">
        <v>259</v>
      </c>
      <c r="Q9" s="137">
        <v>366</v>
      </c>
      <c r="R9" s="137">
        <v>625</v>
      </c>
    </row>
    <row r="10" spans="1:18">
      <c r="A10" s="25" t="s">
        <v>45</v>
      </c>
      <c r="B10" s="103"/>
      <c r="C10" s="137">
        <v>10</v>
      </c>
      <c r="D10" s="137">
        <v>120</v>
      </c>
      <c r="E10" s="137">
        <v>349</v>
      </c>
      <c r="F10" s="137">
        <v>416</v>
      </c>
      <c r="G10" s="137">
        <v>589</v>
      </c>
      <c r="H10" s="138">
        <v>765</v>
      </c>
      <c r="I10" s="137"/>
      <c r="J10" s="137">
        <v>9</v>
      </c>
      <c r="K10" s="137">
        <v>115</v>
      </c>
      <c r="L10" s="137">
        <v>429</v>
      </c>
      <c r="M10" s="137">
        <v>486</v>
      </c>
      <c r="N10" s="137">
        <v>474</v>
      </c>
      <c r="O10" s="138">
        <v>704</v>
      </c>
      <c r="P10" s="137">
        <v>2249</v>
      </c>
      <c r="Q10" s="137">
        <v>2217</v>
      </c>
      <c r="R10" s="137">
        <v>4466</v>
      </c>
    </row>
    <row r="11" spans="1:18">
      <c r="A11" s="25" t="s">
        <v>46</v>
      </c>
      <c r="B11" s="103"/>
      <c r="C11" s="137">
        <v>42</v>
      </c>
      <c r="D11" s="137">
        <v>1</v>
      </c>
      <c r="E11" s="137">
        <v>9</v>
      </c>
      <c r="F11" s="137">
        <v>9</v>
      </c>
      <c r="G11" s="137">
        <v>19</v>
      </c>
      <c r="H11" s="138">
        <v>66</v>
      </c>
      <c r="I11" s="137"/>
      <c r="J11" s="137">
        <v>122</v>
      </c>
      <c r="K11" s="137">
        <v>4</v>
      </c>
      <c r="L11" s="137">
        <v>3</v>
      </c>
      <c r="M11" s="137">
        <v>13</v>
      </c>
      <c r="N11" s="137">
        <v>14</v>
      </c>
      <c r="O11" s="138">
        <v>73</v>
      </c>
      <c r="P11" s="137">
        <v>146</v>
      </c>
      <c r="Q11" s="137">
        <v>229</v>
      </c>
      <c r="R11" s="137">
        <v>375</v>
      </c>
    </row>
    <row r="12" spans="1:18">
      <c r="A12" s="25" t="s">
        <v>47</v>
      </c>
      <c r="B12" s="103"/>
      <c r="C12" s="137">
        <v>155</v>
      </c>
      <c r="D12" s="137">
        <v>1457</v>
      </c>
      <c r="E12" s="137">
        <v>4218</v>
      </c>
      <c r="F12" s="137">
        <v>3997</v>
      </c>
      <c r="G12" s="137">
        <v>3690</v>
      </c>
      <c r="H12" s="138">
        <v>3245</v>
      </c>
      <c r="I12" s="137"/>
      <c r="J12" s="137">
        <v>148</v>
      </c>
      <c r="K12" s="137">
        <v>1243</v>
      </c>
      <c r="L12" s="137">
        <v>4276</v>
      </c>
      <c r="M12" s="137">
        <v>3753</v>
      </c>
      <c r="N12" s="137">
        <v>2973</v>
      </c>
      <c r="O12" s="138">
        <v>2899</v>
      </c>
      <c r="P12" s="137">
        <v>16762</v>
      </c>
      <c r="Q12" s="137">
        <v>15292</v>
      </c>
      <c r="R12" s="137">
        <v>32054</v>
      </c>
    </row>
    <row r="13" spans="1:18">
      <c r="A13" s="25" t="s">
        <v>48</v>
      </c>
      <c r="B13" s="103"/>
      <c r="C13" s="137">
        <v>52</v>
      </c>
      <c r="D13" s="137">
        <v>122</v>
      </c>
      <c r="E13" s="137">
        <v>314</v>
      </c>
      <c r="F13" s="137">
        <v>382</v>
      </c>
      <c r="G13" s="137">
        <v>555</v>
      </c>
      <c r="H13" s="138">
        <v>817</v>
      </c>
      <c r="I13" s="137"/>
      <c r="J13" s="137">
        <v>58</v>
      </c>
      <c r="K13" s="137">
        <v>108</v>
      </c>
      <c r="L13" s="137">
        <v>319</v>
      </c>
      <c r="M13" s="137">
        <v>353</v>
      </c>
      <c r="N13" s="137">
        <v>419</v>
      </c>
      <c r="O13" s="138">
        <v>568</v>
      </c>
      <c r="P13" s="137">
        <v>2242</v>
      </c>
      <c r="Q13" s="137">
        <v>1825</v>
      </c>
      <c r="R13" s="137">
        <v>4067</v>
      </c>
    </row>
    <row r="14" spans="1:18">
      <c r="A14" s="25" t="s">
        <v>49</v>
      </c>
      <c r="B14" s="103"/>
      <c r="C14" s="137">
        <v>123</v>
      </c>
      <c r="D14" s="137">
        <v>108</v>
      </c>
      <c r="E14" s="137">
        <v>213</v>
      </c>
      <c r="F14" s="137">
        <v>198</v>
      </c>
      <c r="G14" s="137">
        <v>190</v>
      </c>
      <c r="H14" s="138">
        <v>228</v>
      </c>
      <c r="I14" s="137"/>
      <c r="J14" s="137">
        <v>241</v>
      </c>
      <c r="K14" s="137">
        <v>135</v>
      </c>
      <c r="L14" s="137">
        <v>302</v>
      </c>
      <c r="M14" s="137">
        <v>195</v>
      </c>
      <c r="N14" s="137">
        <v>205</v>
      </c>
      <c r="O14" s="138">
        <v>217</v>
      </c>
      <c r="P14" s="137">
        <v>1060</v>
      </c>
      <c r="Q14" s="137">
        <v>1295</v>
      </c>
      <c r="R14" s="137">
        <v>2355</v>
      </c>
    </row>
    <row r="15" spans="1:18">
      <c r="A15" s="25" t="s">
        <v>50</v>
      </c>
      <c r="B15" s="103"/>
      <c r="C15" s="137">
        <v>435</v>
      </c>
      <c r="D15" s="137">
        <v>1838</v>
      </c>
      <c r="E15" s="137">
        <v>5336</v>
      </c>
      <c r="F15" s="137">
        <v>5599</v>
      </c>
      <c r="G15" s="137">
        <v>6536</v>
      </c>
      <c r="H15" s="138">
        <v>9697</v>
      </c>
      <c r="I15" s="137"/>
      <c r="J15" s="137">
        <v>666</v>
      </c>
      <c r="K15" s="137">
        <v>1671</v>
      </c>
      <c r="L15" s="137">
        <v>5476</v>
      </c>
      <c r="M15" s="137">
        <v>5196</v>
      </c>
      <c r="N15" s="137">
        <v>5357</v>
      </c>
      <c r="O15" s="138">
        <v>8927</v>
      </c>
      <c r="P15" s="137">
        <v>29441</v>
      </c>
      <c r="Q15" s="137">
        <v>27293</v>
      </c>
      <c r="R15" s="137">
        <v>56734</v>
      </c>
    </row>
    <row r="16" spans="1:18">
      <c r="A16" s="31" t="s">
        <v>75</v>
      </c>
    </row>
    <row r="17" spans="1:19">
      <c r="A17" s="69" t="s">
        <v>77</v>
      </c>
    </row>
    <row r="18" spans="1:19" ht="25.15" customHeight="1">
      <c r="A18" s="59" t="s">
        <v>666</v>
      </c>
      <c r="B18" s="59"/>
      <c r="C18" s="59"/>
      <c r="D18" s="59"/>
      <c r="E18" s="59"/>
      <c r="F18" s="59"/>
      <c r="G18" s="59"/>
      <c r="H18" s="59"/>
      <c r="I18" s="59"/>
      <c r="J18" s="59"/>
      <c r="K18" s="59"/>
      <c r="L18" s="59"/>
      <c r="M18" s="59"/>
      <c r="N18" s="59"/>
      <c r="O18" s="59"/>
      <c r="P18" s="59"/>
      <c r="Q18" s="59"/>
    </row>
    <row r="19" spans="1:19" ht="17.25">
      <c r="A19" s="57" t="s">
        <v>675</v>
      </c>
      <c r="B19" s="58"/>
      <c r="C19" s="58"/>
      <c r="D19" s="58"/>
      <c r="E19" s="58"/>
      <c r="F19" s="58"/>
      <c r="G19" s="58"/>
      <c r="H19" s="58"/>
      <c r="I19" s="58"/>
      <c r="J19" s="58"/>
      <c r="K19" s="58"/>
      <c r="L19" s="58"/>
      <c r="M19" s="58"/>
      <c r="N19" s="58"/>
      <c r="O19" s="58"/>
      <c r="P19" s="58"/>
      <c r="Q19" s="58"/>
    </row>
    <row r="20" spans="1:19" ht="15">
      <c r="A20" s="30" t="s">
        <v>69</v>
      </c>
      <c r="B20" s="101" t="s">
        <v>71</v>
      </c>
      <c r="C20" s="129" t="s">
        <v>602</v>
      </c>
      <c r="D20" s="129" t="s">
        <v>603</v>
      </c>
      <c r="E20" s="129" t="s">
        <v>605</v>
      </c>
      <c r="F20" s="129" t="s">
        <v>606</v>
      </c>
      <c r="G20" s="129" t="s">
        <v>607</v>
      </c>
      <c r="H20" s="106" t="s">
        <v>609</v>
      </c>
      <c r="I20" s="129" t="s">
        <v>72</v>
      </c>
      <c r="J20" s="129" t="s">
        <v>651</v>
      </c>
      <c r="K20" s="129" t="s">
        <v>604</v>
      </c>
      <c r="L20" s="129" t="s">
        <v>652</v>
      </c>
      <c r="M20" s="129" t="s">
        <v>653</v>
      </c>
      <c r="N20" s="129" t="s">
        <v>608</v>
      </c>
      <c r="O20" s="106" t="s">
        <v>610</v>
      </c>
      <c r="P20" s="129" t="s">
        <v>654</v>
      </c>
      <c r="Q20" s="129" t="s">
        <v>581</v>
      </c>
      <c r="R20" s="129" t="s">
        <v>73</v>
      </c>
      <c r="S20" s="124"/>
    </row>
    <row r="21" spans="1:19">
      <c r="A21" s="25" t="s">
        <v>43</v>
      </c>
      <c r="B21" s="103"/>
      <c r="C21" s="137">
        <v>14</v>
      </c>
      <c r="D21" s="137">
        <v>42</v>
      </c>
      <c r="E21" s="137">
        <v>255</v>
      </c>
      <c r="F21" s="137">
        <v>560</v>
      </c>
      <c r="G21" s="137">
        <v>1462</v>
      </c>
      <c r="H21" s="138">
        <v>4256</v>
      </c>
      <c r="I21" s="137"/>
      <c r="J21" s="137">
        <v>10</v>
      </c>
      <c r="K21" s="137">
        <v>48</v>
      </c>
      <c r="L21" s="137">
        <v>215</v>
      </c>
      <c r="M21" s="137">
        <v>444</v>
      </c>
      <c r="N21" s="137">
        <v>1131</v>
      </c>
      <c r="O21" s="138">
        <v>3750</v>
      </c>
      <c r="P21" s="137">
        <v>6589</v>
      </c>
      <c r="Q21" s="137">
        <v>5598</v>
      </c>
      <c r="R21" s="137">
        <v>12187</v>
      </c>
      <c r="S21" s="125"/>
    </row>
    <row r="22" spans="1:19">
      <c r="A22" s="25" t="s">
        <v>45</v>
      </c>
      <c r="B22" s="103"/>
      <c r="C22" s="137">
        <v>32</v>
      </c>
      <c r="D22" s="137">
        <v>128</v>
      </c>
      <c r="E22" s="137">
        <v>531</v>
      </c>
      <c r="F22" s="137">
        <v>931</v>
      </c>
      <c r="G22" s="137">
        <v>1782</v>
      </c>
      <c r="H22" s="138">
        <v>4127</v>
      </c>
      <c r="I22" s="137"/>
      <c r="J22" s="137">
        <v>58</v>
      </c>
      <c r="K22" s="137">
        <v>138</v>
      </c>
      <c r="L22" s="137">
        <v>522</v>
      </c>
      <c r="M22" s="137">
        <v>755</v>
      </c>
      <c r="N22" s="137">
        <v>1476</v>
      </c>
      <c r="O22" s="138">
        <v>4112</v>
      </c>
      <c r="P22" s="137">
        <v>7531</v>
      </c>
      <c r="Q22" s="137">
        <v>7061</v>
      </c>
      <c r="R22" s="137">
        <v>14592</v>
      </c>
      <c r="S22" s="125"/>
    </row>
    <row r="23" spans="1:19">
      <c r="A23" s="25" t="s">
        <v>48</v>
      </c>
      <c r="B23" s="103"/>
      <c r="C23" s="137">
        <v>1</v>
      </c>
      <c r="D23" s="137">
        <v>12</v>
      </c>
      <c r="E23" s="137">
        <v>46</v>
      </c>
      <c r="F23" s="137">
        <v>95</v>
      </c>
      <c r="G23" s="137">
        <v>215</v>
      </c>
      <c r="H23" s="138">
        <v>631</v>
      </c>
      <c r="I23" s="137"/>
      <c r="J23" s="137">
        <v>0</v>
      </c>
      <c r="K23" s="137">
        <v>10</v>
      </c>
      <c r="L23" s="137">
        <v>65</v>
      </c>
      <c r="M23" s="137">
        <v>114</v>
      </c>
      <c r="N23" s="137">
        <v>256</v>
      </c>
      <c r="O23" s="138">
        <v>987</v>
      </c>
      <c r="P23" s="137">
        <v>1000</v>
      </c>
      <c r="Q23" s="137">
        <v>1432</v>
      </c>
      <c r="R23" s="137">
        <v>2432</v>
      </c>
      <c r="S23" s="125"/>
    </row>
    <row r="24" spans="1:19">
      <c r="A24" s="25" t="s">
        <v>49</v>
      </c>
      <c r="B24" s="103"/>
      <c r="C24" s="137">
        <v>26</v>
      </c>
      <c r="D24" s="137">
        <v>33</v>
      </c>
      <c r="E24" s="137">
        <v>100</v>
      </c>
      <c r="F24" s="137">
        <v>183</v>
      </c>
      <c r="G24" s="137">
        <v>441</v>
      </c>
      <c r="H24" s="138">
        <v>921</v>
      </c>
      <c r="I24" s="137"/>
      <c r="J24" s="137">
        <v>36</v>
      </c>
      <c r="K24" s="137">
        <v>23</v>
      </c>
      <c r="L24" s="137">
        <v>93</v>
      </c>
      <c r="M24" s="137">
        <v>139</v>
      </c>
      <c r="N24" s="137">
        <v>260</v>
      </c>
      <c r="O24" s="138">
        <v>771</v>
      </c>
      <c r="P24" s="137">
        <v>1704</v>
      </c>
      <c r="Q24" s="137">
        <v>1322</v>
      </c>
      <c r="R24" s="137">
        <v>3026</v>
      </c>
      <c r="S24" s="125"/>
    </row>
    <row r="25" spans="1:19">
      <c r="A25" s="25" t="s">
        <v>50</v>
      </c>
      <c r="B25" s="103"/>
      <c r="C25" s="137">
        <v>17</v>
      </c>
      <c r="D25" s="137">
        <v>7</v>
      </c>
      <c r="E25" s="137">
        <v>28</v>
      </c>
      <c r="F25" s="137">
        <v>30</v>
      </c>
      <c r="G25" s="137">
        <v>49</v>
      </c>
      <c r="H25" s="138">
        <v>128</v>
      </c>
      <c r="I25" s="137"/>
      <c r="J25" s="137">
        <v>34</v>
      </c>
      <c r="K25" s="137">
        <v>25</v>
      </c>
      <c r="L25" s="137">
        <v>34</v>
      </c>
      <c r="M25" s="137">
        <v>40</v>
      </c>
      <c r="N25" s="137">
        <v>67</v>
      </c>
      <c r="O25" s="138">
        <v>166</v>
      </c>
      <c r="P25" s="137">
        <v>259</v>
      </c>
      <c r="Q25" s="137">
        <v>366</v>
      </c>
      <c r="R25" s="137">
        <v>625</v>
      </c>
      <c r="S25" s="125"/>
    </row>
    <row r="26" spans="1:19">
      <c r="A26" s="31" t="s">
        <v>75</v>
      </c>
    </row>
    <row r="27" spans="1:19">
      <c r="A27" s="70" t="s">
        <v>593</v>
      </c>
    </row>
    <row r="28" spans="1:19" ht="25.15" customHeight="1">
      <c r="A28" s="59" t="s">
        <v>667</v>
      </c>
      <c r="B28" s="59"/>
      <c r="C28" s="59"/>
      <c r="D28" s="59"/>
      <c r="E28" s="59"/>
      <c r="F28" s="59"/>
      <c r="G28" s="59"/>
      <c r="H28" s="59"/>
      <c r="I28" s="59"/>
      <c r="J28" s="59"/>
      <c r="K28" s="59"/>
      <c r="L28" s="59"/>
      <c r="M28" s="59"/>
      <c r="N28" s="59"/>
      <c r="O28" s="59"/>
      <c r="P28" s="59"/>
      <c r="Q28" s="59"/>
    </row>
    <row r="29" spans="1:19" ht="17.25">
      <c r="A29" s="57" t="s">
        <v>676</v>
      </c>
      <c r="B29" s="58"/>
      <c r="C29" s="58"/>
      <c r="D29" s="58"/>
      <c r="E29" s="58"/>
      <c r="F29" s="58"/>
      <c r="G29" s="58"/>
      <c r="H29" s="58"/>
      <c r="I29" s="58"/>
      <c r="J29" s="58"/>
      <c r="K29" s="58"/>
      <c r="L29" s="58"/>
      <c r="M29" s="58"/>
      <c r="N29" s="58"/>
      <c r="O29" s="58"/>
      <c r="P29" s="58"/>
      <c r="Q29" s="58"/>
    </row>
    <row r="30" spans="1:19" ht="15">
      <c r="A30" s="30" t="s">
        <v>69</v>
      </c>
      <c r="B30" s="101" t="s">
        <v>71</v>
      </c>
      <c r="C30" s="129" t="s">
        <v>602</v>
      </c>
      <c r="D30" s="129" t="s">
        <v>603</v>
      </c>
      <c r="E30" s="129" t="s">
        <v>605</v>
      </c>
      <c r="F30" s="129" t="s">
        <v>606</v>
      </c>
      <c r="G30" s="129" t="s">
        <v>607</v>
      </c>
      <c r="H30" s="106" t="s">
        <v>609</v>
      </c>
      <c r="I30" s="129" t="s">
        <v>72</v>
      </c>
      <c r="J30" s="129" t="s">
        <v>651</v>
      </c>
      <c r="K30" s="129" t="s">
        <v>604</v>
      </c>
      <c r="L30" s="129" t="s">
        <v>652</v>
      </c>
      <c r="M30" s="129" t="s">
        <v>653</v>
      </c>
      <c r="N30" s="129" t="s">
        <v>608</v>
      </c>
      <c r="O30" s="106" t="s">
        <v>610</v>
      </c>
      <c r="P30" s="129" t="s">
        <v>654</v>
      </c>
      <c r="Q30" s="129" t="s">
        <v>581</v>
      </c>
      <c r="R30" s="129" t="s">
        <v>73</v>
      </c>
      <c r="S30" s="126"/>
    </row>
    <row r="31" spans="1:19">
      <c r="A31" s="25" t="s">
        <v>40</v>
      </c>
      <c r="B31" s="103"/>
      <c r="C31" s="137">
        <v>1</v>
      </c>
      <c r="D31" s="137">
        <v>1</v>
      </c>
      <c r="E31" s="137">
        <v>2</v>
      </c>
      <c r="F31" s="137">
        <v>6</v>
      </c>
      <c r="G31" s="137">
        <v>8</v>
      </c>
      <c r="H31" s="138">
        <v>26</v>
      </c>
      <c r="I31" s="137"/>
      <c r="J31" s="137">
        <v>0</v>
      </c>
      <c r="K31" s="137">
        <v>0</v>
      </c>
      <c r="L31" s="137">
        <v>2</v>
      </c>
      <c r="M31" s="137">
        <v>6</v>
      </c>
      <c r="N31" s="137">
        <v>9</v>
      </c>
      <c r="O31" s="138">
        <v>29</v>
      </c>
      <c r="P31" s="137">
        <v>44</v>
      </c>
      <c r="Q31" s="137">
        <v>46</v>
      </c>
      <c r="R31" s="137">
        <v>90</v>
      </c>
      <c r="S31" s="127"/>
    </row>
    <row r="32" spans="1:19">
      <c r="A32" s="25" t="s">
        <v>74</v>
      </c>
      <c r="B32" s="103"/>
      <c r="C32" s="137">
        <v>0</v>
      </c>
      <c r="D32" s="137">
        <v>2</v>
      </c>
      <c r="E32" s="137">
        <v>2</v>
      </c>
      <c r="F32" s="137">
        <v>9</v>
      </c>
      <c r="G32" s="137">
        <v>7</v>
      </c>
      <c r="H32" s="138">
        <v>30</v>
      </c>
      <c r="I32" s="137"/>
      <c r="J32" s="137">
        <v>0</v>
      </c>
      <c r="K32" s="137">
        <v>2</v>
      </c>
      <c r="L32" s="137">
        <v>11</v>
      </c>
      <c r="M32" s="137">
        <v>11</v>
      </c>
      <c r="N32" s="137">
        <v>24</v>
      </c>
      <c r="O32" s="138">
        <v>51</v>
      </c>
      <c r="P32" s="137">
        <v>50</v>
      </c>
      <c r="Q32" s="137">
        <v>99</v>
      </c>
      <c r="R32" s="137">
        <v>149</v>
      </c>
      <c r="S32" s="127"/>
    </row>
    <row r="33" spans="1:19">
      <c r="A33" s="25" t="s">
        <v>42</v>
      </c>
      <c r="B33" s="103"/>
      <c r="C33" s="137">
        <v>0</v>
      </c>
      <c r="D33" s="137">
        <v>0</v>
      </c>
      <c r="E33" s="137">
        <v>1</v>
      </c>
      <c r="F33" s="137">
        <v>1</v>
      </c>
      <c r="G33" s="137">
        <v>1</v>
      </c>
      <c r="H33" s="138">
        <v>5</v>
      </c>
      <c r="I33" s="137"/>
      <c r="J33" s="137">
        <v>0</v>
      </c>
      <c r="K33" s="137">
        <v>0</v>
      </c>
      <c r="L33" s="137">
        <v>2</v>
      </c>
      <c r="M33" s="137">
        <v>2</v>
      </c>
      <c r="N33" s="137">
        <v>3</v>
      </c>
      <c r="O33" s="138">
        <v>6</v>
      </c>
      <c r="P33" s="137">
        <v>8</v>
      </c>
      <c r="Q33" s="137">
        <v>13</v>
      </c>
      <c r="R33" s="137">
        <v>21</v>
      </c>
      <c r="S33" s="127"/>
    </row>
    <row r="34" spans="1:19">
      <c r="A34" s="25" t="s">
        <v>43</v>
      </c>
      <c r="B34" s="103"/>
      <c r="C34" s="137">
        <v>1</v>
      </c>
      <c r="D34" s="137">
        <v>0</v>
      </c>
      <c r="E34" s="137">
        <v>0</v>
      </c>
      <c r="F34" s="137">
        <v>2</v>
      </c>
      <c r="G34" s="137">
        <v>2</v>
      </c>
      <c r="H34" s="138">
        <v>3</v>
      </c>
      <c r="I34" s="137"/>
      <c r="J34" s="137">
        <v>0</v>
      </c>
      <c r="K34" s="137">
        <v>0</v>
      </c>
      <c r="L34" s="137">
        <v>1</v>
      </c>
      <c r="M34" s="137">
        <v>1</v>
      </c>
      <c r="N34" s="137">
        <v>2</v>
      </c>
      <c r="O34" s="138">
        <v>9</v>
      </c>
      <c r="P34" s="137">
        <v>8</v>
      </c>
      <c r="Q34" s="137">
        <v>13</v>
      </c>
      <c r="R34" s="137">
        <v>21</v>
      </c>
      <c r="S34" s="127"/>
    </row>
    <row r="35" spans="1:19">
      <c r="A35" s="25" t="s">
        <v>44</v>
      </c>
      <c r="B35" s="103"/>
      <c r="C35" s="137">
        <v>1</v>
      </c>
      <c r="D35" s="137">
        <v>2</v>
      </c>
      <c r="E35" s="137">
        <v>7</v>
      </c>
      <c r="F35" s="137">
        <v>9</v>
      </c>
      <c r="G35" s="137">
        <v>4</v>
      </c>
      <c r="H35" s="138">
        <v>4</v>
      </c>
      <c r="I35" s="137"/>
      <c r="J35" s="137">
        <v>1</v>
      </c>
      <c r="K35" s="137">
        <v>10</v>
      </c>
      <c r="L35" s="137">
        <v>21</v>
      </c>
      <c r="M35" s="137">
        <v>11</v>
      </c>
      <c r="N35" s="137">
        <v>10</v>
      </c>
      <c r="O35" s="138">
        <v>12</v>
      </c>
      <c r="P35" s="137">
        <v>27</v>
      </c>
      <c r="Q35" s="137">
        <v>65</v>
      </c>
      <c r="R35" s="137">
        <v>92</v>
      </c>
      <c r="S35" s="128"/>
    </row>
    <row r="36" spans="1:19" ht="15">
      <c r="A36" s="130" t="s">
        <v>45</v>
      </c>
      <c r="B36" s="139"/>
      <c r="C36" s="140">
        <v>0</v>
      </c>
      <c r="D36" s="140">
        <v>1</v>
      </c>
      <c r="E36" s="140">
        <v>10</v>
      </c>
      <c r="F36" s="140">
        <v>8</v>
      </c>
      <c r="G36" s="140">
        <v>10</v>
      </c>
      <c r="H36" s="141">
        <v>10</v>
      </c>
      <c r="I36" s="140"/>
      <c r="J36" s="140">
        <v>0</v>
      </c>
      <c r="K36" s="140">
        <v>1</v>
      </c>
      <c r="L36" s="140">
        <v>15</v>
      </c>
      <c r="M36" s="140">
        <v>17</v>
      </c>
      <c r="N36" s="140">
        <v>20</v>
      </c>
      <c r="O36" s="141">
        <v>17</v>
      </c>
      <c r="P36" s="140">
        <v>39</v>
      </c>
      <c r="Q36" s="140">
        <v>70</v>
      </c>
      <c r="R36" s="140">
        <v>109</v>
      </c>
      <c r="S36" s="127"/>
    </row>
    <row r="37" spans="1:19">
      <c r="A37" s="25" t="s">
        <v>46</v>
      </c>
      <c r="B37" s="103"/>
      <c r="C37" s="137">
        <v>0</v>
      </c>
      <c r="D37" s="137">
        <v>0</v>
      </c>
      <c r="E37" s="137">
        <v>0</v>
      </c>
      <c r="F37" s="137">
        <v>1</v>
      </c>
      <c r="G37" s="137">
        <v>0</v>
      </c>
      <c r="H37" s="138">
        <v>0</v>
      </c>
      <c r="I37" s="137"/>
      <c r="J37" s="137">
        <v>1</v>
      </c>
      <c r="K37" s="137">
        <v>0</v>
      </c>
      <c r="L37" s="137">
        <v>0</v>
      </c>
      <c r="M37" s="137">
        <v>0</v>
      </c>
      <c r="N37" s="137">
        <v>0</v>
      </c>
      <c r="O37" s="138">
        <v>0</v>
      </c>
      <c r="P37" s="137">
        <v>1</v>
      </c>
      <c r="Q37" s="137">
        <v>1</v>
      </c>
      <c r="R37" s="137">
        <v>2</v>
      </c>
      <c r="S37" s="127"/>
    </row>
    <row r="38" spans="1:19">
      <c r="A38" s="25" t="s">
        <v>47</v>
      </c>
      <c r="B38" s="103"/>
      <c r="C38" s="137">
        <v>3</v>
      </c>
      <c r="D38" s="137">
        <v>26</v>
      </c>
      <c r="E38" s="137">
        <v>71</v>
      </c>
      <c r="F38" s="137">
        <v>54</v>
      </c>
      <c r="G38" s="137">
        <v>55</v>
      </c>
      <c r="H38" s="138">
        <v>41</v>
      </c>
      <c r="I38" s="137"/>
      <c r="J38" s="137">
        <v>1</v>
      </c>
      <c r="K38" s="137">
        <v>34</v>
      </c>
      <c r="L38" s="137">
        <v>96</v>
      </c>
      <c r="M38" s="137">
        <v>83</v>
      </c>
      <c r="N38" s="137">
        <v>68</v>
      </c>
      <c r="O38" s="138">
        <v>60</v>
      </c>
      <c r="P38" s="137">
        <v>250</v>
      </c>
      <c r="Q38" s="137">
        <v>342</v>
      </c>
      <c r="R38" s="137">
        <v>592</v>
      </c>
      <c r="S38" s="127"/>
    </row>
    <row r="39" spans="1:19">
      <c r="A39" s="25" t="s">
        <v>48</v>
      </c>
      <c r="B39" s="103"/>
      <c r="C39" s="137">
        <v>0</v>
      </c>
      <c r="D39" s="137">
        <v>3</v>
      </c>
      <c r="E39" s="137">
        <v>6</v>
      </c>
      <c r="F39" s="137">
        <v>6</v>
      </c>
      <c r="G39" s="137">
        <v>8</v>
      </c>
      <c r="H39" s="138">
        <v>9</v>
      </c>
      <c r="I39" s="137"/>
      <c r="J39" s="137">
        <v>0</v>
      </c>
      <c r="K39" s="137">
        <v>0</v>
      </c>
      <c r="L39" s="137">
        <v>7</v>
      </c>
      <c r="M39" s="137">
        <v>7</v>
      </c>
      <c r="N39" s="137">
        <v>10</v>
      </c>
      <c r="O39" s="138">
        <v>11</v>
      </c>
      <c r="P39" s="137">
        <v>32</v>
      </c>
      <c r="Q39" s="137">
        <v>35</v>
      </c>
      <c r="R39" s="137">
        <v>67</v>
      </c>
      <c r="S39" s="127"/>
    </row>
    <row r="40" spans="1:19">
      <c r="A40" s="25" t="s">
        <v>49</v>
      </c>
      <c r="B40" s="103"/>
      <c r="C40" s="137">
        <v>2</v>
      </c>
      <c r="D40" s="137">
        <v>5</v>
      </c>
      <c r="E40" s="137">
        <v>9</v>
      </c>
      <c r="F40" s="137">
        <v>3</v>
      </c>
      <c r="G40" s="137">
        <v>9</v>
      </c>
      <c r="H40" s="138">
        <v>12</v>
      </c>
      <c r="I40" s="137"/>
      <c r="J40" s="137">
        <v>1</v>
      </c>
      <c r="K40" s="137">
        <v>5</v>
      </c>
      <c r="L40" s="137">
        <v>24</v>
      </c>
      <c r="M40" s="137">
        <v>18</v>
      </c>
      <c r="N40" s="137">
        <v>16</v>
      </c>
      <c r="O40" s="138">
        <v>22</v>
      </c>
      <c r="P40" s="137">
        <v>40</v>
      </c>
      <c r="Q40" s="137">
        <v>86</v>
      </c>
      <c r="R40" s="137">
        <v>126</v>
      </c>
      <c r="S40" s="127"/>
    </row>
    <row r="41" spans="1:19">
      <c r="A41" s="25" t="s">
        <v>50</v>
      </c>
      <c r="B41" s="103"/>
      <c r="C41" s="137">
        <v>7</v>
      </c>
      <c r="D41" s="137">
        <v>35</v>
      </c>
      <c r="E41" s="137">
        <v>98</v>
      </c>
      <c r="F41" s="137">
        <v>78</v>
      </c>
      <c r="G41" s="137">
        <v>86</v>
      </c>
      <c r="H41" s="138">
        <v>86</v>
      </c>
      <c r="I41" s="137"/>
      <c r="J41" s="137">
        <v>4</v>
      </c>
      <c r="K41" s="137">
        <v>50</v>
      </c>
      <c r="L41" s="137">
        <v>154</v>
      </c>
      <c r="M41" s="137">
        <v>132</v>
      </c>
      <c r="N41" s="137">
        <v>116</v>
      </c>
      <c r="O41" s="138">
        <v>135</v>
      </c>
      <c r="P41" s="137">
        <v>390</v>
      </c>
      <c r="Q41" s="137">
        <v>591</v>
      </c>
      <c r="R41" s="137">
        <v>981</v>
      </c>
      <c r="S41" s="127"/>
    </row>
    <row r="42" spans="1:19">
      <c r="A42" s="31" t="s">
        <v>75</v>
      </c>
    </row>
    <row r="43" spans="1:19">
      <c r="A43" s="69" t="s">
        <v>77</v>
      </c>
    </row>
  </sheetData>
  <pageMargins left="0.7" right="0.7" top="0.75" bottom="0.75" header="0.3" footer="0.3"/>
  <pageSetup paperSize="9" orientation="landscape" r:id="rId1"/>
  <drawing r:id="rId2"/>
  <tableParts count="3">
    <tablePart r:id="rId3"/>
    <tablePart r:id="rId4"/>
    <tablePart r:id="rId5"/>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Blad8">
    <tabColor theme="2" tint="-9.9978637043366805E-2"/>
  </sheetPr>
  <dimension ref="A1:N320"/>
  <sheetViews>
    <sheetView showGridLines="0" zoomScaleNormal="100" workbookViewId="0"/>
  </sheetViews>
  <sheetFormatPr defaultColWidth="9.33203125" defaultRowHeight="13.5"/>
  <cols>
    <col min="1" max="1" width="15.33203125" style="23" customWidth="1"/>
    <col min="2" max="2" width="30.6640625" style="23" customWidth="1"/>
    <col min="3" max="3" width="16.83203125" style="73" customWidth="1"/>
    <col min="4" max="4" width="32.6640625" style="73" customWidth="1"/>
    <col min="5" max="5" width="25.83203125" style="73" customWidth="1"/>
    <col min="6" max="6" width="19.1640625" style="73" customWidth="1"/>
    <col min="7" max="7" width="13.33203125" style="73" customWidth="1"/>
    <col min="8" max="8" width="17.6640625" style="73" customWidth="1"/>
    <col min="9" max="9" width="22" style="73" customWidth="1"/>
    <col min="10" max="11" width="13.33203125" style="73" customWidth="1"/>
    <col min="12" max="12" width="26.5" style="73" customWidth="1"/>
    <col min="13" max="13" width="17.5" style="73" customWidth="1"/>
    <col min="14" max="14" width="16.33203125" style="73" customWidth="1"/>
    <col min="15" max="18" width="9.33203125" style="23" customWidth="1"/>
    <col min="19" max="16384" width="9.33203125" style="23"/>
  </cols>
  <sheetData>
    <row r="1" spans="1:14">
      <c r="A1" s="68" t="s">
        <v>481</v>
      </c>
    </row>
    <row r="2" spans="1:14" ht="17.25">
      <c r="A2" s="59" t="s">
        <v>768</v>
      </c>
      <c r="B2" s="59"/>
      <c r="C2" s="74"/>
      <c r="D2" s="74"/>
      <c r="E2" s="74"/>
      <c r="F2" s="74"/>
      <c r="G2" s="74"/>
      <c r="H2" s="74"/>
      <c r="I2" s="74"/>
      <c r="J2" s="74"/>
      <c r="K2" s="74"/>
      <c r="L2" s="74"/>
      <c r="M2" s="74"/>
      <c r="N2" s="74"/>
    </row>
    <row r="3" spans="1:14" ht="17.25">
      <c r="A3" s="57" t="s">
        <v>677</v>
      </c>
      <c r="B3" s="58"/>
      <c r="C3" s="75"/>
      <c r="D3" s="75"/>
      <c r="E3" s="75"/>
      <c r="F3" s="75"/>
      <c r="G3" s="75"/>
      <c r="H3" s="75"/>
      <c r="I3" s="75"/>
      <c r="J3" s="75"/>
      <c r="K3" s="75"/>
      <c r="L3" s="75"/>
      <c r="M3" s="75"/>
      <c r="N3" s="75"/>
    </row>
    <row r="4" spans="1:14" s="72" customFormat="1" ht="24" customHeight="1">
      <c r="A4" s="76" t="s">
        <v>81</v>
      </c>
      <c r="B4" s="77" t="s">
        <v>80</v>
      </c>
      <c r="C4" s="77" t="s">
        <v>83</v>
      </c>
      <c r="D4" s="77" t="s">
        <v>84</v>
      </c>
      <c r="E4" s="77" t="s">
        <v>592</v>
      </c>
      <c r="F4" s="77" t="s">
        <v>42</v>
      </c>
      <c r="G4" s="77" t="s">
        <v>85</v>
      </c>
      <c r="H4" s="77" t="s">
        <v>44</v>
      </c>
      <c r="I4" s="77" t="s">
        <v>87</v>
      </c>
      <c r="J4" s="77" t="s">
        <v>88</v>
      </c>
      <c r="K4" s="77" t="s">
        <v>89</v>
      </c>
      <c r="L4" s="77" t="s">
        <v>90</v>
      </c>
      <c r="M4" s="77" t="s">
        <v>91</v>
      </c>
      <c r="N4" s="119" t="s">
        <v>50</v>
      </c>
    </row>
    <row r="5" spans="1:14">
      <c r="A5" s="160" t="s">
        <v>697</v>
      </c>
      <c r="B5" s="78" t="s">
        <v>92</v>
      </c>
      <c r="C5" s="120">
        <v>12505</v>
      </c>
      <c r="D5" s="102">
        <v>14592</v>
      </c>
      <c r="E5" s="102">
        <v>4971</v>
      </c>
      <c r="F5" s="102">
        <v>2572</v>
      </c>
      <c r="G5" s="102">
        <v>3122</v>
      </c>
      <c r="H5" s="102">
        <v>718</v>
      </c>
      <c r="I5" s="102">
        <v>5029</v>
      </c>
      <c r="J5" s="102">
        <v>387</v>
      </c>
      <c r="K5" s="102">
        <v>33144</v>
      </c>
      <c r="L5" s="102">
        <v>4317</v>
      </c>
      <c r="M5" s="102">
        <v>2746</v>
      </c>
      <c r="N5" s="103">
        <v>84103</v>
      </c>
    </row>
    <row r="6" spans="1:14">
      <c r="A6" s="211" t="s">
        <v>93</v>
      </c>
      <c r="B6" s="212" t="s">
        <v>482</v>
      </c>
      <c r="C6" s="213">
        <v>2036</v>
      </c>
      <c r="D6" s="213">
        <v>3224</v>
      </c>
      <c r="E6" s="213">
        <v>1104</v>
      </c>
      <c r="F6" s="213">
        <v>270</v>
      </c>
      <c r="G6" s="213">
        <v>767</v>
      </c>
      <c r="H6" s="213">
        <v>81</v>
      </c>
      <c r="I6" s="213">
        <v>1927</v>
      </c>
      <c r="J6" s="213">
        <v>90</v>
      </c>
      <c r="K6" s="213">
        <v>9054</v>
      </c>
      <c r="L6" s="213">
        <v>674</v>
      </c>
      <c r="M6" s="213">
        <v>2090</v>
      </c>
      <c r="N6" s="214">
        <v>16188</v>
      </c>
    </row>
    <row r="7" spans="1:14">
      <c r="A7" s="159" t="s">
        <v>95</v>
      </c>
      <c r="B7" s="79" t="s">
        <v>96</v>
      </c>
      <c r="C7" s="104">
        <v>44</v>
      </c>
      <c r="D7" s="104">
        <v>61</v>
      </c>
      <c r="E7" s="104">
        <v>30</v>
      </c>
      <c r="F7" s="104">
        <v>9</v>
      </c>
      <c r="G7" s="104">
        <v>17</v>
      </c>
      <c r="H7" s="104">
        <v>0</v>
      </c>
      <c r="I7" s="104">
        <v>69</v>
      </c>
      <c r="J7" s="104">
        <v>0</v>
      </c>
      <c r="K7" s="104">
        <v>316</v>
      </c>
      <c r="L7" s="104">
        <v>8</v>
      </c>
      <c r="M7" s="104">
        <v>0</v>
      </c>
      <c r="N7" s="105">
        <v>426</v>
      </c>
    </row>
    <row r="8" spans="1:14">
      <c r="A8" s="159" t="s">
        <v>97</v>
      </c>
      <c r="B8" s="79" t="s">
        <v>98</v>
      </c>
      <c r="C8" s="104">
        <v>23</v>
      </c>
      <c r="D8" s="104">
        <v>14</v>
      </c>
      <c r="E8" s="104">
        <v>28</v>
      </c>
      <c r="F8" s="104" t="s">
        <v>770</v>
      </c>
      <c r="G8" s="104">
        <v>5</v>
      </c>
      <c r="H8" s="104">
        <v>0</v>
      </c>
      <c r="I8" s="104">
        <v>61</v>
      </c>
      <c r="J8" s="104" t="s">
        <v>770</v>
      </c>
      <c r="K8" s="104">
        <v>106</v>
      </c>
      <c r="L8" s="104" t="s">
        <v>770</v>
      </c>
      <c r="M8" s="104">
        <v>13</v>
      </c>
      <c r="N8" s="105">
        <v>198</v>
      </c>
    </row>
    <row r="9" spans="1:14">
      <c r="A9" s="159" t="s">
        <v>99</v>
      </c>
      <c r="B9" s="79" t="s">
        <v>100</v>
      </c>
      <c r="C9" s="104">
        <v>43</v>
      </c>
      <c r="D9" s="104">
        <v>36</v>
      </c>
      <c r="E9" s="104">
        <v>15</v>
      </c>
      <c r="F9" s="104" t="s">
        <v>770</v>
      </c>
      <c r="G9" s="104">
        <v>14</v>
      </c>
      <c r="H9" s="104" t="s">
        <v>770</v>
      </c>
      <c r="I9" s="104">
        <v>59</v>
      </c>
      <c r="J9" s="104">
        <v>4</v>
      </c>
      <c r="K9" s="104">
        <v>168</v>
      </c>
      <c r="L9" s="104">
        <v>14</v>
      </c>
      <c r="M9" s="104" t="s">
        <v>770</v>
      </c>
      <c r="N9" s="105">
        <v>262</v>
      </c>
    </row>
    <row r="10" spans="1:14">
      <c r="A10" s="159" t="s">
        <v>101</v>
      </c>
      <c r="B10" s="79" t="s">
        <v>102</v>
      </c>
      <c r="C10" s="104">
        <v>27</v>
      </c>
      <c r="D10" s="104">
        <v>36</v>
      </c>
      <c r="E10" s="104">
        <v>23</v>
      </c>
      <c r="F10" s="104">
        <v>5</v>
      </c>
      <c r="G10" s="104">
        <v>4</v>
      </c>
      <c r="H10" s="104">
        <v>0</v>
      </c>
      <c r="I10" s="104">
        <v>8</v>
      </c>
      <c r="J10" s="104">
        <v>0</v>
      </c>
      <c r="K10" s="104">
        <v>94</v>
      </c>
      <c r="L10" s="104">
        <v>7</v>
      </c>
      <c r="M10" s="104" t="s">
        <v>770</v>
      </c>
      <c r="N10" s="105">
        <v>167</v>
      </c>
    </row>
    <row r="11" spans="1:14">
      <c r="A11" s="159" t="s">
        <v>103</v>
      </c>
      <c r="B11" s="79" t="s">
        <v>104</v>
      </c>
      <c r="C11" s="104">
        <v>59</v>
      </c>
      <c r="D11" s="104">
        <v>118</v>
      </c>
      <c r="E11" s="104">
        <v>130</v>
      </c>
      <c r="F11" s="104">
        <v>5</v>
      </c>
      <c r="G11" s="104">
        <v>56</v>
      </c>
      <c r="H11" s="104">
        <v>4</v>
      </c>
      <c r="I11" s="104">
        <v>109</v>
      </c>
      <c r="J11" s="104">
        <v>6</v>
      </c>
      <c r="K11" s="104">
        <v>326</v>
      </c>
      <c r="L11" s="104">
        <v>39</v>
      </c>
      <c r="M11" s="104">
        <v>221</v>
      </c>
      <c r="N11" s="105">
        <v>783</v>
      </c>
    </row>
    <row r="12" spans="1:14">
      <c r="A12" s="159" t="s">
        <v>105</v>
      </c>
      <c r="B12" s="79" t="s">
        <v>106</v>
      </c>
      <c r="C12" s="104">
        <v>14</v>
      </c>
      <c r="D12" s="104">
        <v>30</v>
      </c>
      <c r="E12" s="104">
        <v>5</v>
      </c>
      <c r="F12" s="104" t="s">
        <v>770</v>
      </c>
      <c r="G12" s="104">
        <v>4</v>
      </c>
      <c r="H12" s="104">
        <v>0</v>
      </c>
      <c r="I12" s="104">
        <v>18</v>
      </c>
      <c r="J12" s="104">
        <v>0</v>
      </c>
      <c r="K12" s="104">
        <v>100</v>
      </c>
      <c r="L12" s="104">
        <v>4</v>
      </c>
      <c r="M12" s="104">
        <v>51</v>
      </c>
      <c r="N12" s="105">
        <v>185</v>
      </c>
    </row>
    <row r="13" spans="1:14">
      <c r="A13" s="159" t="s">
        <v>107</v>
      </c>
      <c r="B13" s="79" t="s">
        <v>108</v>
      </c>
      <c r="C13" s="104">
        <v>89</v>
      </c>
      <c r="D13" s="104">
        <v>131</v>
      </c>
      <c r="E13" s="104">
        <v>60</v>
      </c>
      <c r="F13" s="104">
        <v>14</v>
      </c>
      <c r="G13" s="104">
        <v>40</v>
      </c>
      <c r="H13" s="104">
        <v>5</v>
      </c>
      <c r="I13" s="104">
        <v>59</v>
      </c>
      <c r="J13" s="104">
        <v>5</v>
      </c>
      <c r="K13" s="104">
        <v>432</v>
      </c>
      <c r="L13" s="104">
        <v>55</v>
      </c>
      <c r="M13" s="104">
        <v>0</v>
      </c>
      <c r="N13" s="105">
        <v>678</v>
      </c>
    </row>
    <row r="14" spans="1:14">
      <c r="A14" s="159" t="s">
        <v>109</v>
      </c>
      <c r="B14" s="79" t="s">
        <v>110</v>
      </c>
      <c r="C14" s="104">
        <v>101</v>
      </c>
      <c r="D14" s="104">
        <v>128</v>
      </c>
      <c r="E14" s="104">
        <v>49</v>
      </c>
      <c r="F14" s="104">
        <v>24</v>
      </c>
      <c r="G14" s="104">
        <v>22</v>
      </c>
      <c r="H14" s="104">
        <v>0</v>
      </c>
      <c r="I14" s="104">
        <v>72</v>
      </c>
      <c r="J14" s="104" t="s">
        <v>770</v>
      </c>
      <c r="K14" s="104">
        <v>259</v>
      </c>
      <c r="L14" s="104">
        <v>18</v>
      </c>
      <c r="M14" s="104">
        <v>0</v>
      </c>
      <c r="N14" s="105">
        <v>501</v>
      </c>
    </row>
    <row r="15" spans="1:14">
      <c r="A15" s="159" t="s">
        <v>111</v>
      </c>
      <c r="B15" s="79" t="s">
        <v>112</v>
      </c>
      <c r="C15" s="104">
        <v>7</v>
      </c>
      <c r="D15" s="104">
        <v>12</v>
      </c>
      <c r="E15" s="104">
        <v>5</v>
      </c>
      <c r="F15" s="104">
        <v>0</v>
      </c>
      <c r="G15" s="104" t="s">
        <v>770</v>
      </c>
      <c r="H15" s="104">
        <v>0</v>
      </c>
      <c r="I15" s="104" t="s">
        <v>770</v>
      </c>
      <c r="J15" s="104">
        <v>0</v>
      </c>
      <c r="K15" s="104">
        <v>47</v>
      </c>
      <c r="L15" s="104">
        <v>7</v>
      </c>
      <c r="M15" s="104">
        <v>0</v>
      </c>
      <c r="N15" s="105">
        <v>67</v>
      </c>
    </row>
    <row r="16" spans="1:14">
      <c r="A16" s="159" t="s">
        <v>113</v>
      </c>
      <c r="B16" s="79" t="s">
        <v>114</v>
      </c>
      <c r="C16" s="104">
        <v>80</v>
      </c>
      <c r="D16" s="104">
        <v>180</v>
      </c>
      <c r="E16" s="104">
        <v>31</v>
      </c>
      <c r="F16" s="104">
        <v>9</v>
      </c>
      <c r="G16" s="104">
        <v>31</v>
      </c>
      <c r="H16" s="104">
        <v>7</v>
      </c>
      <c r="I16" s="104">
        <v>25</v>
      </c>
      <c r="J16" s="104">
        <v>0</v>
      </c>
      <c r="K16" s="104">
        <v>412</v>
      </c>
      <c r="L16" s="104">
        <v>38</v>
      </c>
      <c r="M16" s="104">
        <v>253</v>
      </c>
      <c r="N16" s="105">
        <v>861</v>
      </c>
    </row>
    <row r="17" spans="1:14">
      <c r="A17" s="159" t="s">
        <v>115</v>
      </c>
      <c r="B17" s="79" t="s">
        <v>116</v>
      </c>
      <c r="C17" s="104">
        <v>60</v>
      </c>
      <c r="D17" s="104">
        <v>46</v>
      </c>
      <c r="E17" s="104">
        <v>75</v>
      </c>
      <c r="F17" s="104" t="s">
        <v>770</v>
      </c>
      <c r="G17" s="104">
        <v>21</v>
      </c>
      <c r="H17" s="104">
        <v>6</v>
      </c>
      <c r="I17" s="104" t="s">
        <v>770</v>
      </c>
      <c r="J17" s="104" t="s">
        <v>770</v>
      </c>
      <c r="K17" s="104">
        <v>250</v>
      </c>
      <c r="L17" s="104">
        <v>41</v>
      </c>
      <c r="M17" s="104">
        <v>103</v>
      </c>
      <c r="N17" s="105">
        <v>416</v>
      </c>
    </row>
    <row r="18" spans="1:14">
      <c r="A18" s="159" t="s">
        <v>117</v>
      </c>
      <c r="B18" s="79" t="s">
        <v>118</v>
      </c>
      <c r="C18" s="104">
        <v>41</v>
      </c>
      <c r="D18" s="104">
        <v>54</v>
      </c>
      <c r="E18" s="104">
        <v>16</v>
      </c>
      <c r="F18" s="104">
        <v>12</v>
      </c>
      <c r="G18" s="104">
        <v>22</v>
      </c>
      <c r="H18" s="104">
        <v>0</v>
      </c>
      <c r="I18" s="104">
        <v>21</v>
      </c>
      <c r="J18" s="104" t="s">
        <v>770</v>
      </c>
      <c r="K18" s="104">
        <v>109</v>
      </c>
      <c r="L18" s="104">
        <v>12</v>
      </c>
      <c r="M18" s="104" t="s">
        <v>770</v>
      </c>
      <c r="N18" s="105">
        <v>202</v>
      </c>
    </row>
    <row r="19" spans="1:14">
      <c r="A19" s="159" t="s">
        <v>119</v>
      </c>
      <c r="B19" s="79" t="s">
        <v>120</v>
      </c>
      <c r="C19" s="104">
        <v>10</v>
      </c>
      <c r="D19" s="104">
        <v>10</v>
      </c>
      <c r="E19" s="104" t="s">
        <v>770</v>
      </c>
      <c r="F19" s="104">
        <v>4</v>
      </c>
      <c r="G19" s="104" t="s">
        <v>770</v>
      </c>
      <c r="H19" s="104">
        <v>0</v>
      </c>
      <c r="I19" s="104">
        <v>0</v>
      </c>
      <c r="J19" s="104">
        <v>0</v>
      </c>
      <c r="K19" s="104">
        <v>9</v>
      </c>
      <c r="L19" s="104" t="s">
        <v>770</v>
      </c>
      <c r="M19" s="104">
        <v>0</v>
      </c>
      <c r="N19" s="105">
        <v>28</v>
      </c>
    </row>
    <row r="20" spans="1:14">
      <c r="A20" s="159" t="s">
        <v>121</v>
      </c>
      <c r="B20" s="79" t="s">
        <v>122</v>
      </c>
      <c r="C20" s="104">
        <v>35</v>
      </c>
      <c r="D20" s="104">
        <v>47</v>
      </c>
      <c r="E20" s="104">
        <v>36</v>
      </c>
      <c r="F20" s="104">
        <v>0</v>
      </c>
      <c r="G20" s="104">
        <v>0</v>
      </c>
      <c r="H20" s="104" t="s">
        <v>770</v>
      </c>
      <c r="I20" s="104">
        <v>89</v>
      </c>
      <c r="J20" s="104" t="s">
        <v>770</v>
      </c>
      <c r="K20" s="104">
        <v>212</v>
      </c>
      <c r="L20" s="104">
        <v>8</v>
      </c>
      <c r="M20" s="104">
        <v>170</v>
      </c>
      <c r="N20" s="105">
        <v>489</v>
      </c>
    </row>
    <row r="21" spans="1:14">
      <c r="A21" s="159" t="s">
        <v>123</v>
      </c>
      <c r="B21" s="79" t="s">
        <v>124</v>
      </c>
      <c r="C21" s="104">
        <v>27</v>
      </c>
      <c r="D21" s="104">
        <v>22</v>
      </c>
      <c r="E21" s="104">
        <v>12</v>
      </c>
      <c r="F21" s="104">
        <v>4</v>
      </c>
      <c r="G21" s="104" t="s">
        <v>770</v>
      </c>
      <c r="H21" s="104">
        <v>0</v>
      </c>
      <c r="I21" s="104" t="s">
        <v>770</v>
      </c>
      <c r="J21" s="104" t="s">
        <v>770</v>
      </c>
      <c r="K21" s="104">
        <v>41</v>
      </c>
      <c r="L21" s="104">
        <v>12</v>
      </c>
      <c r="M21" s="104" t="s">
        <v>770</v>
      </c>
      <c r="N21" s="105">
        <v>100</v>
      </c>
    </row>
    <row r="22" spans="1:14">
      <c r="A22" s="159" t="s">
        <v>125</v>
      </c>
      <c r="B22" s="79" t="s">
        <v>126</v>
      </c>
      <c r="C22" s="104">
        <v>53</v>
      </c>
      <c r="D22" s="104">
        <v>62</v>
      </c>
      <c r="E22" s="104">
        <v>17</v>
      </c>
      <c r="F22" s="104">
        <v>8</v>
      </c>
      <c r="G22" s="104">
        <v>7</v>
      </c>
      <c r="H22" s="104" t="s">
        <v>770</v>
      </c>
      <c r="I22" s="104">
        <v>44</v>
      </c>
      <c r="J22" s="104" t="s">
        <v>770</v>
      </c>
      <c r="K22" s="104">
        <v>273</v>
      </c>
      <c r="L22" s="104">
        <v>31</v>
      </c>
      <c r="M22" s="104">
        <v>37</v>
      </c>
      <c r="N22" s="105">
        <v>431</v>
      </c>
    </row>
    <row r="23" spans="1:14">
      <c r="A23" s="159" t="s">
        <v>127</v>
      </c>
      <c r="B23" s="79" t="s">
        <v>94</v>
      </c>
      <c r="C23" s="104">
        <v>831</v>
      </c>
      <c r="D23" s="104">
        <v>1622</v>
      </c>
      <c r="E23" s="104">
        <v>242</v>
      </c>
      <c r="F23" s="104">
        <v>101</v>
      </c>
      <c r="G23" s="104">
        <v>396</v>
      </c>
      <c r="H23" s="104">
        <v>38</v>
      </c>
      <c r="I23" s="104">
        <v>1090</v>
      </c>
      <c r="J23" s="104">
        <v>20</v>
      </c>
      <c r="K23" s="104">
        <v>3930</v>
      </c>
      <c r="L23" s="104">
        <v>159</v>
      </c>
      <c r="M23" s="104">
        <v>0</v>
      </c>
      <c r="N23" s="105">
        <v>6340</v>
      </c>
    </row>
    <row r="24" spans="1:14">
      <c r="A24" s="159" t="s">
        <v>128</v>
      </c>
      <c r="B24" s="79" t="s">
        <v>129</v>
      </c>
      <c r="C24" s="104">
        <v>87</v>
      </c>
      <c r="D24" s="104">
        <v>119</v>
      </c>
      <c r="E24" s="104">
        <v>31</v>
      </c>
      <c r="F24" s="104">
        <v>13</v>
      </c>
      <c r="G24" s="104">
        <v>11</v>
      </c>
      <c r="H24" s="104" t="s">
        <v>770</v>
      </c>
      <c r="I24" s="104">
        <v>4</v>
      </c>
      <c r="J24" s="104" t="s">
        <v>770</v>
      </c>
      <c r="K24" s="104">
        <v>588</v>
      </c>
      <c r="L24" s="104">
        <v>12</v>
      </c>
      <c r="M24" s="104">
        <v>551</v>
      </c>
      <c r="N24" s="105">
        <v>1146</v>
      </c>
    </row>
    <row r="25" spans="1:14">
      <c r="A25" s="159" t="s">
        <v>130</v>
      </c>
      <c r="B25" s="79" t="s">
        <v>131</v>
      </c>
      <c r="C25" s="104">
        <v>61</v>
      </c>
      <c r="D25" s="104">
        <v>97</v>
      </c>
      <c r="E25" s="104">
        <v>40</v>
      </c>
      <c r="F25" s="104">
        <v>4</v>
      </c>
      <c r="G25" s="104">
        <v>30</v>
      </c>
      <c r="H25" s="104" t="s">
        <v>770</v>
      </c>
      <c r="I25" s="104" t="s">
        <v>770</v>
      </c>
      <c r="J25" s="104">
        <v>11</v>
      </c>
      <c r="K25" s="104">
        <v>310</v>
      </c>
      <c r="L25" s="104">
        <v>35</v>
      </c>
      <c r="M25" s="104">
        <v>72</v>
      </c>
      <c r="N25" s="105">
        <v>523</v>
      </c>
    </row>
    <row r="26" spans="1:14">
      <c r="A26" s="159" t="s">
        <v>132</v>
      </c>
      <c r="B26" s="79" t="s">
        <v>133</v>
      </c>
      <c r="C26" s="104">
        <v>50</v>
      </c>
      <c r="D26" s="104">
        <v>71</v>
      </c>
      <c r="E26" s="104">
        <v>49</v>
      </c>
      <c r="F26" s="104" t="s">
        <v>770</v>
      </c>
      <c r="G26" s="104">
        <v>11</v>
      </c>
      <c r="H26" s="104">
        <v>0</v>
      </c>
      <c r="I26" s="104" t="s">
        <v>770</v>
      </c>
      <c r="J26" s="104">
        <v>0</v>
      </c>
      <c r="K26" s="104">
        <v>180</v>
      </c>
      <c r="L26" s="104">
        <v>22</v>
      </c>
      <c r="M26" s="104">
        <v>132</v>
      </c>
      <c r="N26" s="105">
        <v>390</v>
      </c>
    </row>
    <row r="27" spans="1:14">
      <c r="A27" s="159" t="s">
        <v>134</v>
      </c>
      <c r="B27" s="79" t="s">
        <v>135</v>
      </c>
      <c r="C27" s="104">
        <v>59</v>
      </c>
      <c r="D27" s="104">
        <v>87</v>
      </c>
      <c r="E27" s="104">
        <v>25</v>
      </c>
      <c r="F27" s="104">
        <v>7</v>
      </c>
      <c r="G27" s="104">
        <v>5</v>
      </c>
      <c r="H27" s="104">
        <v>0</v>
      </c>
      <c r="I27" s="104">
        <v>34</v>
      </c>
      <c r="J27" s="104">
        <v>0</v>
      </c>
      <c r="K27" s="104">
        <v>185</v>
      </c>
      <c r="L27" s="104">
        <v>28</v>
      </c>
      <c r="M27" s="104">
        <v>17</v>
      </c>
      <c r="N27" s="105">
        <v>351</v>
      </c>
    </row>
    <row r="28" spans="1:14">
      <c r="A28" s="159" t="s">
        <v>136</v>
      </c>
      <c r="B28" s="79" t="s">
        <v>137</v>
      </c>
      <c r="C28" s="104">
        <v>39</v>
      </c>
      <c r="D28" s="104">
        <v>29</v>
      </c>
      <c r="E28" s="104">
        <v>64</v>
      </c>
      <c r="F28" s="104">
        <v>6</v>
      </c>
      <c r="G28" s="104">
        <v>5</v>
      </c>
      <c r="H28" s="104" t="s">
        <v>770</v>
      </c>
      <c r="I28" s="104">
        <v>58</v>
      </c>
      <c r="J28" s="104">
        <v>28</v>
      </c>
      <c r="K28" s="104">
        <v>112</v>
      </c>
      <c r="L28" s="104" t="s">
        <v>770</v>
      </c>
      <c r="M28" s="104">
        <v>104</v>
      </c>
      <c r="N28" s="105">
        <v>313</v>
      </c>
    </row>
    <row r="29" spans="1:14">
      <c r="A29" s="159" t="s">
        <v>138</v>
      </c>
      <c r="B29" s="79" t="s">
        <v>139</v>
      </c>
      <c r="C29" s="104">
        <v>8</v>
      </c>
      <c r="D29" s="104">
        <v>12</v>
      </c>
      <c r="E29" s="104" t="s">
        <v>770</v>
      </c>
      <c r="F29" s="104" t="s">
        <v>770</v>
      </c>
      <c r="G29" s="104">
        <v>0</v>
      </c>
      <c r="H29" s="104">
        <v>0</v>
      </c>
      <c r="I29" s="104" t="s">
        <v>770</v>
      </c>
      <c r="J29" s="104">
        <v>0</v>
      </c>
      <c r="K29" s="104">
        <v>20</v>
      </c>
      <c r="L29" s="104" t="s">
        <v>770</v>
      </c>
      <c r="M29" s="104">
        <v>25</v>
      </c>
      <c r="N29" s="105">
        <v>59</v>
      </c>
    </row>
    <row r="30" spans="1:14">
      <c r="A30" s="159" t="s">
        <v>140</v>
      </c>
      <c r="B30" s="79" t="s">
        <v>141</v>
      </c>
      <c r="C30" s="104">
        <v>97</v>
      </c>
      <c r="D30" s="104">
        <v>104</v>
      </c>
      <c r="E30" s="104">
        <v>34</v>
      </c>
      <c r="F30" s="104">
        <v>0</v>
      </c>
      <c r="G30" s="104">
        <v>24</v>
      </c>
      <c r="H30" s="104" t="s">
        <v>770</v>
      </c>
      <c r="I30" s="104">
        <v>92</v>
      </c>
      <c r="J30" s="104" t="s">
        <v>770</v>
      </c>
      <c r="K30" s="104">
        <v>285</v>
      </c>
      <c r="L30" s="104">
        <v>59</v>
      </c>
      <c r="M30" s="104">
        <v>184</v>
      </c>
      <c r="N30" s="105">
        <v>683</v>
      </c>
    </row>
    <row r="31" spans="1:14">
      <c r="A31" s="159" t="s">
        <v>142</v>
      </c>
      <c r="B31" s="79" t="s">
        <v>143</v>
      </c>
      <c r="C31" s="104">
        <v>48</v>
      </c>
      <c r="D31" s="104">
        <v>45</v>
      </c>
      <c r="E31" s="104">
        <v>53</v>
      </c>
      <c r="F31" s="104">
        <v>11</v>
      </c>
      <c r="G31" s="104">
        <v>18</v>
      </c>
      <c r="H31" s="104" t="s">
        <v>770</v>
      </c>
      <c r="I31" s="104" t="s">
        <v>770</v>
      </c>
      <c r="J31" s="104" t="s">
        <v>770</v>
      </c>
      <c r="K31" s="104">
        <v>116</v>
      </c>
      <c r="L31" s="104">
        <v>22</v>
      </c>
      <c r="M31" s="104">
        <v>150</v>
      </c>
      <c r="N31" s="105">
        <v>316</v>
      </c>
    </row>
    <row r="32" spans="1:14">
      <c r="A32" s="159" t="s">
        <v>144</v>
      </c>
      <c r="B32" s="79" t="s">
        <v>145</v>
      </c>
      <c r="C32" s="104">
        <v>46</v>
      </c>
      <c r="D32" s="104">
        <v>53</v>
      </c>
      <c r="E32" s="104">
        <v>31</v>
      </c>
      <c r="F32" s="104">
        <v>21</v>
      </c>
      <c r="G32" s="104">
        <v>19</v>
      </c>
      <c r="H32" s="104" t="s">
        <v>770</v>
      </c>
      <c r="I32" s="104" t="s">
        <v>770</v>
      </c>
      <c r="J32" s="104" t="s">
        <v>770</v>
      </c>
      <c r="K32" s="104">
        <v>175</v>
      </c>
      <c r="L32" s="104">
        <v>37</v>
      </c>
      <c r="M32" s="104" t="s">
        <v>770</v>
      </c>
      <c r="N32" s="105">
        <v>279</v>
      </c>
    </row>
    <row r="33" spans="1:14">
      <c r="A33" s="211" t="s">
        <v>146</v>
      </c>
      <c r="B33" s="212" t="s">
        <v>483</v>
      </c>
      <c r="C33" s="213">
        <v>402</v>
      </c>
      <c r="D33" s="213">
        <v>508</v>
      </c>
      <c r="E33" s="213">
        <v>199</v>
      </c>
      <c r="F33" s="213">
        <v>43</v>
      </c>
      <c r="G33" s="213">
        <v>139</v>
      </c>
      <c r="H33" s="213">
        <v>35</v>
      </c>
      <c r="I33" s="213">
        <v>39</v>
      </c>
      <c r="J33" s="213">
        <v>35</v>
      </c>
      <c r="K33" s="213">
        <v>1196</v>
      </c>
      <c r="L33" s="213">
        <v>321</v>
      </c>
      <c r="M33" s="213">
        <v>90</v>
      </c>
      <c r="N33" s="214">
        <v>2363</v>
      </c>
    </row>
    <row r="34" spans="1:14">
      <c r="A34" s="159" t="s">
        <v>148</v>
      </c>
      <c r="B34" s="79" t="s">
        <v>149</v>
      </c>
      <c r="C34" s="104">
        <v>24</v>
      </c>
      <c r="D34" s="104">
        <v>15</v>
      </c>
      <c r="E34" s="104">
        <v>4</v>
      </c>
      <c r="F34" s="104" t="s">
        <v>770</v>
      </c>
      <c r="G34" s="104">
        <v>8</v>
      </c>
      <c r="H34" s="104" t="s">
        <v>770</v>
      </c>
      <c r="I34" s="104">
        <v>0</v>
      </c>
      <c r="J34" s="104">
        <v>0</v>
      </c>
      <c r="K34" s="104">
        <v>45</v>
      </c>
      <c r="L34" s="104">
        <v>4</v>
      </c>
      <c r="M34" s="104">
        <v>0</v>
      </c>
      <c r="N34" s="105">
        <v>82</v>
      </c>
    </row>
    <row r="35" spans="1:14">
      <c r="A35" s="159" t="s">
        <v>150</v>
      </c>
      <c r="B35" s="79" t="s">
        <v>151</v>
      </c>
      <c r="C35" s="104">
        <v>14</v>
      </c>
      <c r="D35" s="104">
        <v>12</v>
      </c>
      <c r="E35" s="104" t="s">
        <v>770</v>
      </c>
      <c r="F35" s="104">
        <v>0</v>
      </c>
      <c r="G35" s="104" t="s">
        <v>770</v>
      </c>
      <c r="H35" s="104">
        <v>0</v>
      </c>
      <c r="I35" s="104">
        <v>6</v>
      </c>
      <c r="J35" s="104">
        <v>0</v>
      </c>
      <c r="K35" s="104">
        <v>33</v>
      </c>
      <c r="L35" s="104">
        <v>8</v>
      </c>
      <c r="M35" s="104">
        <v>0</v>
      </c>
      <c r="N35" s="105">
        <v>60</v>
      </c>
    </row>
    <row r="36" spans="1:14">
      <c r="A36" s="159" t="s">
        <v>152</v>
      </c>
      <c r="B36" s="79" t="s">
        <v>153</v>
      </c>
      <c r="C36" s="104">
        <v>8</v>
      </c>
      <c r="D36" s="104">
        <v>9</v>
      </c>
      <c r="E36" s="104">
        <v>4</v>
      </c>
      <c r="F36" s="104" t="s">
        <v>770</v>
      </c>
      <c r="G36" s="104">
        <v>6</v>
      </c>
      <c r="H36" s="104">
        <v>0</v>
      </c>
      <c r="I36" s="104">
        <v>0</v>
      </c>
      <c r="J36" s="104">
        <v>13</v>
      </c>
      <c r="K36" s="104">
        <v>19</v>
      </c>
      <c r="L36" s="104">
        <v>4</v>
      </c>
      <c r="M36" s="104" t="s">
        <v>770</v>
      </c>
      <c r="N36" s="105">
        <v>52</v>
      </c>
    </row>
    <row r="37" spans="1:14">
      <c r="A37" s="159" t="s">
        <v>154</v>
      </c>
      <c r="B37" s="79" t="s">
        <v>155</v>
      </c>
      <c r="C37" s="104">
        <v>15</v>
      </c>
      <c r="D37" s="104">
        <v>24</v>
      </c>
      <c r="E37" s="104" t="s">
        <v>770</v>
      </c>
      <c r="F37" s="104">
        <v>0</v>
      </c>
      <c r="G37" s="104">
        <v>4</v>
      </c>
      <c r="H37" s="104" t="s">
        <v>770</v>
      </c>
      <c r="I37" s="104">
        <v>0</v>
      </c>
      <c r="J37" s="104">
        <v>0</v>
      </c>
      <c r="K37" s="104">
        <v>73</v>
      </c>
      <c r="L37" s="104">
        <v>15</v>
      </c>
      <c r="M37" s="104" t="s">
        <v>770</v>
      </c>
      <c r="N37" s="105">
        <v>102</v>
      </c>
    </row>
    <row r="38" spans="1:14">
      <c r="A38" s="159" t="s">
        <v>156</v>
      </c>
      <c r="B38" s="79" t="s">
        <v>157</v>
      </c>
      <c r="C38" s="104">
        <v>28</v>
      </c>
      <c r="D38" s="104">
        <v>35</v>
      </c>
      <c r="E38" s="104">
        <v>4</v>
      </c>
      <c r="F38" s="104">
        <v>13</v>
      </c>
      <c r="G38" s="104" t="s">
        <v>770</v>
      </c>
      <c r="H38" s="104" t="s">
        <v>770</v>
      </c>
      <c r="I38" s="104">
        <v>0</v>
      </c>
      <c r="J38" s="104" t="s">
        <v>770</v>
      </c>
      <c r="K38" s="104">
        <v>64</v>
      </c>
      <c r="L38" s="104">
        <v>32</v>
      </c>
      <c r="M38" s="104">
        <v>22</v>
      </c>
      <c r="N38" s="105">
        <v>148</v>
      </c>
    </row>
    <row r="39" spans="1:14">
      <c r="A39" s="159" t="s">
        <v>158</v>
      </c>
      <c r="B39" s="79" t="s">
        <v>147</v>
      </c>
      <c r="C39" s="104">
        <v>228</v>
      </c>
      <c r="D39" s="104">
        <v>311</v>
      </c>
      <c r="E39" s="104">
        <v>153</v>
      </c>
      <c r="F39" s="104">
        <v>25</v>
      </c>
      <c r="G39" s="104">
        <v>99</v>
      </c>
      <c r="H39" s="104">
        <v>24</v>
      </c>
      <c r="I39" s="104">
        <v>0</v>
      </c>
      <c r="J39" s="104">
        <v>14</v>
      </c>
      <c r="K39" s="104">
        <v>707</v>
      </c>
      <c r="L39" s="104">
        <v>201</v>
      </c>
      <c r="M39" s="104">
        <v>59</v>
      </c>
      <c r="N39" s="105">
        <v>1476</v>
      </c>
    </row>
    <row r="40" spans="1:14">
      <c r="A40" s="159" t="s">
        <v>159</v>
      </c>
      <c r="B40" s="79" t="s">
        <v>160</v>
      </c>
      <c r="C40" s="104">
        <v>59</v>
      </c>
      <c r="D40" s="104">
        <v>71</v>
      </c>
      <c r="E40" s="104">
        <v>27</v>
      </c>
      <c r="F40" s="104">
        <v>0</v>
      </c>
      <c r="G40" s="104">
        <v>16</v>
      </c>
      <c r="H40" s="104">
        <v>5</v>
      </c>
      <c r="I40" s="104">
        <v>33</v>
      </c>
      <c r="J40" s="104" t="s">
        <v>770</v>
      </c>
      <c r="K40" s="104">
        <v>181</v>
      </c>
      <c r="L40" s="104">
        <v>29</v>
      </c>
      <c r="M40" s="104">
        <v>5</v>
      </c>
      <c r="N40" s="105">
        <v>319</v>
      </c>
    </row>
    <row r="41" spans="1:14">
      <c r="A41" s="159" t="s">
        <v>161</v>
      </c>
      <c r="B41" s="79" t="s">
        <v>162</v>
      </c>
      <c r="C41" s="104">
        <v>26</v>
      </c>
      <c r="D41" s="104">
        <v>31</v>
      </c>
      <c r="E41" s="104" t="s">
        <v>770</v>
      </c>
      <c r="F41" s="104" t="s">
        <v>770</v>
      </c>
      <c r="G41" s="104" t="s">
        <v>770</v>
      </c>
      <c r="H41" s="104" t="s">
        <v>770</v>
      </c>
      <c r="I41" s="104">
        <v>0</v>
      </c>
      <c r="J41" s="104" t="s">
        <v>770</v>
      </c>
      <c r="K41" s="104">
        <v>75</v>
      </c>
      <c r="L41" s="104">
        <v>28</v>
      </c>
      <c r="M41" s="104">
        <v>0</v>
      </c>
      <c r="N41" s="105">
        <v>125</v>
      </c>
    </row>
    <row r="42" spans="1:14" ht="13.5" customHeight="1">
      <c r="A42" s="211" t="s">
        <v>163</v>
      </c>
      <c r="B42" s="212" t="s">
        <v>498</v>
      </c>
      <c r="C42" s="213">
        <v>406</v>
      </c>
      <c r="D42" s="213">
        <v>389</v>
      </c>
      <c r="E42" s="213">
        <v>239</v>
      </c>
      <c r="F42" s="213">
        <v>157</v>
      </c>
      <c r="G42" s="213">
        <v>41</v>
      </c>
      <c r="H42" s="213">
        <v>10</v>
      </c>
      <c r="I42" s="213">
        <v>136</v>
      </c>
      <c r="J42" s="213">
        <v>12</v>
      </c>
      <c r="K42" s="213">
        <v>786</v>
      </c>
      <c r="L42" s="213">
        <v>165</v>
      </c>
      <c r="M42" s="213">
        <v>211</v>
      </c>
      <c r="N42" s="214">
        <v>1841</v>
      </c>
    </row>
    <row r="43" spans="1:14">
      <c r="A43" s="159" t="s">
        <v>164</v>
      </c>
      <c r="B43" s="79" t="s">
        <v>165</v>
      </c>
      <c r="C43" s="104">
        <v>14</v>
      </c>
      <c r="D43" s="104">
        <v>13</v>
      </c>
      <c r="E43" s="104">
        <v>6</v>
      </c>
      <c r="F43" s="104" t="s">
        <v>770</v>
      </c>
      <c r="G43" s="104" t="s">
        <v>770</v>
      </c>
      <c r="H43" s="104" t="s">
        <v>770</v>
      </c>
      <c r="I43" s="104">
        <v>10</v>
      </c>
      <c r="J43" s="104">
        <v>0</v>
      </c>
      <c r="K43" s="104">
        <v>30</v>
      </c>
      <c r="L43" s="104">
        <v>11</v>
      </c>
      <c r="M43" s="104">
        <v>0</v>
      </c>
      <c r="N43" s="105">
        <v>59</v>
      </c>
    </row>
    <row r="44" spans="1:14">
      <c r="A44" s="159" t="s">
        <v>166</v>
      </c>
      <c r="B44" s="79" t="s">
        <v>167</v>
      </c>
      <c r="C44" s="104">
        <v>8</v>
      </c>
      <c r="D44" s="104">
        <v>11</v>
      </c>
      <c r="E44" s="104">
        <v>12</v>
      </c>
      <c r="F44" s="104">
        <v>6</v>
      </c>
      <c r="G44" s="104">
        <v>9</v>
      </c>
      <c r="H44" s="104" t="s">
        <v>770</v>
      </c>
      <c r="I44" s="104">
        <v>21</v>
      </c>
      <c r="J44" s="104">
        <v>0</v>
      </c>
      <c r="K44" s="104">
        <v>47</v>
      </c>
      <c r="L44" s="104">
        <v>15</v>
      </c>
      <c r="M44" s="104">
        <v>0</v>
      </c>
      <c r="N44" s="105">
        <v>81</v>
      </c>
    </row>
    <row r="45" spans="1:14">
      <c r="A45" s="159" t="s">
        <v>168</v>
      </c>
      <c r="B45" s="79" t="s">
        <v>169</v>
      </c>
      <c r="C45" s="104">
        <v>73</v>
      </c>
      <c r="D45" s="104">
        <v>79</v>
      </c>
      <c r="E45" s="104">
        <v>48</v>
      </c>
      <c r="F45" s="104">
        <v>35</v>
      </c>
      <c r="G45" s="104" t="s">
        <v>770</v>
      </c>
      <c r="H45" s="104" t="s">
        <v>770</v>
      </c>
      <c r="I45" s="104">
        <v>53</v>
      </c>
      <c r="J45" s="104">
        <v>4</v>
      </c>
      <c r="K45" s="104">
        <v>158</v>
      </c>
      <c r="L45" s="104">
        <v>100</v>
      </c>
      <c r="M45" s="104">
        <v>0</v>
      </c>
      <c r="N45" s="105">
        <v>389</v>
      </c>
    </row>
    <row r="46" spans="1:14">
      <c r="A46" s="159" t="s">
        <v>170</v>
      </c>
      <c r="B46" s="79" t="s">
        <v>171</v>
      </c>
      <c r="C46" s="104">
        <v>13</v>
      </c>
      <c r="D46" s="104">
        <v>12</v>
      </c>
      <c r="E46" s="104">
        <v>4</v>
      </c>
      <c r="F46" s="104">
        <v>5</v>
      </c>
      <c r="G46" s="104">
        <v>0</v>
      </c>
      <c r="H46" s="104">
        <v>0</v>
      </c>
      <c r="I46" s="104" t="s">
        <v>770</v>
      </c>
      <c r="J46" s="104">
        <v>0</v>
      </c>
      <c r="K46" s="104">
        <v>27</v>
      </c>
      <c r="L46" s="104" t="s">
        <v>770</v>
      </c>
      <c r="M46" s="104">
        <v>0</v>
      </c>
      <c r="N46" s="105">
        <v>50</v>
      </c>
    </row>
    <row r="47" spans="1:14">
      <c r="A47" s="159" t="s">
        <v>172</v>
      </c>
      <c r="B47" s="79" t="s">
        <v>173</v>
      </c>
      <c r="C47" s="104">
        <v>22</v>
      </c>
      <c r="D47" s="104">
        <v>7</v>
      </c>
      <c r="E47" s="104" t="s">
        <v>770</v>
      </c>
      <c r="F47" s="104">
        <v>4</v>
      </c>
      <c r="G47" s="104">
        <v>0</v>
      </c>
      <c r="H47" s="104">
        <v>0</v>
      </c>
      <c r="I47" s="104">
        <v>0</v>
      </c>
      <c r="J47" s="104">
        <v>0</v>
      </c>
      <c r="K47" s="104">
        <v>22</v>
      </c>
      <c r="L47" s="104">
        <v>10</v>
      </c>
      <c r="M47" s="104">
        <v>0</v>
      </c>
      <c r="N47" s="105">
        <v>53</v>
      </c>
    </row>
    <row r="48" spans="1:14">
      <c r="A48" s="159" t="s">
        <v>174</v>
      </c>
      <c r="B48" s="79" t="s">
        <v>175</v>
      </c>
      <c r="C48" s="104">
        <v>57</v>
      </c>
      <c r="D48" s="104">
        <v>50</v>
      </c>
      <c r="E48" s="104">
        <v>20</v>
      </c>
      <c r="F48" s="104">
        <v>18</v>
      </c>
      <c r="G48" s="104">
        <v>5</v>
      </c>
      <c r="H48" s="104" t="s">
        <v>770</v>
      </c>
      <c r="I48" s="104">
        <v>44</v>
      </c>
      <c r="J48" s="104">
        <v>4</v>
      </c>
      <c r="K48" s="104">
        <v>74</v>
      </c>
      <c r="L48" s="104">
        <v>14</v>
      </c>
      <c r="M48" s="104">
        <v>8</v>
      </c>
      <c r="N48" s="105">
        <v>204</v>
      </c>
    </row>
    <row r="49" spans="1:14">
      <c r="A49" s="159" t="s">
        <v>176</v>
      </c>
      <c r="B49" s="79" t="s">
        <v>177</v>
      </c>
      <c r="C49" s="104">
        <v>155</v>
      </c>
      <c r="D49" s="104">
        <v>158</v>
      </c>
      <c r="E49" s="104">
        <v>131</v>
      </c>
      <c r="F49" s="104">
        <v>82</v>
      </c>
      <c r="G49" s="104">
        <v>4</v>
      </c>
      <c r="H49" s="104">
        <v>4</v>
      </c>
      <c r="I49" s="104">
        <v>0</v>
      </c>
      <c r="J49" s="104" t="s">
        <v>770</v>
      </c>
      <c r="K49" s="104">
        <v>299</v>
      </c>
      <c r="L49" s="104">
        <v>0</v>
      </c>
      <c r="M49" s="104">
        <v>192</v>
      </c>
      <c r="N49" s="105">
        <v>766</v>
      </c>
    </row>
    <row r="50" spans="1:14">
      <c r="A50" s="159" t="s">
        <v>178</v>
      </c>
      <c r="B50" s="79" t="s">
        <v>179</v>
      </c>
      <c r="C50" s="104">
        <v>48</v>
      </c>
      <c r="D50" s="104">
        <v>47</v>
      </c>
      <c r="E50" s="104">
        <v>14</v>
      </c>
      <c r="F50" s="104">
        <v>5</v>
      </c>
      <c r="G50" s="104" t="s">
        <v>770</v>
      </c>
      <c r="H50" s="104" t="s">
        <v>770</v>
      </c>
      <c r="I50" s="104">
        <v>0</v>
      </c>
      <c r="J50" s="104" t="s">
        <v>770</v>
      </c>
      <c r="K50" s="104">
        <v>90</v>
      </c>
      <c r="L50" s="104" t="s">
        <v>770</v>
      </c>
      <c r="M50" s="104">
        <v>5</v>
      </c>
      <c r="N50" s="105">
        <v>175</v>
      </c>
    </row>
    <row r="51" spans="1:14">
      <c r="A51" s="159" t="s">
        <v>180</v>
      </c>
      <c r="B51" s="79" t="s">
        <v>181</v>
      </c>
      <c r="C51" s="104">
        <v>16</v>
      </c>
      <c r="D51" s="104">
        <v>12</v>
      </c>
      <c r="E51" s="104" t="s">
        <v>770</v>
      </c>
      <c r="F51" s="104" t="s">
        <v>770</v>
      </c>
      <c r="G51" s="104">
        <v>16</v>
      </c>
      <c r="H51" s="104">
        <v>0</v>
      </c>
      <c r="I51" s="104" t="s">
        <v>770</v>
      </c>
      <c r="J51" s="104">
        <v>0</v>
      </c>
      <c r="K51" s="104">
        <v>39</v>
      </c>
      <c r="L51" s="104">
        <v>9</v>
      </c>
      <c r="M51" s="104">
        <v>6</v>
      </c>
      <c r="N51" s="105">
        <v>64</v>
      </c>
    </row>
    <row r="52" spans="1:14">
      <c r="A52" s="211" t="s">
        <v>182</v>
      </c>
      <c r="B52" s="212" t="s">
        <v>499</v>
      </c>
      <c r="C52" s="213">
        <v>622</v>
      </c>
      <c r="D52" s="213">
        <v>598</v>
      </c>
      <c r="E52" s="213">
        <v>273</v>
      </c>
      <c r="F52" s="213">
        <v>143</v>
      </c>
      <c r="G52" s="213">
        <v>162</v>
      </c>
      <c r="H52" s="213">
        <v>27</v>
      </c>
      <c r="I52" s="213">
        <v>219</v>
      </c>
      <c r="J52" s="213">
        <v>11</v>
      </c>
      <c r="K52" s="213">
        <v>1591</v>
      </c>
      <c r="L52" s="213">
        <v>143</v>
      </c>
      <c r="M52" s="213">
        <v>0</v>
      </c>
      <c r="N52" s="214">
        <v>2838</v>
      </c>
    </row>
    <row r="53" spans="1:14">
      <c r="A53" s="159" t="s">
        <v>183</v>
      </c>
      <c r="B53" s="79" t="s">
        <v>184</v>
      </c>
      <c r="C53" s="104">
        <v>6</v>
      </c>
      <c r="D53" s="104">
        <v>5</v>
      </c>
      <c r="E53" s="104" t="s">
        <v>770</v>
      </c>
      <c r="F53" s="104">
        <v>5</v>
      </c>
      <c r="G53" s="104" t="s">
        <v>770</v>
      </c>
      <c r="H53" s="104">
        <v>0</v>
      </c>
      <c r="I53" s="104">
        <v>19</v>
      </c>
      <c r="J53" s="104">
        <v>0</v>
      </c>
      <c r="K53" s="104">
        <v>30</v>
      </c>
      <c r="L53" s="104">
        <v>0</v>
      </c>
      <c r="M53" s="104">
        <v>0</v>
      </c>
      <c r="N53" s="105">
        <v>44</v>
      </c>
    </row>
    <row r="54" spans="1:14">
      <c r="A54" s="159" t="s">
        <v>185</v>
      </c>
      <c r="B54" s="79" t="s">
        <v>186</v>
      </c>
      <c r="C54" s="104">
        <v>8</v>
      </c>
      <c r="D54" s="104">
        <v>5</v>
      </c>
      <c r="E54" s="104" t="s">
        <v>770</v>
      </c>
      <c r="F54" s="104">
        <v>4</v>
      </c>
      <c r="G54" s="104" t="s">
        <v>770</v>
      </c>
      <c r="H54" s="104">
        <v>0</v>
      </c>
      <c r="I54" s="104">
        <v>0</v>
      </c>
      <c r="J54" s="104">
        <v>0</v>
      </c>
      <c r="K54" s="104">
        <v>0</v>
      </c>
      <c r="L54" s="104">
        <v>0</v>
      </c>
      <c r="M54" s="104">
        <v>0</v>
      </c>
      <c r="N54" s="105">
        <v>11</v>
      </c>
    </row>
    <row r="55" spans="1:14">
      <c r="A55" s="159" t="s">
        <v>187</v>
      </c>
      <c r="B55" s="79" t="s">
        <v>188</v>
      </c>
      <c r="C55" s="104">
        <v>12</v>
      </c>
      <c r="D55" s="104">
        <v>6</v>
      </c>
      <c r="E55" s="104" t="s">
        <v>770</v>
      </c>
      <c r="F55" s="104" t="s">
        <v>770</v>
      </c>
      <c r="G55" s="104" t="s">
        <v>770</v>
      </c>
      <c r="H55" s="104" t="s">
        <v>770</v>
      </c>
      <c r="I55" s="104">
        <v>0</v>
      </c>
      <c r="J55" s="104">
        <v>0</v>
      </c>
      <c r="K55" s="104">
        <v>41</v>
      </c>
      <c r="L55" s="104">
        <v>4</v>
      </c>
      <c r="M55" s="104">
        <v>0</v>
      </c>
      <c r="N55" s="105">
        <v>60</v>
      </c>
    </row>
    <row r="56" spans="1:14">
      <c r="A56" s="159" t="s">
        <v>189</v>
      </c>
      <c r="B56" s="79" t="s">
        <v>190</v>
      </c>
      <c r="C56" s="104">
        <v>6</v>
      </c>
      <c r="D56" s="104">
        <v>6</v>
      </c>
      <c r="E56" s="104" t="s">
        <v>770</v>
      </c>
      <c r="F56" s="104" t="s">
        <v>770</v>
      </c>
      <c r="G56" s="104">
        <v>0</v>
      </c>
      <c r="H56" s="104">
        <v>0</v>
      </c>
      <c r="I56" s="104" t="s">
        <v>770</v>
      </c>
      <c r="J56" s="104">
        <v>0</v>
      </c>
      <c r="K56" s="104">
        <v>8</v>
      </c>
      <c r="L56" s="104">
        <v>11</v>
      </c>
      <c r="M56" s="104">
        <v>0</v>
      </c>
      <c r="N56" s="105">
        <v>27</v>
      </c>
    </row>
    <row r="57" spans="1:14">
      <c r="A57" s="159" t="s">
        <v>191</v>
      </c>
      <c r="B57" s="79" t="s">
        <v>192</v>
      </c>
      <c r="C57" s="104">
        <v>16</v>
      </c>
      <c r="D57" s="104">
        <v>12</v>
      </c>
      <c r="E57" s="104" t="s">
        <v>770</v>
      </c>
      <c r="F57" s="104">
        <v>0</v>
      </c>
      <c r="G57" s="104" t="s">
        <v>770</v>
      </c>
      <c r="H57" s="104" t="s">
        <v>770</v>
      </c>
      <c r="I57" s="104">
        <v>0</v>
      </c>
      <c r="J57" s="104">
        <v>0</v>
      </c>
      <c r="K57" s="104">
        <v>36</v>
      </c>
      <c r="L57" s="104">
        <v>6</v>
      </c>
      <c r="M57" s="104">
        <v>0</v>
      </c>
      <c r="N57" s="105">
        <v>59</v>
      </c>
    </row>
    <row r="58" spans="1:14">
      <c r="A58" s="159" t="s">
        <v>193</v>
      </c>
      <c r="B58" s="79" t="s">
        <v>194</v>
      </c>
      <c r="C58" s="104">
        <v>25</v>
      </c>
      <c r="D58" s="104">
        <v>32</v>
      </c>
      <c r="E58" s="104">
        <v>4</v>
      </c>
      <c r="F58" s="104">
        <v>6</v>
      </c>
      <c r="G58" s="104" t="s">
        <v>770</v>
      </c>
      <c r="H58" s="104" t="s">
        <v>770</v>
      </c>
      <c r="I58" s="104">
        <v>6</v>
      </c>
      <c r="J58" s="104" t="s">
        <v>770</v>
      </c>
      <c r="K58" s="104">
        <v>55</v>
      </c>
      <c r="L58" s="104">
        <v>0</v>
      </c>
      <c r="M58" s="104">
        <v>0</v>
      </c>
      <c r="N58" s="105">
        <v>100</v>
      </c>
    </row>
    <row r="59" spans="1:14">
      <c r="A59" s="159" t="s">
        <v>195</v>
      </c>
      <c r="B59" s="79" t="s">
        <v>196</v>
      </c>
      <c r="C59" s="104">
        <v>10</v>
      </c>
      <c r="D59" s="104">
        <v>10</v>
      </c>
      <c r="E59" s="104" t="s">
        <v>770</v>
      </c>
      <c r="F59" s="104">
        <v>8</v>
      </c>
      <c r="G59" s="104" t="s">
        <v>770</v>
      </c>
      <c r="H59" s="104">
        <v>0</v>
      </c>
      <c r="I59" s="104" t="s">
        <v>770</v>
      </c>
      <c r="J59" s="104" t="s">
        <v>770</v>
      </c>
      <c r="K59" s="104">
        <v>37</v>
      </c>
      <c r="L59" s="104">
        <v>0</v>
      </c>
      <c r="M59" s="104">
        <v>0</v>
      </c>
      <c r="N59" s="105">
        <v>51</v>
      </c>
    </row>
    <row r="60" spans="1:14">
      <c r="A60" s="159" t="s">
        <v>197</v>
      </c>
      <c r="B60" s="79" t="s">
        <v>198</v>
      </c>
      <c r="C60" s="104">
        <v>214</v>
      </c>
      <c r="D60" s="104">
        <v>161</v>
      </c>
      <c r="E60" s="104">
        <v>154</v>
      </c>
      <c r="F60" s="104">
        <v>52</v>
      </c>
      <c r="G60" s="104">
        <v>58</v>
      </c>
      <c r="H60" s="104">
        <v>14</v>
      </c>
      <c r="I60" s="104">
        <v>11</v>
      </c>
      <c r="J60" s="104">
        <v>0</v>
      </c>
      <c r="K60" s="104">
        <v>417</v>
      </c>
      <c r="L60" s="104">
        <v>51</v>
      </c>
      <c r="M60" s="104">
        <v>0</v>
      </c>
      <c r="N60" s="105">
        <v>848</v>
      </c>
    </row>
    <row r="61" spans="1:14">
      <c r="A61" s="159" t="s">
        <v>199</v>
      </c>
      <c r="B61" s="79" t="s">
        <v>200</v>
      </c>
      <c r="C61" s="104">
        <v>153</v>
      </c>
      <c r="D61" s="104">
        <v>220</v>
      </c>
      <c r="E61" s="104">
        <v>73</v>
      </c>
      <c r="F61" s="104">
        <v>24</v>
      </c>
      <c r="G61" s="104">
        <v>44</v>
      </c>
      <c r="H61" s="104" t="s">
        <v>770</v>
      </c>
      <c r="I61" s="104">
        <v>136</v>
      </c>
      <c r="J61" s="104">
        <v>5</v>
      </c>
      <c r="K61" s="104">
        <v>632</v>
      </c>
      <c r="L61" s="104">
        <v>0</v>
      </c>
      <c r="M61" s="104">
        <v>0</v>
      </c>
      <c r="N61" s="105">
        <v>1028</v>
      </c>
    </row>
    <row r="62" spans="1:14">
      <c r="A62" s="159" t="s">
        <v>201</v>
      </c>
      <c r="B62" s="79" t="s">
        <v>202</v>
      </c>
      <c r="C62" s="104">
        <v>18</v>
      </c>
      <c r="D62" s="104">
        <v>17</v>
      </c>
      <c r="E62" s="104" t="s">
        <v>770</v>
      </c>
      <c r="F62" s="104" t="s">
        <v>770</v>
      </c>
      <c r="G62" s="104" t="s">
        <v>770</v>
      </c>
      <c r="H62" s="104" t="s">
        <v>770</v>
      </c>
      <c r="I62" s="104">
        <v>0</v>
      </c>
      <c r="J62" s="104" t="s">
        <v>770</v>
      </c>
      <c r="K62" s="104">
        <v>0</v>
      </c>
      <c r="L62" s="104">
        <v>0</v>
      </c>
      <c r="M62" s="104">
        <v>0</v>
      </c>
      <c r="N62" s="105">
        <v>26</v>
      </c>
    </row>
    <row r="63" spans="1:14">
      <c r="A63" s="159" t="s">
        <v>203</v>
      </c>
      <c r="B63" s="79" t="s">
        <v>204</v>
      </c>
      <c r="C63" s="104">
        <v>68</v>
      </c>
      <c r="D63" s="104">
        <v>68</v>
      </c>
      <c r="E63" s="104">
        <v>17</v>
      </c>
      <c r="F63" s="104">
        <v>20</v>
      </c>
      <c r="G63" s="104">
        <v>22</v>
      </c>
      <c r="H63" s="104" t="s">
        <v>770</v>
      </c>
      <c r="I63" s="104">
        <v>21</v>
      </c>
      <c r="J63" s="104" t="s">
        <v>770</v>
      </c>
      <c r="K63" s="104">
        <v>145</v>
      </c>
      <c r="L63" s="104">
        <v>27</v>
      </c>
      <c r="M63" s="104">
        <v>0</v>
      </c>
      <c r="N63" s="105">
        <v>273</v>
      </c>
    </row>
    <row r="64" spans="1:14">
      <c r="A64" s="159" t="s">
        <v>205</v>
      </c>
      <c r="B64" s="79" t="s">
        <v>206</v>
      </c>
      <c r="C64" s="104">
        <v>16</v>
      </c>
      <c r="D64" s="104">
        <v>12</v>
      </c>
      <c r="E64" s="104">
        <v>4</v>
      </c>
      <c r="F64" s="104">
        <v>4</v>
      </c>
      <c r="G64" s="104">
        <v>0</v>
      </c>
      <c r="H64" s="104">
        <v>0</v>
      </c>
      <c r="I64" s="104">
        <v>0</v>
      </c>
      <c r="J64" s="104">
        <v>0</v>
      </c>
      <c r="K64" s="104">
        <v>25</v>
      </c>
      <c r="L64" s="104">
        <v>6</v>
      </c>
      <c r="M64" s="104">
        <v>0</v>
      </c>
      <c r="N64" s="105">
        <v>48</v>
      </c>
    </row>
    <row r="65" spans="1:14">
      <c r="A65" s="159" t="s">
        <v>207</v>
      </c>
      <c r="B65" s="79" t="s">
        <v>208</v>
      </c>
      <c r="C65" s="104">
        <v>70</v>
      </c>
      <c r="D65" s="104">
        <v>44</v>
      </c>
      <c r="E65" s="104">
        <v>12</v>
      </c>
      <c r="F65" s="104">
        <v>13</v>
      </c>
      <c r="G65" s="104">
        <v>26</v>
      </c>
      <c r="H65" s="104" t="s">
        <v>770</v>
      </c>
      <c r="I65" s="104">
        <v>21</v>
      </c>
      <c r="J65" s="104" t="s">
        <v>770</v>
      </c>
      <c r="K65" s="104">
        <v>165</v>
      </c>
      <c r="L65" s="104">
        <v>38</v>
      </c>
      <c r="M65" s="104">
        <v>0</v>
      </c>
      <c r="N65" s="105">
        <v>263</v>
      </c>
    </row>
    <row r="66" spans="1:14">
      <c r="A66" s="211" t="s">
        <v>209</v>
      </c>
      <c r="B66" s="212" t="s">
        <v>484</v>
      </c>
      <c r="C66" s="213">
        <v>503</v>
      </c>
      <c r="D66" s="213">
        <v>388</v>
      </c>
      <c r="E66" s="213">
        <v>117</v>
      </c>
      <c r="F66" s="213">
        <v>163</v>
      </c>
      <c r="G66" s="213">
        <v>63</v>
      </c>
      <c r="H66" s="213">
        <v>38</v>
      </c>
      <c r="I66" s="213">
        <v>251</v>
      </c>
      <c r="J66" s="213">
        <v>14</v>
      </c>
      <c r="K66" s="213">
        <v>1113</v>
      </c>
      <c r="L66" s="213">
        <v>210</v>
      </c>
      <c r="M66" s="213">
        <v>0</v>
      </c>
      <c r="N66" s="214">
        <v>2122</v>
      </c>
    </row>
    <row r="67" spans="1:14">
      <c r="A67" s="159" t="s">
        <v>211</v>
      </c>
      <c r="B67" s="79" t="s">
        <v>212</v>
      </c>
      <c r="C67" s="104">
        <v>10</v>
      </c>
      <c r="D67" s="104" t="s">
        <v>770</v>
      </c>
      <c r="E67" s="104" t="s">
        <v>770</v>
      </c>
      <c r="F67" s="104">
        <v>7</v>
      </c>
      <c r="G67" s="104">
        <v>0</v>
      </c>
      <c r="H67" s="104">
        <v>0</v>
      </c>
      <c r="I67" s="104">
        <v>0</v>
      </c>
      <c r="J67" s="104">
        <v>0</v>
      </c>
      <c r="K67" s="104" t="s">
        <v>770</v>
      </c>
      <c r="L67" s="104">
        <v>0</v>
      </c>
      <c r="M67" s="104">
        <v>0</v>
      </c>
      <c r="N67" s="105">
        <v>20</v>
      </c>
    </row>
    <row r="68" spans="1:14">
      <c r="A68" s="159" t="s">
        <v>213</v>
      </c>
      <c r="B68" s="79" t="s">
        <v>214</v>
      </c>
      <c r="C68" s="104">
        <v>16</v>
      </c>
      <c r="D68" s="104">
        <v>10</v>
      </c>
      <c r="E68" s="104" t="s">
        <v>770</v>
      </c>
      <c r="F68" s="104">
        <v>0</v>
      </c>
      <c r="G68" s="104">
        <v>0</v>
      </c>
      <c r="H68" s="104" t="s">
        <v>770</v>
      </c>
      <c r="I68" s="104">
        <v>9</v>
      </c>
      <c r="J68" s="104">
        <v>0</v>
      </c>
      <c r="K68" s="104">
        <v>11</v>
      </c>
      <c r="L68" s="104" t="s">
        <v>770</v>
      </c>
      <c r="M68" s="104">
        <v>0</v>
      </c>
      <c r="N68" s="105">
        <v>39</v>
      </c>
    </row>
    <row r="69" spans="1:14">
      <c r="A69" s="159" t="s">
        <v>215</v>
      </c>
      <c r="B69" s="79" t="s">
        <v>216</v>
      </c>
      <c r="C69" s="104">
        <v>7</v>
      </c>
      <c r="D69" s="104" t="s">
        <v>770</v>
      </c>
      <c r="E69" s="104" t="s">
        <v>770</v>
      </c>
      <c r="F69" s="104" t="s">
        <v>770</v>
      </c>
      <c r="G69" s="104">
        <v>0</v>
      </c>
      <c r="H69" s="104">
        <v>0</v>
      </c>
      <c r="I69" s="104">
        <v>0</v>
      </c>
      <c r="J69" s="104">
        <v>0</v>
      </c>
      <c r="K69" s="104" t="s">
        <v>770</v>
      </c>
      <c r="L69" s="104">
        <v>0</v>
      </c>
      <c r="M69" s="104">
        <v>0</v>
      </c>
      <c r="N69" s="105">
        <v>10</v>
      </c>
    </row>
    <row r="70" spans="1:14">
      <c r="A70" s="159" t="s">
        <v>217</v>
      </c>
      <c r="B70" s="79" t="s">
        <v>218</v>
      </c>
      <c r="C70" s="104">
        <v>15</v>
      </c>
      <c r="D70" s="104">
        <v>11</v>
      </c>
      <c r="E70" s="104" t="s">
        <v>770</v>
      </c>
      <c r="F70" s="104" t="s">
        <v>770</v>
      </c>
      <c r="G70" s="104" t="s">
        <v>770</v>
      </c>
      <c r="H70" s="104">
        <v>0</v>
      </c>
      <c r="I70" s="104" t="s">
        <v>770</v>
      </c>
      <c r="J70" s="104">
        <v>0</v>
      </c>
      <c r="K70" s="104">
        <v>41</v>
      </c>
      <c r="L70" s="104">
        <v>11</v>
      </c>
      <c r="M70" s="104">
        <v>0</v>
      </c>
      <c r="N70" s="105">
        <v>68</v>
      </c>
    </row>
    <row r="71" spans="1:14">
      <c r="A71" s="159" t="s">
        <v>219</v>
      </c>
      <c r="B71" s="79" t="s">
        <v>220</v>
      </c>
      <c r="C71" s="104">
        <v>40</v>
      </c>
      <c r="D71" s="104">
        <v>38</v>
      </c>
      <c r="E71" s="104">
        <v>5</v>
      </c>
      <c r="F71" s="104">
        <v>10</v>
      </c>
      <c r="G71" s="104">
        <v>14</v>
      </c>
      <c r="H71" s="104" t="s">
        <v>770</v>
      </c>
      <c r="I71" s="104">
        <v>17</v>
      </c>
      <c r="J71" s="104" t="s">
        <v>770</v>
      </c>
      <c r="K71" s="104">
        <v>96</v>
      </c>
      <c r="L71" s="104">
        <v>18</v>
      </c>
      <c r="M71" s="104">
        <v>0</v>
      </c>
      <c r="N71" s="105">
        <v>166</v>
      </c>
    </row>
    <row r="72" spans="1:14">
      <c r="A72" s="159" t="s">
        <v>221</v>
      </c>
      <c r="B72" s="79" t="s">
        <v>222</v>
      </c>
      <c r="C72" s="104">
        <v>15</v>
      </c>
      <c r="D72" s="104">
        <v>15</v>
      </c>
      <c r="E72" s="104" t="s">
        <v>770</v>
      </c>
      <c r="F72" s="104" t="s">
        <v>770</v>
      </c>
      <c r="G72" s="104" t="s">
        <v>770</v>
      </c>
      <c r="H72" s="104">
        <v>0</v>
      </c>
      <c r="I72" s="104" t="s">
        <v>770</v>
      </c>
      <c r="J72" s="104">
        <v>0</v>
      </c>
      <c r="K72" s="104">
        <v>49</v>
      </c>
      <c r="L72" s="104" t="s">
        <v>770</v>
      </c>
      <c r="M72" s="104">
        <v>0</v>
      </c>
      <c r="N72" s="105">
        <v>75</v>
      </c>
    </row>
    <row r="73" spans="1:14">
      <c r="A73" s="159" t="s">
        <v>223</v>
      </c>
      <c r="B73" s="79" t="s">
        <v>210</v>
      </c>
      <c r="C73" s="104">
        <v>192</v>
      </c>
      <c r="D73" s="104">
        <v>159</v>
      </c>
      <c r="E73" s="104">
        <v>49</v>
      </c>
      <c r="F73" s="104">
        <v>55</v>
      </c>
      <c r="G73" s="104">
        <v>27</v>
      </c>
      <c r="H73" s="104">
        <v>27</v>
      </c>
      <c r="I73" s="104">
        <v>96</v>
      </c>
      <c r="J73" s="104">
        <v>9</v>
      </c>
      <c r="K73" s="104">
        <v>588</v>
      </c>
      <c r="L73" s="104">
        <v>135</v>
      </c>
      <c r="M73" s="104">
        <v>0</v>
      </c>
      <c r="N73" s="105">
        <v>1019</v>
      </c>
    </row>
    <row r="74" spans="1:14">
      <c r="A74" s="159" t="s">
        <v>224</v>
      </c>
      <c r="B74" s="79" t="s">
        <v>225</v>
      </c>
      <c r="C74" s="104">
        <v>39</v>
      </c>
      <c r="D74" s="104">
        <v>7</v>
      </c>
      <c r="E74" s="104" t="s">
        <v>770</v>
      </c>
      <c r="F74" s="104" t="s">
        <v>770</v>
      </c>
      <c r="G74" s="104" t="s">
        <v>770</v>
      </c>
      <c r="H74" s="104" t="s">
        <v>770</v>
      </c>
      <c r="I74" s="104">
        <v>17</v>
      </c>
      <c r="J74" s="104">
        <v>0</v>
      </c>
      <c r="K74" s="104" t="s">
        <v>770</v>
      </c>
      <c r="L74" s="104">
        <v>5</v>
      </c>
      <c r="M74" s="104">
        <v>0</v>
      </c>
      <c r="N74" s="105">
        <v>68</v>
      </c>
    </row>
    <row r="75" spans="1:14">
      <c r="A75" s="159" t="s">
        <v>226</v>
      </c>
      <c r="B75" s="79" t="s">
        <v>227</v>
      </c>
      <c r="C75" s="104">
        <v>49</v>
      </c>
      <c r="D75" s="104">
        <v>46</v>
      </c>
      <c r="E75" s="104">
        <v>8</v>
      </c>
      <c r="F75" s="104">
        <v>20</v>
      </c>
      <c r="G75" s="104">
        <v>0</v>
      </c>
      <c r="H75" s="104" t="s">
        <v>770</v>
      </c>
      <c r="I75" s="104">
        <v>34</v>
      </c>
      <c r="J75" s="104" t="s">
        <v>770</v>
      </c>
      <c r="K75" s="104">
        <v>68</v>
      </c>
      <c r="L75" s="104">
        <v>14</v>
      </c>
      <c r="M75" s="104">
        <v>0</v>
      </c>
      <c r="N75" s="105">
        <v>163</v>
      </c>
    </row>
    <row r="76" spans="1:14">
      <c r="A76" s="159" t="s">
        <v>228</v>
      </c>
      <c r="B76" s="79" t="s">
        <v>229</v>
      </c>
      <c r="C76" s="104">
        <v>14</v>
      </c>
      <c r="D76" s="104">
        <v>10</v>
      </c>
      <c r="E76" s="104" t="s">
        <v>770</v>
      </c>
      <c r="F76" s="104">
        <v>6</v>
      </c>
      <c r="G76" s="104">
        <v>0</v>
      </c>
      <c r="H76" s="104">
        <v>0</v>
      </c>
      <c r="I76" s="104">
        <v>14</v>
      </c>
      <c r="J76" s="104">
        <v>0</v>
      </c>
      <c r="K76" s="104">
        <v>28</v>
      </c>
      <c r="L76" s="104">
        <v>4</v>
      </c>
      <c r="M76" s="104">
        <v>0</v>
      </c>
      <c r="N76" s="105">
        <v>59</v>
      </c>
    </row>
    <row r="77" spans="1:14">
      <c r="A77" s="159" t="s">
        <v>230</v>
      </c>
      <c r="B77" s="79" t="s">
        <v>231</v>
      </c>
      <c r="C77" s="104">
        <v>59</v>
      </c>
      <c r="D77" s="104">
        <v>42</v>
      </c>
      <c r="E77" s="104">
        <v>26</v>
      </c>
      <c r="F77" s="104">
        <v>25</v>
      </c>
      <c r="G77" s="104">
        <v>13</v>
      </c>
      <c r="H77" s="104" t="s">
        <v>770</v>
      </c>
      <c r="I77" s="104">
        <v>57</v>
      </c>
      <c r="J77" s="104" t="s">
        <v>770</v>
      </c>
      <c r="K77" s="104">
        <v>137</v>
      </c>
      <c r="L77" s="104">
        <v>18</v>
      </c>
      <c r="M77" s="104">
        <v>0</v>
      </c>
      <c r="N77" s="105">
        <v>252</v>
      </c>
    </row>
    <row r="78" spans="1:14">
      <c r="A78" s="159" t="s">
        <v>232</v>
      </c>
      <c r="B78" s="79" t="s">
        <v>233</v>
      </c>
      <c r="C78" s="104">
        <v>23</v>
      </c>
      <c r="D78" s="104">
        <v>26</v>
      </c>
      <c r="E78" s="104">
        <v>13</v>
      </c>
      <c r="F78" s="104">
        <v>12</v>
      </c>
      <c r="G78" s="104" t="s">
        <v>770</v>
      </c>
      <c r="H78" s="104" t="s">
        <v>770</v>
      </c>
      <c r="I78" s="104">
        <v>0</v>
      </c>
      <c r="J78" s="104" t="s">
        <v>770</v>
      </c>
      <c r="K78" s="104">
        <v>0</v>
      </c>
      <c r="L78" s="104">
        <v>0</v>
      </c>
      <c r="M78" s="104">
        <v>0</v>
      </c>
      <c r="N78" s="105">
        <v>53</v>
      </c>
    </row>
    <row r="79" spans="1:14">
      <c r="A79" s="159" t="s">
        <v>234</v>
      </c>
      <c r="B79" s="79" t="s">
        <v>235</v>
      </c>
      <c r="C79" s="104">
        <v>24</v>
      </c>
      <c r="D79" s="104">
        <v>20</v>
      </c>
      <c r="E79" s="104">
        <v>4</v>
      </c>
      <c r="F79" s="104">
        <v>18</v>
      </c>
      <c r="G79" s="104" t="s">
        <v>770</v>
      </c>
      <c r="H79" s="104">
        <v>0</v>
      </c>
      <c r="I79" s="104">
        <v>0</v>
      </c>
      <c r="J79" s="104">
        <v>0</v>
      </c>
      <c r="K79" s="104">
        <v>88</v>
      </c>
      <c r="L79" s="104">
        <v>0</v>
      </c>
      <c r="M79" s="104">
        <v>0</v>
      </c>
      <c r="N79" s="105">
        <v>130</v>
      </c>
    </row>
    <row r="80" spans="1:14">
      <c r="A80" s="211" t="s">
        <v>236</v>
      </c>
      <c r="B80" s="212" t="s">
        <v>485</v>
      </c>
      <c r="C80" s="213">
        <v>249</v>
      </c>
      <c r="D80" s="213">
        <v>263</v>
      </c>
      <c r="E80" s="213">
        <v>92</v>
      </c>
      <c r="F80" s="213">
        <v>71</v>
      </c>
      <c r="G80" s="213">
        <v>96</v>
      </c>
      <c r="H80" s="213">
        <v>15</v>
      </c>
      <c r="I80" s="213">
        <v>97</v>
      </c>
      <c r="J80" s="213">
        <v>8</v>
      </c>
      <c r="K80" s="213">
        <v>948</v>
      </c>
      <c r="L80" s="213">
        <v>69</v>
      </c>
      <c r="M80" s="213">
        <v>31</v>
      </c>
      <c r="N80" s="214">
        <v>1473</v>
      </c>
    </row>
    <row r="81" spans="1:14">
      <c r="A81" s="159" t="s">
        <v>237</v>
      </c>
      <c r="B81" s="79" t="s">
        <v>238</v>
      </c>
      <c r="C81" s="104">
        <v>20</v>
      </c>
      <c r="D81" s="104">
        <v>11</v>
      </c>
      <c r="E81" s="104" t="s">
        <v>770</v>
      </c>
      <c r="F81" s="104" t="s">
        <v>770</v>
      </c>
      <c r="G81" s="104">
        <v>0</v>
      </c>
      <c r="H81" s="104">
        <v>0</v>
      </c>
      <c r="I81" s="104">
        <v>7</v>
      </c>
      <c r="J81" s="104" t="s">
        <v>770</v>
      </c>
      <c r="K81" s="104">
        <v>61</v>
      </c>
      <c r="L81" s="104">
        <v>5</v>
      </c>
      <c r="M81" s="104" t="s">
        <v>770</v>
      </c>
      <c r="N81" s="105">
        <v>94</v>
      </c>
    </row>
    <row r="82" spans="1:14">
      <c r="A82" s="159" t="s">
        <v>239</v>
      </c>
      <c r="B82" s="79" t="s">
        <v>240</v>
      </c>
      <c r="C82" s="104">
        <v>13</v>
      </c>
      <c r="D82" s="104">
        <v>11</v>
      </c>
      <c r="E82" s="104" t="s">
        <v>770</v>
      </c>
      <c r="F82" s="104">
        <v>7</v>
      </c>
      <c r="G82" s="104" t="s">
        <v>770</v>
      </c>
      <c r="H82" s="104" t="s">
        <v>770</v>
      </c>
      <c r="I82" s="104">
        <v>0</v>
      </c>
      <c r="J82" s="104">
        <v>0</v>
      </c>
      <c r="K82" s="104">
        <v>51</v>
      </c>
      <c r="L82" s="104">
        <v>4</v>
      </c>
      <c r="M82" s="104">
        <v>0</v>
      </c>
      <c r="N82" s="105">
        <v>72</v>
      </c>
    </row>
    <row r="83" spans="1:14">
      <c r="A83" s="159" t="s">
        <v>241</v>
      </c>
      <c r="B83" s="79" t="s">
        <v>242</v>
      </c>
      <c r="C83" s="104">
        <v>14</v>
      </c>
      <c r="D83" s="104">
        <v>38</v>
      </c>
      <c r="E83" s="104" t="s">
        <v>770</v>
      </c>
      <c r="F83" s="104">
        <v>7</v>
      </c>
      <c r="G83" s="104">
        <v>6</v>
      </c>
      <c r="H83" s="104" t="s">
        <v>770</v>
      </c>
      <c r="I83" s="104">
        <v>25</v>
      </c>
      <c r="J83" s="104" t="s">
        <v>770</v>
      </c>
      <c r="K83" s="104">
        <v>65</v>
      </c>
      <c r="L83" s="104">
        <v>0</v>
      </c>
      <c r="M83" s="104" t="s">
        <v>770</v>
      </c>
      <c r="N83" s="105">
        <v>108</v>
      </c>
    </row>
    <row r="84" spans="1:14">
      <c r="A84" s="159" t="s">
        <v>243</v>
      </c>
      <c r="B84" s="79" t="s">
        <v>244</v>
      </c>
      <c r="C84" s="104">
        <v>35</v>
      </c>
      <c r="D84" s="104">
        <v>41</v>
      </c>
      <c r="E84" s="104" t="s">
        <v>770</v>
      </c>
      <c r="F84" s="104">
        <v>14</v>
      </c>
      <c r="G84" s="104" t="s">
        <v>770</v>
      </c>
      <c r="H84" s="104" t="s">
        <v>770</v>
      </c>
      <c r="I84" s="104">
        <v>5</v>
      </c>
      <c r="J84" s="104">
        <v>0</v>
      </c>
      <c r="K84" s="104">
        <v>90</v>
      </c>
      <c r="L84" s="104">
        <v>0</v>
      </c>
      <c r="M84" s="104">
        <v>0</v>
      </c>
      <c r="N84" s="105">
        <v>150</v>
      </c>
    </row>
    <row r="85" spans="1:14">
      <c r="A85" s="159" t="s">
        <v>245</v>
      </c>
      <c r="B85" s="79" t="s">
        <v>246</v>
      </c>
      <c r="C85" s="104">
        <v>19</v>
      </c>
      <c r="D85" s="104">
        <v>12</v>
      </c>
      <c r="E85" s="104">
        <v>5</v>
      </c>
      <c r="F85" s="104" t="s">
        <v>770</v>
      </c>
      <c r="G85" s="104">
        <v>8</v>
      </c>
      <c r="H85" s="104" t="s">
        <v>770</v>
      </c>
      <c r="I85" s="104" t="s">
        <v>770</v>
      </c>
      <c r="J85" s="104">
        <v>0</v>
      </c>
      <c r="K85" s="104">
        <v>56</v>
      </c>
      <c r="L85" s="104">
        <v>20</v>
      </c>
      <c r="M85" s="104">
        <v>0</v>
      </c>
      <c r="N85" s="105">
        <v>88</v>
      </c>
    </row>
    <row r="86" spans="1:14">
      <c r="A86" s="159" t="s">
        <v>247</v>
      </c>
      <c r="B86" s="79" t="s">
        <v>248</v>
      </c>
      <c r="C86" s="104">
        <v>7</v>
      </c>
      <c r="D86" s="104">
        <v>9</v>
      </c>
      <c r="E86" s="104" t="s">
        <v>770</v>
      </c>
      <c r="F86" s="104">
        <v>0</v>
      </c>
      <c r="G86" s="104">
        <v>4</v>
      </c>
      <c r="H86" s="104">
        <v>0</v>
      </c>
      <c r="I86" s="104" t="s">
        <v>770</v>
      </c>
      <c r="J86" s="104">
        <v>0</v>
      </c>
      <c r="K86" s="104">
        <v>37</v>
      </c>
      <c r="L86" s="104">
        <v>9</v>
      </c>
      <c r="M86" s="104">
        <v>0</v>
      </c>
      <c r="N86" s="105">
        <v>58</v>
      </c>
    </row>
    <row r="87" spans="1:14">
      <c r="A87" s="159" t="s">
        <v>249</v>
      </c>
      <c r="B87" s="79" t="s">
        <v>250</v>
      </c>
      <c r="C87" s="104">
        <v>104</v>
      </c>
      <c r="D87" s="104">
        <v>110</v>
      </c>
      <c r="E87" s="104">
        <v>53</v>
      </c>
      <c r="F87" s="104">
        <v>26</v>
      </c>
      <c r="G87" s="104">
        <v>70</v>
      </c>
      <c r="H87" s="104">
        <v>7</v>
      </c>
      <c r="I87" s="104" t="s">
        <v>770</v>
      </c>
      <c r="J87" s="104">
        <v>5</v>
      </c>
      <c r="K87" s="104">
        <v>514</v>
      </c>
      <c r="L87" s="104">
        <v>0</v>
      </c>
      <c r="M87" s="104">
        <v>0</v>
      </c>
      <c r="N87" s="105">
        <v>714</v>
      </c>
    </row>
    <row r="88" spans="1:14">
      <c r="A88" s="159" t="s">
        <v>251</v>
      </c>
      <c r="B88" s="79" t="s">
        <v>252</v>
      </c>
      <c r="C88" s="104">
        <v>37</v>
      </c>
      <c r="D88" s="104">
        <v>31</v>
      </c>
      <c r="E88" s="104">
        <v>23</v>
      </c>
      <c r="F88" s="104">
        <v>9</v>
      </c>
      <c r="G88" s="104">
        <v>4</v>
      </c>
      <c r="H88" s="104" t="s">
        <v>770</v>
      </c>
      <c r="I88" s="104">
        <v>53</v>
      </c>
      <c r="J88" s="104" t="s">
        <v>770</v>
      </c>
      <c r="K88" s="104">
        <v>75</v>
      </c>
      <c r="L88" s="104">
        <v>31</v>
      </c>
      <c r="M88" s="104">
        <v>0</v>
      </c>
      <c r="N88" s="105">
        <v>190</v>
      </c>
    </row>
    <row r="89" spans="1:14">
      <c r="A89" s="211" t="s">
        <v>253</v>
      </c>
      <c r="B89" s="212" t="s">
        <v>486</v>
      </c>
      <c r="C89" s="213">
        <v>345</v>
      </c>
      <c r="D89" s="213">
        <v>336</v>
      </c>
      <c r="E89" s="213">
        <v>115</v>
      </c>
      <c r="F89" s="213">
        <v>138</v>
      </c>
      <c r="G89" s="213">
        <v>104</v>
      </c>
      <c r="H89" s="213">
        <v>26</v>
      </c>
      <c r="I89" s="213">
        <v>214</v>
      </c>
      <c r="J89" s="213">
        <v>23</v>
      </c>
      <c r="K89" s="213">
        <v>1166</v>
      </c>
      <c r="L89" s="213">
        <v>144</v>
      </c>
      <c r="M89" s="213">
        <v>23</v>
      </c>
      <c r="N89" s="214">
        <v>1892</v>
      </c>
    </row>
    <row r="90" spans="1:14">
      <c r="A90" s="159" t="s">
        <v>255</v>
      </c>
      <c r="B90" s="79" t="s">
        <v>256</v>
      </c>
      <c r="C90" s="104">
        <v>9</v>
      </c>
      <c r="D90" s="104">
        <v>15</v>
      </c>
      <c r="E90" s="104" t="s">
        <v>770</v>
      </c>
      <c r="F90" s="104">
        <v>8</v>
      </c>
      <c r="G90" s="104" t="s">
        <v>770</v>
      </c>
      <c r="H90" s="104">
        <v>0</v>
      </c>
      <c r="I90" s="104">
        <v>0</v>
      </c>
      <c r="J90" s="104">
        <v>0</v>
      </c>
      <c r="K90" s="104">
        <v>17</v>
      </c>
      <c r="L90" s="104">
        <v>0</v>
      </c>
      <c r="M90" s="104">
        <v>0</v>
      </c>
      <c r="N90" s="105">
        <v>34</v>
      </c>
    </row>
    <row r="91" spans="1:14">
      <c r="A91" s="159" t="s">
        <v>257</v>
      </c>
      <c r="B91" s="79" t="s">
        <v>258</v>
      </c>
      <c r="C91" s="104">
        <v>14</v>
      </c>
      <c r="D91" s="104">
        <v>17</v>
      </c>
      <c r="E91" s="104" t="s">
        <v>770</v>
      </c>
      <c r="F91" s="104">
        <v>14</v>
      </c>
      <c r="G91" s="104" t="s">
        <v>770</v>
      </c>
      <c r="H91" s="104" t="s">
        <v>770</v>
      </c>
      <c r="I91" s="104" t="s">
        <v>770</v>
      </c>
      <c r="J91" s="104">
        <v>0</v>
      </c>
      <c r="K91" s="104">
        <v>50</v>
      </c>
      <c r="L91" s="104">
        <v>0</v>
      </c>
      <c r="M91" s="104">
        <v>0</v>
      </c>
      <c r="N91" s="105">
        <v>76</v>
      </c>
    </row>
    <row r="92" spans="1:14">
      <c r="A92" s="159" t="s">
        <v>259</v>
      </c>
      <c r="B92" s="79" t="s">
        <v>260</v>
      </c>
      <c r="C92" s="104">
        <v>16</v>
      </c>
      <c r="D92" s="104">
        <v>19</v>
      </c>
      <c r="E92" s="104" t="s">
        <v>770</v>
      </c>
      <c r="F92" s="104">
        <v>0</v>
      </c>
      <c r="G92" s="104">
        <v>0</v>
      </c>
      <c r="H92" s="104">
        <v>0</v>
      </c>
      <c r="I92" s="104">
        <v>10</v>
      </c>
      <c r="J92" s="104" t="s">
        <v>770</v>
      </c>
      <c r="K92" s="104">
        <v>60</v>
      </c>
      <c r="L92" s="104" t="s">
        <v>770</v>
      </c>
      <c r="M92" s="104">
        <v>0</v>
      </c>
      <c r="N92" s="105">
        <v>92</v>
      </c>
    </row>
    <row r="93" spans="1:14">
      <c r="A93" s="159" t="s">
        <v>261</v>
      </c>
      <c r="B93" s="79" t="s">
        <v>262</v>
      </c>
      <c r="C93" s="104">
        <v>36</v>
      </c>
      <c r="D93" s="104">
        <v>20</v>
      </c>
      <c r="E93" s="104">
        <v>5</v>
      </c>
      <c r="F93" s="104">
        <v>6</v>
      </c>
      <c r="G93" s="104">
        <v>7</v>
      </c>
      <c r="H93" s="104">
        <v>0</v>
      </c>
      <c r="I93" s="104">
        <v>14</v>
      </c>
      <c r="J93" s="104" t="s">
        <v>770</v>
      </c>
      <c r="K93" s="104">
        <v>56</v>
      </c>
      <c r="L93" s="104" t="s">
        <v>770</v>
      </c>
      <c r="M93" s="104">
        <v>0</v>
      </c>
      <c r="N93" s="105">
        <v>104</v>
      </c>
    </row>
    <row r="94" spans="1:14">
      <c r="A94" s="159" t="s">
        <v>263</v>
      </c>
      <c r="B94" s="79" t="s">
        <v>264</v>
      </c>
      <c r="C94" s="104">
        <v>25</v>
      </c>
      <c r="D94" s="104">
        <v>22</v>
      </c>
      <c r="E94" s="104">
        <v>12</v>
      </c>
      <c r="F94" s="104">
        <v>11</v>
      </c>
      <c r="G94" s="104">
        <v>12</v>
      </c>
      <c r="H94" s="104" t="s">
        <v>770</v>
      </c>
      <c r="I94" s="104">
        <v>41</v>
      </c>
      <c r="J94" s="104">
        <v>0</v>
      </c>
      <c r="K94" s="104">
        <v>63</v>
      </c>
      <c r="L94" s="104">
        <v>19</v>
      </c>
      <c r="M94" s="104">
        <v>0</v>
      </c>
      <c r="N94" s="105">
        <v>119</v>
      </c>
    </row>
    <row r="95" spans="1:14">
      <c r="A95" s="159" t="s">
        <v>265</v>
      </c>
      <c r="B95" s="79" t="s">
        <v>266</v>
      </c>
      <c r="C95" s="104">
        <v>29</v>
      </c>
      <c r="D95" s="104">
        <v>10</v>
      </c>
      <c r="E95" s="104">
        <v>8</v>
      </c>
      <c r="F95" s="104">
        <v>9</v>
      </c>
      <c r="G95" s="104">
        <v>4</v>
      </c>
      <c r="H95" s="104">
        <v>0</v>
      </c>
      <c r="I95" s="104" t="s">
        <v>770</v>
      </c>
      <c r="J95" s="104">
        <v>0</v>
      </c>
      <c r="K95" s="104">
        <v>61</v>
      </c>
      <c r="L95" s="104">
        <v>0</v>
      </c>
      <c r="M95" s="104">
        <v>0</v>
      </c>
      <c r="N95" s="105">
        <v>85</v>
      </c>
    </row>
    <row r="96" spans="1:14">
      <c r="A96" s="159" t="s">
        <v>267</v>
      </c>
      <c r="B96" s="79" t="s">
        <v>254</v>
      </c>
      <c r="C96" s="104">
        <v>76</v>
      </c>
      <c r="D96" s="104">
        <v>99</v>
      </c>
      <c r="E96" s="104">
        <v>24</v>
      </c>
      <c r="F96" s="104">
        <v>20</v>
      </c>
      <c r="G96" s="104">
        <v>32</v>
      </c>
      <c r="H96" s="104">
        <v>7</v>
      </c>
      <c r="I96" s="104">
        <v>16</v>
      </c>
      <c r="J96" s="104" t="s">
        <v>770</v>
      </c>
      <c r="K96" s="104">
        <v>338</v>
      </c>
      <c r="L96" s="104">
        <v>23</v>
      </c>
      <c r="M96" s="104" t="s">
        <v>770</v>
      </c>
      <c r="N96" s="105">
        <v>479</v>
      </c>
    </row>
    <row r="97" spans="1:14">
      <c r="A97" s="159" t="s">
        <v>268</v>
      </c>
      <c r="B97" s="79" t="s">
        <v>269</v>
      </c>
      <c r="C97" s="104">
        <v>32</v>
      </c>
      <c r="D97" s="104">
        <v>35</v>
      </c>
      <c r="E97" s="104">
        <v>9</v>
      </c>
      <c r="F97" s="104">
        <v>22</v>
      </c>
      <c r="G97" s="104">
        <v>5</v>
      </c>
      <c r="H97" s="104">
        <v>4</v>
      </c>
      <c r="I97" s="104">
        <v>39</v>
      </c>
      <c r="J97" s="104" t="s">
        <v>770</v>
      </c>
      <c r="K97" s="104">
        <v>178</v>
      </c>
      <c r="L97" s="104">
        <v>0</v>
      </c>
      <c r="M97" s="104">
        <v>0</v>
      </c>
      <c r="N97" s="105">
        <v>256</v>
      </c>
    </row>
    <row r="98" spans="1:14">
      <c r="A98" s="159" t="s">
        <v>270</v>
      </c>
      <c r="B98" s="79" t="s">
        <v>271</v>
      </c>
      <c r="C98" s="104">
        <v>39</v>
      </c>
      <c r="D98" s="104">
        <v>31</v>
      </c>
      <c r="E98" s="104">
        <v>18</v>
      </c>
      <c r="F98" s="104">
        <v>17</v>
      </c>
      <c r="G98" s="104">
        <v>18</v>
      </c>
      <c r="H98" s="104">
        <v>9</v>
      </c>
      <c r="I98" s="104">
        <v>37</v>
      </c>
      <c r="J98" s="104" t="s">
        <v>770</v>
      </c>
      <c r="K98" s="104">
        <v>134</v>
      </c>
      <c r="L98" s="104">
        <v>51</v>
      </c>
      <c r="M98" s="104">
        <v>0</v>
      </c>
      <c r="N98" s="105">
        <v>237</v>
      </c>
    </row>
    <row r="99" spans="1:14">
      <c r="A99" s="159" t="s">
        <v>272</v>
      </c>
      <c r="B99" s="79" t="s">
        <v>273</v>
      </c>
      <c r="C99" s="104">
        <v>34</v>
      </c>
      <c r="D99" s="104">
        <v>48</v>
      </c>
      <c r="E99" s="104">
        <v>31</v>
      </c>
      <c r="F99" s="104">
        <v>23</v>
      </c>
      <c r="G99" s="104">
        <v>14</v>
      </c>
      <c r="H99" s="104" t="s">
        <v>770</v>
      </c>
      <c r="I99" s="104">
        <v>47</v>
      </c>
      <c r="J99" s="104">
        <v>15</v>
      </c>
      <c r="K99" s="104">
        <v>156</v>
      </c>
      <c r="L99" s="104">
        <v>36</v>
      </c>
      <c r="M99" s="104">
        <v>0</v>
      </c>
      <c r="N99" s="105">
        <v>300</v>
      </c>
    </row>
    <row r="100" spans="1:14">
      <c r="A100" s="159" t="s">
        <v>274</v>
      </c>
      <c r="B100" s="79" t="s">
        <v>275</v>
      </c>
      <c r="C100" s="104">
        <v>21</v>
      </c>
      <c r="D100" s="104">
        <v>11</v>
      </c>
      <c r="E100" s="104">
        <v>5</v>
      </c>
      <c r="F100" s="104">
        <v>8</v>
      </c>
      <c r="G100" s="104" t="s">
        <v>770</v>
      </c>
      <c r="H100" s="104" t="s">
        <v>770</v>
      </c>
      <c r="I100" s="104">
        <v>0</v>
      </c>
      <c r="J100" s="104">
        <v>0</v>
      </c>
      <c r="K100" s="104">
        <v>0</v>
      </c>
      <c r="L100" s="104">
        <v>0</v>
      </c>
      <c r="M100" s="104" t="s">
        <v>770</v>
      </c>
      <c r="N100" s="105">
        <v>35</v>
      </c>
    </row>
    <row r="101" spans="1:14">
      <c r="A101" s="159" t="s">
        <v>276</v>
      </c>
      <c r="B101" s="79" t="s">
        <v>277</v>
      </c>
      <c r="C101" s="104">
        <v>14</v>
      </c>
      <c r="D101" s="104">
        <v>9</v>
      </c>
      <c r="E101" s="104" t="s">
        <v>770</v>
      </c>
      <c r="F101" s="104">
        <v>0</v>
      </c>
      <c r="G101" s="104">
        <v>5</v>
      </c>
      <c r="H101" s="104">
        <v>0</v>
      </c>
      <c r="I101" s="104">
        <v>0</v>
      </c>
      <c r="J101" s="104">
        <v>0</v>
      </c>
      <c r="K101" s="104">
        <v>53</v>
      </c>
      <c r="L101" s="104">
        <v>6</v>
      </c>
      <c r="M101" s="104">
        <v>12</v>
      </c>
      <c r="N101" s="105">
        <v>76</v>
      </c>
    </row>
    <row r="102" spans="1:14">
      <c r="A102" s="211" t="s">
        <v>278</v>
      </c>
      <c r="B102" s="212" t="s">
        <v>487</v>
      </c>
      <c r="C102" s="213">
        <v>83</v>
      </c>
      <c r="D102" s="213">
        <v>102</v>
      </c>
      <c r="E102" s="213">
        <v>47</v>
      </c>
      <c r="F102" s="213">
        <v>17</v>
      </c>
      <c r="G102" s="213">
        <v>38</v>
      </c>
      <c r="H102" s="213">
        <v>6</v>
      </c>
      <c r="I102" s="213">
        <v>27</v>
      </c>
      <c r="J102" s="213" t="s">
        <v>770</v>
      </c>
      <c r="K102" s="213">
        <v>230</v>
      </c>
      <c r="L102" s="213">
        <v>33</v>
      </c>
      <c r="M102" s="213" t="s">
        <v>770</v>
      </c>
      <c r="N102" s="214">
        <v>431</v>
      </c>
    </row>
    <row r="103" spans="1:14">
      <c r="A103" s="159" t="s">
        <v>280</v>
      </c>
      <c r="B103" s="79" t="s">
        <v>279</v>
      </c>
      <c r="C103" s="104">
        <v>83</v>
      </c>
      <c r="D103" s="104">
        <v>102</v>
      </c>
      <c r="E103" s="104">
        <v>47</v>
      </c>
      <c r="F103" s="104">
        <v>17</v>
      </c>
      <c r="G103" s="104">
        <v>38</v>
      </c>
      <c r="H103" s="104">
        <v>6</v>
      </c>
      <c r="I103" s="104">
        <v>27</v>
      </c>
      <c r="J103" s="104" t="s">
        <v>770</v>
      </c>
      <c r="K103" s="104">
        <v>230</v>
      </c>
      <c r="L103" s="104">
        <v>33</v>
      </c>
      <c r="M103" s="104" t="s">
        <v>770</v>
      </c>
      <c r="N103" s="105">
        <v>431</v>
      </c>
    </row>
    <row r="104" spans="1:14">
      <c r="A104" s="211">
        <v>10</v>
      </c>
      <c r="B104" s="212" t="s">
        <v>488</v>
      </c>
      <c r="C104" s="213">
        <v>213</v>
      </c>
      <c r="D104" s="213">
        <v>249</v>
      </c>
      <c r="E104" s="213">
        <v>65</v>
      </c>
      <c r="F104" s="213">
        <v>117</v>
      </c>
      <c r="G104" s="213">
        <v>98</v>
      </c>
      <c r="H104" s="213">
        <v>15</v>
      </c>
      <c r="I104" s="213">
        <v>103</v>
      </c>
      <c r="J104" s="213">
        <v>5</v>
      </c>
      <c r="K104" s="213">
        <v>483</v>
      </c>
      <c r="L104" s="213">
        <v>157</v>
      </c>
      <c r="M104" s="213">
        <v>108</v>
      </c>
      <c r="N104" s="214">
        <v>1077</v>
      </c>
    </row>
    <row r="105" spans="1:14">
      <c r="A105" s="159">
        <v>1060</v>
      </c>
      <c r="B105" s="79" t="s">
        <v>281</v>
      </c>
      <c r="C105" s="104">
        <v>35</v>
      </c>
      <c r="D105" s="104">
        <v>39</v>
      </c>
      <c r="E105" s="104">
        <v>15</v>
      </c>
      <c r="F105" s="104">
        <v>5</v>
      </c>
      <c r="G105" s="104">
        <v>6</v>
      </c>
      <c r="H105" s="104">
        <v>0</v>
      </c>
      <c r="I105" s="104">
        <v>16</v>
      </c>
      <c r="J105" s="104">
        <v>0</v>
      </c>
      <c r="K105" s="104">
        <v>35</v>
      </c>
      <c r="L105" s="104">
        <v>32</v>
      </c>
      <c r="M105" s="104">
        <v>0</v>
      </c>
      <c r="N105" s="105">
        <v>110</v>
      </c>
    </row>
    <row r="106" spans="1:14">
      <c r="A106" s="159">
        <v>1080</v>
      </c>
      <c r="B106" s="79" t="s">
        <v>282</v>
      </c>
      <c r="C106" s="104">
        <v>78</v>
      </c>
      <c r="D106" s="104">
        <v>117</v>
      </c>
      <c r="E106" s="104">
        <v>30</v>
      </c>
      <c r="F106" s="104">
        <v>64</v>
      </c>
      <c r="G106" s="104">
        <v>62</v>
      </c>
      <c r="H106" s="104">
        <v>12</v>
      </c>
      <c r="I106" s="104">
        <v>40</v>
      </c>
      <c r="J106" s="104">
        <v>5</v>
      </c>
      <c r="K106" s="104">
        <v>194</v>
      </c>
      <c r="L106" s="104">
        <v>58</v>
      </c>
      <c r="M106" s="104">
        <v>0</v>
      </c>
      <c r="N106" s="105">
        <v>410</v>
      </c>
    </row>
    <row r="107" spans="1:14">
      <c r="A107" s="159">
        <v>1081</v>
      </c>
      <c r="B107" s="79" t="s">
        <v>283</v>
      </c>
      <c r="C107" s="104">
        <v>43</v>
      </c>
      <c r="D107" s="104">
        <v>38</v>
      </c>
      <c r="E107" s="104" t="s">
        <v>770</v>
      </c>
      <c r="F107" s="104">
        <v>17</v>
      </c>
      <c r="G107" s="104">
        <v>23</v>
      </c>
      <c r="H107" s="104">
        <v>0</v>
      </c>
      <c r="I107" s="104">
        <v>0</v>
      </c>
      <c r="J107" s="104">
        <v>0</v>
      </c>
      <c r="K107" s="104">
        <v>84</v>
      </c>
      <c r="L107" s="104">
        <v>23</v>
      </c>
      <c r="M107" s="104" t="s">
        <v>770</v>
      </c>
      <c r="N107" s="105">
        <v>181</v>
      </c>
    </row>
    <row r="108" spans="1:14">
      <c r="A108" s="159">
        <v>1082</v>
      </c>
      <c r="B108" s="79" t="s">
        <v>284</v>
      </c>
      <c r="C108" s="104">
        <v>22</v>
      </c>
      <c r="D108" s="104">
        <v>39</v>
      </c>
      <c r="E108" s="104">
        <v>13</v>
      </c>
      <c r="F108" s="104">
        <v>19</v>
      </c>
      <c r="G108" s="104" t="s">
        <v>770</v>
      </c>
      <c r="H108" s="104" t="s">
        <v>770</v>
      </c>
      <c r="I108" s="104">
        <v>28</v>
      </c>
      <c r="J108" s="104">
        <v>0</v>
      </c>
      <c r="K108" s="104">
        <v>93</v>
      </c>
      <c r="L108" s="104">
        <v>44</v>
      </c>
      <c r="M108" s="104">
        <v>69</v>
      </c>
      <c r="N108" s="105">
        <v>247</v>
      </c>
    </row>
    <row r="109" spans="1:14">
      <c r="A109" s="159">
        <v>1083</v>
      </c>
      <c r="B109" s="79" t="s">
        <v>285</v>
      </c>
      <c r="C109" s="104">
        <v>35</v>
      </c>
      <c r="D109" s="104">
        <v>16</v>
      </c>
      <c r="E109" s="104" t="s">
        <v>770</v>
      </c>
      <c r="F109" s="104">
        <v>12</v>
      </c>
      <c r="G109" s="104" t="s">
        <v>770</v>
      </c>
      <c r="H109" s="104" t="s">
        <v>770</v>
      </c>
      <c r="I109" s="104">
        <v>19</v>
      </c>
      <c r="J109" s="104">
        <v>0</v>
      </c>
      <c r="K109" s="104">
        <v>77</v>
      </c>
      <c r="L109" s="104">
        <v>0</v>
      </c>
      <c r="M109" s="104" t="s">
        <v>770</v>
      </c>
      <c r="N109" s="105">
        <v>130</v>
      </c>
    </row>
    <row r="110" spans="1:14">
      <c r="A110" s="211">
        <v>12</v>
      </c>
      <c r="B110" s="212" t="s">
        <v>489</v>
      </c>
      <c r="C110" s="213">
        <v>1984</v>
      </c>
      <c r="D110" s="213">
        <v>1873</v>
      </c>
      <c r="E110" s="213">
        <v>508</v>
      </c>
      <c r="F110" s="213">
        <v>177</v>
      </c>
      <c r="G110" s="213">
        <v>380</v>
      </c>
      <c r="H110" s="213">
        <v>75</v>
      </c>
      <c r="I110" s="213">
        <v>367</v>
      </c>
      <c r="J110" s="213">
        <v>37</v>
      </c>
      <c r="K110" s="213">
        <v>2892</v>
      </c>
      <c r="L110" s="213">
        <v>489</v>
      </c>
      <c r="M110" s="213">
        <v>56</v>
      </c>
      <c r="N110" s="214">
        <v>6568</v>
      </c>
    </row>
    <row r="111" spans="1:14">
      <c r="A111" s="159">
        <v>1214</v>
      </c>
      <c r="B111" s="79" t="s">
        <v>286</v>
      </c>
      <c r="C111" s="104">
        <v>17</v>
      </c>
      <c r="D111" s="104">
        <v>15</v>
      </c>
      <c r="E111" s="104" t="s">
        <v>770</v>
      </c>
      <c r="F111" s="104" t="s">
        <v>770</v>
      </c>
      <c r="G111" s="104" t="s">
        <v>770</v>
      </c>
      <c r="H111" s="104">
        <v>0</v>
      </c>
      <c r="I111" s="104">
        <v>0</v>
      </c>
      <c r="J111" s="104">
        <v>0</v>
      </c>
      <c r="K111" s="104">
        <v>15</v>
      </c>
      <c r="L111" s="104" t="s">
        <v>770</v>
      </c>
      <c r="M111" s="104">
        <v>0</v>
      </c>
      <c r="N111" s="105">
        <v>40</v>
      </c>
    </row>
    <row r="112" spans="1:14">
      <c r="A112" s="159">
        <v>1230</v>
      </c>
      <c r="B112" s="79" t="s">
        <v>287</v>
      </c>
      <c r="C112" s="104">
        <v>28</v>
      </c>
      <c r="D112" s="104">
        <v>14</v>
      </c>
      <c r="E112" s="104">
        <v>4</v>
      </c>
      <c r="F112" s="104">
        <v>0</v>
      </c>
      <c r="G112" s="104">
        <v>4</v>
      </c>
      <c r="H112" s="104" t="s">
        <v>770</v>
      </c>
      <c r="I112" s="104">
        <v>0</v>
      </c>
      <c r="J112" s="104">
        <v>16</v>
      </c>
      <c r="K112" s="104">
        <v>31</v>
      </c>
      <c r="L112" s="104">
        <v>9</v>
      </c>
      <c r="M112" s="104" t="s">
        <v>770</v>
      </c>
      <c r="N112" s="105">
        <v>88</v>
      </c>
    </row>
    <row r="113" spans="1:14">
      <c r="A113" s="159">
        <v>1231</v>
      </c>
      <c r="B113" s="79" t="s">
        <v>288</v>
      </c>
      <c r="C113" s="104">
        <v>33</v>
      </c>
      <c r="D113" s="104">
        <v>22</v>
      </c>
      <c r="E113" s="104">
        <v>6</v>
      </c>
      <c r="F113" s="104" t="s">
        <v>770</v>
      </c>
      <c r="G113" s="104" t="s">
        <v>770</v>
      </c>
      <c r="H113" s="104" t="s">
        <v>770</v>
      </c>
      <c r="I113" s="104">
        <v>0</v>
      </c>
      <c r="J113" s="104">
        <v>0</v>
      </c>
      <c r="K113" s="104">
        <v>0</v>
      </c>
      <c r="L113" s="104" t="s">
        <v>770</v>
      </c>
      <c r="M113" s="104">
        <v>0</v>
      </c>
      <c r="N113" s="105">
        <v>42</v>
      </c>
    </row>
    <row r="114" spans="1:14">
      <c r="A114" s="159">
        <v>1233</v>
      </c>
      <c r="B114" s="79" t="s">
        <v>289</v>
      </c>
      <c r="C114" s="104">
        <v>31</v>
      </c>
      <c r="D114" s="104">
        <v>20</v>
      </c>
      <c r="E114" s="104" t="s">
        <v>770</v>
      </c>
      <c r="F114" s="104">
        <v>0</v>
      </c>
      <c r="G114" s="104">
        <v>7</v>
      </c>
      <c r="H114" s="104" t="s">
        <v>770</v>
      </c>
      <c r="I114" s="104">
        <v>0</v>
      </c>
      <c r="J114" s="104" t="s">
        <v>770</v>
      </c>
      <c r="K114" s="104">
        <v>13</v>
      </c>
      <c r="L114" s="104">
        <v>0</v>
      </c>
      <c r="M114" s="104">
        <v>0</v>
      </c>
      <c r="N114" s="105">
        <v>54</v>
      </c>
    </row>
    <row r="115" spans="1:14">
      <c r="A115" s="159">
        <v>1256</v>
      </c>
      <c r="B115" s="79" t="s">
        <v>290</v>
      </c>
      <c r="C115" s="104">
        <v>19</v>
      </c>
      <c r="D115" s="104">
        <v>10</v>
      </c>
      <c r="E115" s="104">
        <v>9</v>
      </c>
      <c r="F115" s="104" t="s">
        <v>770</v>
      </c>
      <c r="G115" s="104">
        <v>5</v>
      </c>
      <c r="H115" s="104" t="s">
        <v>770</v>
      </c>
      <c r="I115" s="104">
        <v>0</v>
      </c>
      <c r="J115" s="104" t="s">
        <v>770</v>
      </c>
      <c r="K115" s="104">
        <v>61</v>
      </c>
      <c r="L115" s="104">
        <v>11</v>
      </c>
      <c r="M115" s="104">
        <v>0</v>
      </c>
      <c r="N115" s="105">
        <v>101</v>
      </c>
    </row>
    <row r="116" spans="1:14">
      <c r="A116" s="159">
        <v>1257</v>
      </c>
      <c r="B116" s="79" t="s">
        <v>291</v>
      </c>
      <c r="C116" s="104">
        <v>26</v>
      </c>
      <c r="D116" s="104">
        <v>11</v>
      </c>
      <c r="E116" s="104" t="s">
        <v>770</v>
      </c>
      <c r="F116" s="104">
        <v>4</v>
      </c>
      <c r="G116" s="104">
        <v>0</v>
      </c>
      <c r="H116" s="104">
        <v>0</v>
      </c>
      <c r="I116" s="104" t="s">
        <v>770</v>
      </c>
      <c r="J116" s="104">
        <v>0</v>
      </c>
      <c r="K116" s="104">
        <v>35</v>
      </c>
      <c r="L116" s="104">
        <v>9</v>
      </c>
      <c r="M116" s="104">
        <v>0</v>
      </c>
      <c r="N116" s="105">
        <v>68</v>
      </c>
    </row>
    <row r="117" spans="1:14">
      <c r="A117" s="159">
        <v>1260</v>
      </c>
      <c r="B117" s="79" t="s">
        <v>292</v>
      </c>
      <c r="C117" s="104">
        <v>26</v>
      </c>
      <c r="D117" s="104">
        <v>17</v>
      </c>
      <c r="E117" s="104">
        <v>4</v>
      </c>
      <c r="F117" s="104">
        <v>0</v>
      </c>
      <c r="G117" s="104" t="s">
        <v>770</v>
      </c>
      <c r="H117" s="104" t="s">
        <v>770</v>
      </c>
      <c r="I117" s="104">
        <v>12</v>
      </c>
      <c r="J117" s="104" t="s">
        <v>770</v>
      </c>
      <c r="K117" s="104">
        <v>29</v>
      </c>
      <c r="L117" s="104" t="s">
        <v>770</v>
      </c>
      <c r="M117" s="104" t="s">
        <v>770</v>
      </c>
      <c r="N117" s="105">
        <v>65</v>
      </c>
    </row>
    <row r="118" spans="1:14">
      <c r="A118" s="159">
        <v>1261</v>
      </c>
      <c r="B118" s="79" t="s">
        <v>293</v>
      </c>
      <c r="C118" s="104">
        <v>40</v>
      </c>
      <c r="D118" s="104">
        <v>38</v>
      </c>
      <c r="E118" s="104">
        <v>8</v>
      </c>
      <c r="F118" s="104" t="s">
        <v>770</v>
      </c>
      <c r="G118" s="104" t="s">
        <v>770</v>
      </c>
      <c r="H118" s="104">
        <v>0</v>
      </c>
      <c r="I118" s="104">
        <v>0</v>
      </c>
      <c r="J118" s="104">
        <v>0</v>
      </c>
      <c r="K118" s="104">
        <v>80</v>
      </c>
      <c r="L118" s="104">
        <v>18</v>
      </c>
      <c r="M118" s="104">
        <v>0</v>
      </c>
      <c r="N118" s="105">
        <v>124</v>
      </c>
    </row>
    <row r="119" spans="1:14">
      <c r="A119" s="159">
        <v>1262</v>
      </c>
      <c r="B119" s="79" t="s">
        <v>294</v>
      </c>
      <c r="C119" s="104">
        <v>17</v>
      </c>
      <c r="D119" s="104">
        <v>8</v>
      </c>
      <c r="E119" s="104">
        <v>6</v>
      </c>
      <c r="F119" s="104" t="s">
        <v>770</v>
      </c>
      <c r="G119" s="104" t="s">
        <v>770</v>
      </c>
      <c r="H119" s="104">
        <v>0</v>
      </c>
      <c r="I119" s="104">
        <v>0</v>
      </c>
      <c r="J119" s="104">
        <v>0</v>
      </c>
      <c r="K119" s="104">
        <v>0</v>
      </c>
      <c r="L119" s="104">
        <v>0</v>
      </c>
      <c r="M119" s="104">
        <v>0</v>
      </c>
      <c r="N119" s="105">
        <v>24</v>
      </c>
    </row>
    <row r="120" spans="1:14">
      <c r="A120" s="159">
        <v>1263</v>
      </c>
      <c r="B120" s="79" t="s">
        <v>295</v>
      </c>
      <c r="C120" s="104">
        <v>30</v>
      </c>
      <c r="D120" s="104">
        <v>25</v>
      </c>
      <c r="E120" s="104" t="s">
        <v>770</v>
      </c>
      <c r="F120" s="104">
        <v>12</v>
      </c>
      <c r="G120" s="104" t="s">
        <v>770</v>
      </c>
      <c r="H120" s="104" t="s">
        <v>770</v>
      </c>
      <c r="I120" s="104" t="s">
        <v>770</v>
      </c>
      <c r="J120" s="104">
        <v>0</v>
      </c>
      <c r="K120" s="104">
        <v>63</v>
      </c>
      <c r="L120" s="104">
        <v>11</v>
      </c>
      <c r="M120" s="104">
        <v>0</v>
      </c>
      <c r="N120" s="105">
        <v>102</v>
      </c>
    </row>
    <row r="121" spans="1:14">
      <c r="A121" s="159">
        <v>1264</v>
      </c>
      <c r="B121" s="79" t="s">
        <v>296</v>
      </c>
      <c r="C121" s="104">
        <v>24</v>
      </c>
      <c r="D121" s="104">
        <v>17</v>
      </c>
      <c r="E121" s="104">
        <v>4</v>
      </c>
      <c r="F121" s="104">
        <v>7</v>
      </c>
      <c r="G121" s="104">
        <v>8</v>
      </c>
      <c r="H121" s="104">
        <v>0</v>
      </c>
      <c r="I121" s="104">
        <v>0</v>
      </c>
      <c r="J121" s="104">
        <v>0</v>
      </c>
      <c r="K121" s="104">
        <v>0</v>
      </c>
      <c r="L121" s="104">
        <v>0</v>
      </c>
      <c r="M121" s="104">
        <v>0</v>
      </c>
      <c r="N121" s="105">
        <v>35</v>
      </c>
    </row>
    <row r="122" spans="1:14">
      <c r="A122" s="159">
        <v>1265</v>
      </c>
      <c r="B122" s="79" t="s">
        <v>297</v>
      </c>
      <c r="C122" s="104">
        <v>34</v>
      </c>
      <c r="D122" s="104">
        <v>33</v>
      </c>
      <c r="E122" s="104">
        <v>10</v>
      </c>
      <c r="F122" s="104" t="s">
        <v>770</v>
      </c>
      <c r="G122" s="104" t="s">
        <v>770</v>
      </c>
      <c r="H122" s="104">
        <v>0</v>
      </c>
      <c r="I122" s="104">
        <v>0</v>
      </c>
      <c r="J122" s="104">
        <v>0</v>
      </c>
      <c r="K122" s="104">
        <v>69</v>
      </c>
      <c r="L122" s="104">
        <v>13</v>
      </c>
      <c r="M122" s="104">
        <v>23</v>
      </c>
      <c r="N122" s="105">
        <v>129</v>
      </c>
    </row>
    <row r="123" spans="1:14">
      <c r="A123" s="159">
        <v>1266</v>
      </c>
      <c r="B123" s="79" t="s">
        <v>298</v>
      </c>
      <c r="C123" s="104">
        <v>12</v>
      </c>
      <c r="D123" s="104">
        <v>23</v>
      </c>
      <c r="E123" s="104" t="s">
        <v>770</v>
      </c>
      <c r="F123" s="104">
        <v>4</v>
      </c>
      <c r="G123" s="104">
        <v>0</v>
      </c>
      <c r="H123" s="104" t="s">
        <v>770</v>
      </c>
      <c r="I123" s="104">
        <v>0</v>
      </c>
      <c r="J123" s="104">
        <v>0</v>
      </c>
      <c r="K123" s="104">
        <v>0</v>
      </c>
      <c r="L123" s="104" t="s">
        <v>770</v>
      </c>
      <c r="M123" s="104">
        <v>0</v>
      </c>
      <c r="N123" s="105">
        <v>30</v>
      </c>
    </row>
    <row r="124" spans="1:14">
      <c r="A124" s="159">
        <v>1267</v>
      </c>
      <c r="B124" s="79" t="s">
        <v>299</v>
      </c>
      <c r="C124" s="104">
        <v>22</v>
      </c>
      <c r="D124" s="104">
        <v>5</v>
      </c>
      <c r="E124" s="104">
        <v>15</v>
      </c>
      <c r="F124" s="104">
        <v>0</v>
      </c>
      <c r="G124" s="104" t="s">
        <v>770</v>
      </c>
      <c r="H124" s="104">
        <v>0</v>
      </c>
      <c r="I124" s="104">
        <v>0</v>
      </c>
      <c r="J124" s="104">
        <v>0</v>
      </c>
      <c r="K124" s="104">
        <v>44</v>
      </c>
      <c r="L124" s="104" t="s">
        <v>770</v>
      </c>
      <c r="M124" s="104">
        <v>10</v>
      </c>
      <c r="N124" s="105">
        <v>91</v>
      </c>
    </row>
    <row r="125" spans="1:14">
      <c r="A125" s="159">
        <v>1270</v>
      </c>
      <c r="B125" s="79" t="s">
        <v>300</v>
      </c>
      <c r="C125" s="104">
        <v>16</v>
      </c>
      <c r="D125" s="104">
        <v>18</v>
      </c>
      <c r="E125" s="104" t="s">
        <v>770</v>
      </c>
      <c r="F125" s="104">
        <v>5</v>
      </c>
      <c r="G125" s="104">
        <v>15</v>
      </c>
      <c r="H125" s="104" t="s">
        <v>770</v>
      </c>
      <c r="I125" s="104">
        <v>0</v>
      </c>
      <c r="J125" s="104">
        <v>0</v>
      </c>
      <c r="K125" s="104">
        <v>105</v>
      </c>
      <c r="L125" s="104">
        <v>0</v>
      </c>
      <c r="M125" s="104">
        <v>0</v>
      </c>
      <c r="N125" s="105">
        <v>132</v>
      </c>
    </row>
    <row r="126" spans="1:14">
      <c r="A126" s="159">
        <v>1272</v>
      </c>
      <c r="B126" s="79" t="s">
        <v>301</v>
      </c>
      <c r="C126" s="104">
        <v>22</v>
      </c>
      <c r="D126" s="104">
        <v>16</v>
      </c>
      <c r="E126" s="104" t="s">
        <v>770</v>
      </c>
      <c r="F126" s="104">
        <v>6</v>
      </c>
      <c r="G126" s="104" t="s">
        <v>770</v>
      </c>
      <c r="H126" s="104">
        <v>0</v>
      </c>
      <c r="I126" s="104">
        <v>21</v>
      </c>
      <c r="J126" s="104">
        <v>0</v>
      </c>
      <c r="K126" s="104">
        <v>25</v>
      </c>
      <c r="L126" s="104">
        <v>0</v>
      </c>
      <c r="M126" s="104">
        <v>0</v>
      </c>
      <c r="N126" s="105">
        <v>64</v>
      </c>
    </row>
    <row r="127" spans="1:14">
      <c r="A127" s="159">
        <v>1273</v>
      </c>
      <c r="B127" s="79" t="s">
        <v>302</v>
      </c>
      <c r="C127" s="104">
        <v>26</v>
      </c>
      <c r="D127" s="104">
        <v>29</v>
      </c>
      <c r="E127" s="104">
        <v>8</v>
      </c>
      <c r="F127" s="104">
        <v>14</v>
      </c>
      <c r="G127" s="104">
        <v>6</v>
      </c>
      <c r="H127" s="104">
        <v>4</v>
      </c>
      <c r="I127" s="104">
        <v>13</v>
      </c>
      <c r="J127" s="104" t="s">
        <v>770</v>
      </c>
      <c r="K127" s="104">
        <v>60</v>
      </c>
      <c r="L127" s="104" t="s">
        <v>770</v>
      </c>
      <c r="M127" s="104">
        <v>0</v>
      </c>
      <c r="N127" s="105">
        <v>112</v>
      </c>
    </row>
    <row r="128" spans="1:14">
      <c r="A128" s="159">
        <v>1275</v>
      </c>
      <c r="B128" s="79" t="s">
        <v>303</v>
      </c>
      <c r="C128" s="104">
        <v>21</v>
      </c>
      <c r="D128" s="104">
        <v>14</v>
      </c>
      <c r="E128" s="104" t="s">
        <v>770</v>
      </c>
      <c r="F128" s="104" t="s">
        <v>770</v>
      </c>
      <c r="G128" s="104" t="s">
        <v>770</v>
      </c>
      <c r="H128" s="104">
        <v>0</v>
      </c>
      <c r="I128" s="104" t="s">
        <v>770</v>
      </c>
      <c r="J128" s="104">
        <v>0</v>
      </c>
      <c r="K128" s="104">
        <v>12</v>
      </c>
      <c r="L128" s="104">
        <v>0</v>
      </c>
      <c r="M128" s="104">
        <v>0</v>
      </c>
      <c r="N128" s="105">
        <v>35</v>
      </c>
    </row>
    <row r="129" spans="1:14">
      <c r="A129" s="159">
        <v>1276</v>
      </c>
      <c r="B129" s="79" t="s">
        <v>304</v>
      </c>
      <c r="C129" s="104">
        <v>38</v>
      </c>
      <c r="D129" s="104">
        <v>24</v>
      </c>
      <c r="E129" s="104" t="s">
        <v>770</v>
      </c>
      <c r="F129" s="104">
        <v>6</v>
      </c>
      <c r="G129" s="104">
        <v>7</v>
      </c>
      <c r="H129" s="104" t="s">
        <v>770</v>
      </c>
      <c r="I129" s="104" t="s">
        <v>770</v>
      </c>
      <c r="J129" s="104">
        <v>0</v>
      </c>
      <c r="K129" s="104">
        <v>33</v>
      </c>
      <c r="L129" s="104">
        <v>0</v>
      </c>
      <c r="M129" s="104">
        <v>0</v>
      </c>
      <c r="N129" s="105">
        <v>75</v>
      </c>
    </row>
    <row r="130" spans="1:14">
      <c r="A130" s="159">
        <v>1277</v>
      </c>
      <c r="B130" s="79" t="s">
        <v>305</v>
      </c>
      <c r="C130" s="104">
        <v>24</v>
      </c>
      <c r="D130" s="104">
        <v>13</v>
      </c>
      <c r="E130" s="104" t="s">
        <v>770</v>
      </c>
      <c r="F130" s="104">
        <v>0</v>
      </c>
      <c r="G130" s="104" t="s">
        <v>770</v>
      </c>
      <c r="H130" s="104" t="s">
        <v>770</v>
      </c>
      <c r="I130" s="104">
        <v>0</v>
      </c>
      <c r="J130" s="104">
        <v>0</v>
      </c>
      <c r="K130" s="104">
        <v>45</v>
      </c>
      <c r="L130" s="104">
        <v>27</v>
      </c>
      <c r="M130" s="104">
        <v>0</v>
      </c>
      <c r="N130" s="105">
        <v>92</v>
      </c>
    </row>
    <row r="131" spans="1:14">
      <c r="A131" s="159">
        <v>1278</v>
      </c>
      <c r="B131" s="79" t="s">
        <v>306</v>
      </c>
      <c r="C131" s="104">
        <v>15</v>
      </c>
      <c r="D131" s="104">
        <v>19</v>
      </c>
      <c r="E131" s="104" t="s">
        <v>770</v>
      </c>
      <c r="F131" s="104">
        <v>4</v>
      </c>
      <c r="G131" s="104">
        <v>0</v>
      </c>
      <c r="H131" s="104" t="s">
        <v>770</v>
      </c>
      <c r="I131" s="104">
        <v>4</v>
      </c>
      <c r="J131" s="104" t="s">
        <v>770</v>
      </c>
      <c r="K131" s="104">
        <v>38</v>
      </c>
      <c r="L131" s="104">
        <v>9</v>
      </c>
      <c r="M131" s="104">
        <v>0</v>
      </c>
      <c r="N131" s="105">
        <v>67</v>
      </c>
    </row>
    <row r="132" spans="1:14">
      <c r="A132" s="159">
        <v>1280</v>
      </c>
      <c r="B132" s="79" t="s">
        <v>307</v>
      </c>
      <c r="C132" s="104">
        <v>527</v>
      </c>
      <c r="D132" s="104">
        <v>517</v>
      </c>
      <c r="E132" s="104">
        <v>121</v>
      </c>
      <c r="F132" s="104">
        <v>0</v>
      </c>
      <c r="G132" s="104">
        <v>159</v>
      </c>
      <c r="H132" s="104">
        <v>19</v>
      </c>
      <c r="I132" s="104" t="s">
        <v>770</v>
      </c>
      <c r="J132" s="104">
        <v>6</v>
      </c>
      <c r="K132" s="104">
        <v>872</v>
      </c>
      <c r="L132" s="104">
        <v>227</v>
      </c>
      <c r="M132" s="104">
        <v>0</v>
      </c>
      <c r="N132" s="105">
        <v>1830</v>
      </c>
    </row>
    <row r="133" spans="1:14">
      <c r="A133" s="159">
        <v>1281</v>
      </c>
      <c r="B133" s="79" t="s">
        <v>308</v>
      </c>
      <c r="C133" s="104">
        <v>135</v>
      </c>
      <c r="D133" s="104">
        <v>170</v>
      </c>
      <c r="E133" s="104">
        <v>93</v>
      </c>
      <c r="F133" s="104">
        <v>0</v>
      </c>
      <c r="G133" s="104">
        <v>38</v>
      </c>
      <c r="H133" s="104" t="s">
        <v>770</v>
      </c>
      <c r="I133" s="104">
        <v>128</v>
      </c>
      <c r="J133" s="104" t="s">
        <v>770</v>
      </c>
      <c r="K133" s="104">
        <v>301</v>
      </c>
      <c r="L133" s="104">
        <v>10</v>
      </c>
      <c r="M133" s="104">
        <v>0</v>
      </c>
      <c r="N133" s="105">
        <v>670</v>
      </c>
    </row>
    <row r="134" spans="1:14">
      <c r="A134" s="159">
        <v>1282</v>
      </c>
      <c r="B134" s="79" t="s">
        <v>309</v>
      </c>
      <c r="C134" s="104">
        <v>76</v>
      </c>
      <c r="D134" s="104">
        <v>68</v>
      </c>
      <c r="E134" s="104">
        <v>8</v>
      </c>
      <c r="F134" s="104">
        <v>0</v>
      </c>
      <c r="G134" s="104">
        <v>8</v>
      </c>
      <c r="H134" s="104">
        <v>0</v>
      </c>
      <c r="I134" s="104" t="s">
        <v>770</v>
      </c>
      <c r="J134" s="104">
        <v>0</v>
      </c>
      <c r="K134" s="104">
        <v>46</v>
      </c>
      <c r="L134" s="104" t="s">
        <v>770</v>
      </c>
      <c r="M134" s="104">
        <v>0</v>
      </c>
      <c r="N134" s="105">
        <v>164</v>
      </c>
    </row>
    <row r="135" spans="1:14">
      <c r="A135" s="159">
        <v>1283</v>
      </c>
      <c r="B135" s="79" t="s">
        <v>310</v>
      </c>
      <c r="C135" s="104">
        <v>199</v>
      </c>
      <c r="D135" s="104">
        <v>287</v>
      </c>
      <c r="E135" s="104">
        <v>66</v>
      </c>
      <c r="F135" s="104">
        <v>0</v>
      </c>
      <c r="G135" s="104" t="s">
        <v>770</v>
      </c>
      <c r="H135" s="104" t="s">
        <v>770</v>
      </c>
      <c r="I135" s="104">
        <v>7</v>
      </c>
      <c r="J135" s="104" t="s">
        <v>770</v>
      </c>
      <c r="K135" s="104">
        <v>42</v>
      </c>
      <c r="L135" s="104">
        <v>13</v>
      </c>
      <c r="M135" s="104">
        <v>0</v>
      </c>
      <c r="N135" s="105">
        <v>511</v>
      </c>
    </row>
    <row r="136" spans="1:14">
      <c r="A136" s="159">
        <v>1284</v>
      </c>
      <c r="B136" s="79" t="s">
        <v>311</v>
      </c>
      <c r="C136" s="104">
        <v>22</v>
      </c>
      <c r="D136" s="104">
        <v>32</v>
      </c>
      <c r="E136" s="104" t="s">
        <v>770</v>
      </c>
      <c r="F136" s="104">
        <v>0</v>
      </c>
      <c r="G136" s="104" t="s">
        <v>770</v>
      </c>
      <c r="H136" s="104" t="s">
        <v>770</v>
      </c>
      <c r="I136" s="104" t="s">
        <v>770</v>
      </c>
      <c r="J136" s="104" t="s">
        <v>770</v>
      </c>
      <c r="K136" s="104">
        <v>0</v>
      </c>
      <c r="L136" s="104">
        <v>0</v>
      </c>
      <c r="M136" s="104">
        <v>0</v>
      </c>
      <c r="N136" s="105">
        <v>47</v>
      </c>
    </row>
    <row r="137" spans="1:14">
      <c r="A137" s="159">
        <v>1285</v>
      </c>
      <c r="B137" s="79" t="s">
        <v>312</v>
      </c>
      <c r="C137" s="104">
        <v>44</v>
      </c>
      <c r="D137" s="104">
        <v>41</v>
      </c>
      <c r="E137" s="104">
        <v>10</v>
      </c>
      <c r="F137" s="104">
        <v>0</v>
      </c>
      <c r="G137" s="104">
        <v>0</v>
      </c>
      <c r="H137" s="104" t="s">
        <v>770</v>
      </c>
      <c r="I137" s="104">
        <v>27</v>
      </c>
      <c r="J137" s="104" t="s">
        <v>770</v>
      </c>
      <c r="K137" s="104">
        <v>74</v>
      </c>
      <c r="L137" s="104">
        <v>15</v>
      </c>
      <c r="M137" s="104">
        <v>0</v>
      </c>
      <c r="N137" s="105">
        <v>155</v>
      </c>
    </row>
    <row r="138" spans="1:14">
      <c r="A138" s="159">
        <v>1286</v>
      </c>
      <c r="B138" s="79" t="s">
        <v>313</v>
      </c>
      <c r="C138" s="104">
        <v>53</v>
      </c>
      <c r="D138" s="104">
        <v>43</v>
      </c>
      <c r="E138" s="104">
        <v>8</v>
      </c>
      <c r="F138" s="104">
        <v>4</v>
      </c>
      <c r="G138" s="104">
        <v>13</v>
      </c>
      <c r="H138" s="104" t="s">
        <v>770</v>
      </c>
      <c r="I138" s="104">
        <v>43</v>
      </c>
      <c r="J138" s="104" t="s">
        <v>770</v>
      </c>
      <c r="K138" s="104">
        <v>98</v>
      </c>
      <c r="L138" s="104">
        <v>23</v>
      </c>
      <c r="M138" s="104" t="s">
        <v>770</v>
      </c>
      <c r="N138" s="105">
        <v>201</v>
      </c>
    </row>
    <row r="139" spans="1:14">
      <c r="A139" s="159">
        <v>1287</v>
      </c>
      <c r="B139" s="79" t="s">
        <v>314</v>
      </c>
      <c r="C139" s="104">
        <v>86</v>
      </c>
      <c r="D139" s="104">
        <v>58</v>
      </c>
      <c r="E139" s="104">
        <v>16</v>
      </c>
      <c r="F139" s="104">
        <v>0</v>
      </c>
      <c r="G139" s="104">
        <v>6</v>
      </c>
      <c r="H139" s="104" t="s">
        <v>770</v>
      </c>
      <c r="I139" s="104">
        <v>5</v>
      </c>
      <c r="J139" s="104">
        <v>0</v>
      </c>
      <c r="K139" s="104">
        <v>113</v>
      </c>
      <c r="L139" s="104">
        <v>0</v>
      </c>
      <c r="M139" s="104">
        <v>0</v>
      </c>
      <c r="N139" s="105">
        <v>219</v>
      </c>
    </row>
    <row r="140" spans="1:14">
      <c r="A140" s="159">
        <v>1290</v>
      </c>
      <c r="B140" s="79" t="s">
        <v>315</v>
      </c>
      <c r="C140" s="104">
        <v>165</v>
      </c>
      <c r="D140" s="104">
        <v>140</v>
      </c>
      <c r="E140" s="104">
        <v>22</v>
      </c>
      <c r="F140" s="104">
        <v>50</v>
      </c>
      <c r="G140" s="104">
        <v>46</v>
      </c>
      <c r="H140" s="104">
        <v>15</v>
      </c>
      <c r="I140" s="104">
        <v>0</v>
      </c>
      <c r="J140" s="104">
        <v>4</v>
      </c>
      <c r="K140" s="104">
        <v>290</v>
      </c>
      <c r="L140" s="104">
        <v>17</v>
      </c>
      <c r="M140" s="104">
        <v>17</v>
      </c>
      <c r="N140" s="105">
        <v>557</v>
      </c>
    </row>
    <row r="141" spans="1:14">
      <c r="A141" s="159">
        <v>1291</v>
      </c>
      <c r="B141" s="79" t="s">
        <v>316</v>
      </c>
      <c r="C141" s="104">
        <v>31</v>
      </c>
      <c r="D141" s="104">
        <v>30</v>
      </c>
      <c r="E141" s="104">
        <v>4</v>
      </c>
      <c r="F141" s="104">
        <v>13</v>
      </c>
      <c r="G141" s="104">
        <v>16</v>
      </c>
      <c r="H141" s="104" t="s">
        <v>770</v>
      </c>
      <c r="I141" s="104">
        <v>14</v>
      </c>
      <c r="J141" s="104">
        <v>0</v>
      </c>
      <c r="K141" s="104">
        <v>65</v>
      </c>
      <c r="L141" s="104">
        <v>8</v>
      </c>
      <c r="M141" s="104">
        <v>0</v>
      </c>
      <c r="N141" s="105">
        <v>128</v>
      </c>
    </row>
    <row r="142" spans="1:14">
      <c r="A142" s="159">
        <v>1292</v>
      </c>
      <c r="B142" s="79" t="s">
        <v>317</v>
      </c>
      <c r="C142" s="104">
        <v>49</v>
      </c>
      <c r="D142" s="104">
        <v>44</v>
      </c>
      <c r="E142" s="104">
        <v>17</v>
      </c>
      <c r="F142" s="104">
        <v>17</v>
      </c>
      <c r="G142" s="104">
        <v>6</v>
      </c>
      <c r="H142" s="104" t="s">
        <v>770</v>
      </c>
      <c r="I142" s="104">
        <v>43</v>
      </c>
      <c r="J142" s="104">
        <v>0</v>
      </c>
      <c r="K142" s="104">
        <v>116</v>
      </c>
      <c r="L142" s="104">
        <v>5</v>
      </c>
      <c r="M142" s="104">
        <v>0</v>
      </c>
      <c r="N142" s="105">
        <v>209</v>
      </c>
    </row>
    <row r="143" spans="1:14">
      <c r="A143" s="159">
        <v>1293</v>
      </c>
      <c r="B143" s="79" t="s">
        <v>318</v>
      </c>
      <c r="C143" s="104">
        <v>79</v>
      </c>
      <c r="D143" s="104">
        <v>56</v>
      </c>
      <c r="E143" s="104">
        <v>49</v>
      </c>
      <c r="F143" s="104">
        <v>15</v>
      </c>
      <c r="G143" s="104">
        <v>8</v>
      </c>
      <c r="H143" s="104">
        <v>6</v>
      </c>
      <c r="I143" s="104">
        <v>37</v>
      </c>
      <c r="J143" s="104" t="s">
        <v>770</v>
      </c>
      <c r="K143" s="104">
        <v>117</v>
      </c>
      <c r="L143" s="104">
        <v>49</v>
      </c>
      <c r="M143" s="104">
        <v>0</v>
      </c>
      <c r="N143" s="105">
        <v>312</v>
      </c>
    </row>
    <row r="144" spans="1:14">
      <c r="A144" s="211">
        <v>13</v>
      </c>
      <c r="B144" s="212" t="s">
        <v>490</v>
      </c>
      <c r="C144" s="213">
        <v>372</v>
      </c>
      <c r="D144" s="213">
        <v>329</v>
      </c>
      <c r="E144" s="213">
        <v>87</v>
      </c>
      <c r="F144" s="213">
        <v>36</v>
      </c>
      <c r="G144" s="213">
        <v>59</v>
      </c>
      <c r="H144" s="213">
        <v>45</v>
      </c>
      <c r="I144" s="213">
        <v>91</v>
      </c>
      <c r="J144" s="213">
        <v>26</v>
      </c>
      <c r="K144" s="213">
        <v>993</v>
      </c>
      <c r="L144" s="213">
        <v>75</v>
      </c>
      <c r="M144" s="213">
        <v>37</v>
      </c>
      <c r="N144" s="214">
        <v>1665</v>
      </c>
    </row>
    <row r="145" spans="1:14">
      <c r="A145" s="159">
        <v>1315</v>
      </c>
      <c r="B145" s="79" t="s">
        <v>319</v>
      </c>
      <c r="C145" s="104">
        <v>17</v>
      </c>
      <c r="D145" s="104">
        <v>13</v>
      </c>
      <c r="E145" s="104" t="s">
        <v>770</v>
      </c>
      <c r="F145" s="104">
        <v>9</v>
      </c>
      <c r="G145" s="104">
        <v>5</v>
      </c>
      <c r="H145" s="104" t="s">
        <v>770</v>
      </c>
      <c r="I145" s="104">
        <v>9</v>
      </c>
      <c r="J145" s="104">
        <v>0</v>
      </c>
      <c r="K145" s="104">
        <v>55</v>
      </c>
      <c r="L145" s="104">
        <v>0</v>
      </c>
      <c r="M145" s="104">
        <v>0</v>
      </c>
      <c r="N145" s="105">
        <v>78</v>
      </c>
    </row>
    <row r="146" spans="1:14">
      <c r="A146" s="159">
        <v>1380</v>
      </c>
      <c r="B146" s="79" t="s">
        <v>320</v>
      </c>
      <c r="C146" s="104">
        <v>91</v>
      </c>
      <c r="D146" s="104">
        <v>90</v>
      </c>
      <c r="E146" s="104" t="s">
        <v>770</v>
      </c>
      <c r="F146" s="104">
        <v>15</v>
      </c>
      <c r="G146" s="104">
        <v>28</v>
      </c>
      <c r="H146" s="104">
        <v>26</v>
      </c>
      <c r="I146" s="104">
        <v>29</v>
      </c>
      <c r="J146" s="104">
        <v>12</v>
      </c>
      <c r="K146" s="104">
        <v>364</v>
      </c>
      <c r="L146" s="104">
        <v>22</v>
      </c>
      <c r="M146" s="104">
        <v>8</v>
      </c>
      <c r="N146" s="105">
        <v>548</v>
      </c>
    </row>
    <row r="147" spans="1:14">
      <c r="A147" s="159">
        <v>1381</v>
      </c>
      <c r="B147" s="79" t="s">
        <v>321</v>
      </c>
      <c r="C147" s="104">
        <v>40</v>
      </c>
      <c r="D147" s="104">
        <v>22</v>
      </c>
      <c r="E147" s="104" t="s">
        <v>770</v>
      </c>
      <c r="F147" s="104">
        <v>7</v>
      </c>
      <c r="G147" s="104">
        <v>15</v>
      </c>
      <c r="H147" s="104">
        <v>0</v>
      </c>
      <c r="I147" s="104" t="s">
        <v>770</v>
      </c>
      <c r="J147" s="104" t="s">
        <v>770</v>
      </c>
      <c r="K147" s="104">
        <v>39</v>
      </c>
      <c r="L147" s="104" t="s">
        <v>770</v>
      </c>
      <c r="M147" s="104">
        <v>0</v>
      </c>
      <c r="N147" s="105">
        <v>85</v>
      </c>
    </row>
    <row r="148" spans="1:14">
      <c r="A148" s="159">
        <v>1382</v>
      </c>
      <c r="B148" s="79" t="s">
        <v>322</v>
      </c>
      <c r="C148" s="104">
        <v>55</v>
      </c>
      <c r="D148" s="104">
        <v>34</v>
      </c>
      <c r="E148" s="104">
        <v>7</v>
      </c>
      <c r="F148" s="104">
        <v>5</v>
      </c>
      <c r="G148" s="104">
        <v>0</v>
      </c>
      <c r="H148" s="104" t="s">
        <v>770</v>
      </c>
      <c r="I148" s="104" t="s">
        <v>770</v>
      </c>
      <c r="J148" s="104" t="s">
        <v>770</v>
      </c>
      <c r="K148" s="104">
        <v>107</v>
      </c>
      <c r="L148" s="104">
        <v>0</v>
      </c>
      <c r="M148" s="104">
        <v>7</v>
      </c>
      <c r="N148" s="105">
        <v>174</v>
      </c>
    </row>
    <row r="149" spans="1:14">
      <c r="A149" s="159">
        <v>1383</v>
      </c>
      <c r="B149" s="79" t="s">
        <v>323</v>
      </c>
      <c r="C149" s="104">
        <v>83</v>
      </c>
      <c r="D149" s="104">
        <v>71</v>
      </c>
      <c r="E149" s="104">
        <v>37</v>
      </c>
      <c r="F149" s="104">
        <v>0</v>
      </c>
      <c r="G149" s="104">
        <v>0</v>
      </c>
      <c r="H149" s="104">
        <v>7</v>
      </c>
      <c r="I149" s="104">
        <v>48</v>
      </c>
      <c r="J149" s="104">
        <v>4</v>
      </c>
      <c r="K149" s="104">
        <v>273</v>
      </c>
      <c r="L149" s="104">
        <v>37</v>
      </c>
      <c r="M149" s="104">
        <v>0</v>
      </c>
      <c r="N149" s="105">
        <v>434</v>
      </c>
    </row>
    <row r="150" spans="1:14">
      <c r="A150" s="159">
        <v>1384</v>
      </c>
      <c r="B150" s="79" t="s">
        <v>324</v>
      </c>
      <c r="C150" s="104">
        <v>86</v>
      </c>
      <c r="D150" s="104">
        <v>99</v>
      </c>
      <c r="E150" s="104">
        <v>39</v>
      </c>
      <c r="F150" s="104">
        <v>0</v>
      </c>
      <c r="G150" s="104">
        <v>11</v>
      </c>
      <c r="H150" s="104">
        <v>10</v>
      </c>
      <c r="I150" s="104" t="s">
        <v>770</v>
      </c>
      <c r="J150" s="104">
        <v>8</v>
      </c>
      <c r="K150" s="104">
        <v>155</v>
      </c>
      <c r="L150" s="104" t="s">
        <v>770</v>
      </c>
      <c r="M150" s="104">
        <v>22</v>
      </c>
      <c r="N150" s="105">
        <v>346</v>
      </c>
    </row>
    <row r="151" spans="1:14">
      <c r="A151" s="211">
        <v>14</v>
      </c>
      <c r="B151" s="212" t="s">
        <v>491</v>
      </c>
      <c r="C151" s="213">
        <v>2177</v>
      </c>
      <c r="D151" s="213">
        <v>2226</v>
      </c>
      <c r="E151" s="213">
        <v>933</v>
      </c>
      <c r="F151" s="213">
        <v>244</v>
      </c>
      <c r="G151" s="213">
        <v>345</v>
      </c>
      <c r="H151" s="213">
        <v>243</v>
      </c>
      <c r="I151" s="213">
        <v>336</v>
      </c>
      <c r="J151" s="213">
        <v>71</v>
      </c>
      <c r="K151" s="213">
        <v>5675</v>
      </c>
      <c r="L151" s="213">
        <v>555</v>
      </c>
      <c r="M151" s="213">
        <v>47</v>
      </c>
      <c r="N151" s="214">
        <v>10026</v>
      </c>
    </row>
    <row r="152" spans="1:14">
      <c r="A152" s="159">
        <v>1401</v>
      </c>
      <c r="B152" s="79" t="s">
        <v>325</v>
      </c>
      <c r="C152" s="104">
        <v>52</v>
      </c>
      <c r="D152" s="104">
        <v>26</v>
      </c>
      <c r="E152" s="104">
        <v>20</v>
      </c>
      <c r="F152" s="104">
        <v>0</v>
      </c>
      <c r="G152" s="104">
        <v>5</v>
      </c>
      <c r="H152" s="104">
        <v>7</v>
      </c>
      <c r="I152" s="104" t="s">
        <v>770</v>
      </c>
      <c r="J152" s="104">
        <v>0</v>
      </c>
      <c r="K152" s="104">
        <v>69</v>
      </c>
      <c r="L152" s="104">
        <v>6</v>
      </c>
      <c r="M152" s="104">
        <v>0</v>
      </c>
      <c r="N152" s="105">
        <v>150</v>
      </c>
    </row>
    <row r="153" spans="1:14">
      <c r="A153" s="159">
        <v>1402</v>
      </c>
      <c r="B153" s="79" t="s">
        <v>326</v>
      </c>
      <c r="C153" s="104">
        <v>37</v>
      </c>
      <c r="D153" s="104">
        <v>44</v>
      </c>
      <c r="E153" s="104">
        <v>14</v>
      </c>
      <c r="F153" s="104">
        <v>8</v>
      </c>
      <c r="G153" s="104">
        <v>12</v>
      </c>
      <c r="H153" s="104">
        <v>9</v>
      </c>
      <c r="I153" s="104" t="s">
        <v>770</v>
      </c>
      <c r="J153" s="104">
        <v>5</v>
      </c>
      <c r="K153" s="104">
        <v>181</v>
      </c>
      <c r="L153" s="104" t="s">
        <v>770</v>
      </c>
      <c r="M153" s="104" t="s">
        <v>770</v>
      </c>
      <c r="N153" s="105">
        <v>250</v>
      </c>
    </row>
    <row r="154" spans="1:14">
      <c r="A154" s="159">
        <v>1407</v>
      </c>
      <c r="B154" s="79" t="s">
        <v>327</v>
      </c>
      <c r="C154" s="104">
        <v>10</v>
      </c>
      <c r="D154" s="104">
        <v>9</v>
      </c>
      <c r="E154" s="104" t="s">
        <v>770</v>
      </c>
      <c r="F154" s="104">
        <v>8</v>
      </c>
      <c r="G154" s="104" t="s">
        <v>770</v>
      </c>
      <c r="H154" s="104">
        <v>0</v>
      </c>
      <c r="I154" s="104">
        <v>0</v>
      </c>
      <c r="J154" s="104">
        <v>0</v>
      </c>
      <c r="K154" s="104">
        <v>24</v>
      </c>
      <c r="L154" s="104">
        <v>0</v>
      </c>
      <c r="M154" s="104">
        <v>0</v>
      </c>
      <c r="N154" s="105">
        <v>40</v>
      </c>
    </row>
    <row r="155" spans="1:14">
      <c r="A155" s="159">
        <v>1415</v>
      </c>
      <c r="B155" s="79" t="s">
        <v>328</v>
      </c>
      <c r="C155" s="104">
        <v>28</v>
      </c>
      <c r="D155" s="104">
        <v>34</v>
      </c>
      <c r="E155" s="104">
        <v>18</v>
      </c>
      <c r="F155" s="104">
        <v>0</v>
      </c>
      <c r="G155" s="104">
        <v>4</v>
      </c>
      <c r="H155" s="104" t="s">
        <v>770</v>
      </c>
      <c r="I155" s="104" t="s">
        <v>770</v>
      </c>
      <c r="J155" s="104">
        <v>0</v>
      </c>
      <c r="K155" s="104">
        <v>86</v>
      </c>
      <c r="L155" s="104" t="s">
        <v>770</v>
      </c>
      <c r="M155" s="104">
        <v>0</v>
      </c>
      <c r="N155" s="105">
        <v>152</v>
      </c>
    </row>
    <row r="156" spans="1:14">
      <c r="A156" s="159">
        <v>1419</v>
      </c>
      <c r="B156" s="79" t="s">
        <v>329</v>
      </c>
      <c r="C156" s="104">
        <v>19</v>
      </c>
      <c r="D156" s="104">
        <v>14</v>
      </c>
      <c r="E156" s="104" t="s">
        <v>770</v>
      </c>
      <c r="F156" s="104">
        <v>15</v>
      </c>
      <c r="G156" s="104" t="s">
        <v>770</v>
      </c>
      <c r="H156" s="104" t="s">
        <v>770</v>
      </c>
      <c r="I156" s="104">
        <v>0</v>
      </c>
      <c r="J156" s="104" t="s">
        <v>770</v>
      </c>
      <c r="K156" s="104">
        <v>32</v>
      </c>
      <c r="L156" s="104" t="s">
        <v>770</v>
      </c>
      <c r="M156" s="104">
        <v>0</v>
      </c>
      <c r="N156" s="105">
        <v>63</v>
      </c>
    </row>
    <row r="157" spans="1:14">
      <c r="A157" s="159">
        <v>1421</v>
      </c>
      <c r="B157" s="79" t="s">
        <v>330</v>
      </c>
      <c r="C157" s="104">
        <v>19</v>
      </c>
      <c r="D157" s="104">
        <v>20</v>
      </c>
      <c r="E157" s="104">
        <v>9</v>
      </c>
      <c r="F157" s="104">
        <v>0</v>
      </c>
      <c r="G157" s="104">
        <v>0</v>
      </c>
      <c r="H157" s="104" t="s">
        <v>770</v>
      </c>
      <c r="I157" s="104">
        <v>0</v>
      </c>
      <c r="J157" s="104" t="s">
        <v>770</v>
      </c>
      <c r="K157" s="104">
        <v>28</v>
      </c>
      <c r="L157" s="104">
        <v>9</v>
      </c>
      <c r="M157" s="104">
        <v>0</v>
      </c>
      <c r="N157" s="105">
        <v>71</v>
      </c>
    </row>
    <row r="158" spans="1:14">
      <c r="A158" s="159">
        <v>1427</v>
      </c>
      <c r="B158" s="79" t="s">
        <v>331</v>
      </c>
      <c r="C158" s="104">
        <v>7</v>
      </c>
      <c r="D158" s="104">
        <v>9</v>
      </c>
      <c r="E158" s="104">
        <v>6</v>
      </c>
      <c r="F158" s="104" t="s">
        <v>770</v>
      </c>
      <c r="G158" s="104" t="s">
        <v>770</v>
      </c>
      <c r="H158" s="104">
        <v>0</v>
      </c>
      <c r="I158" s="104">
        <v>0</v>
      </c>
      <c r="J158" s="104" t="s">
        <v>770</v>
      </c>
      <c r="K158" s="104">
        <v>32</v>
      </c>
      <c r="L158" s="104">
        <v>8</v>
      </c>
      <c r="M158" s="104">
        <v>0</v>
      </c>
      <c r="N158" s="105">
        <v>52</v>
      </c>
    </row>
    <row r="159" spans="1:14">
      <c r="A159" s="159">
        <v>1430</v>
      </c>
      <c r="B159" s="79" t="s">
        <v>332</v>
      </c>
      <c r="C159" s="104">
        <v>11</v>
      </c>
      <c r="D159" s="104">
        <v>6</v>
      </c>
      <c r="E159" s="104" t="s">
        <v>770</v>
      </c>
      <c r="F159" s="104" t="s">
        <v>770</v>
      </c>
      <c r="G159" s="104">
        <v>0</v>
      </c>
      <c r="H159" s="104">
        <v>0</v>
      </c>
      <c r="I159" s="104">
        <v>0</v>
      </c>
      <c r="J159" s="104">
        <v>0</v>
      </c>
      <c r="K159" s="104">
        <v>28</v>
      </c>
      <c r="L159" s="104">
        <v>8</v>
      </c>
      <c r="M159" s="104">
        <v>0</v>
      </c>
      <c r="N159" s="105">
        <v>44</v>
      </c>
    </row>
    <row r="160" spans="1:14">
      <c r="A160" s="159">
        <v>1435</v>
      </c>
      <c r="B160" s="79" t="s">
        <v>333</v>
      </c>
      <c r="C160" s="104">
        <v>13</v>
      </c>
      <c r="D160" s="104">
        <v>19</v>
      </c>
      <c r="E160" s="104">
        <v>7</v>
      </c>
      <c r="F160" s="104" t="s">
        <v>770</v>
      </c>
      <c r="G160" s="104">
        <v>6</v>
      </c>
      <c r="H160" s="104">
        <v>0</v>
      </c>
      <c r="I160" s="104" t="s">
        <v>770</v>
      </c>
      <c r="J160" s="104" t="s">
        <v>770</v>
      </c>
      <c r="K160" s="104">
        <v>35</v>
      </c>
      <c r="L160" s="104">
        <v>0</v>
      </c>
      <c r="M160" s="104">
        <v>0</v>
      </c>
      <c r="N160" s="105">
        <v>60</v>
      </c>
    </row>
    <row r="161" spans="1:14">
      <c r="A161" s="159">
        <v>1438</v>
      </c>
      <c r="B161" s="79" t="s">
        <v>334</v>
      </c>
      <c r="C161" s="104">
        <v>15</v>
      </c>
      <c r="D161" s="104">
        <v>5</v>
      </c>
      <c r="E161" s="104" t="s">
        <v>770</v>
      </c>
      <c r="F161" s="104">
        <v>5</v>
      </c>
      <c r="G161" s="104" t="s">
        <v>770</v>
      </c>
      <c r="H161" s="104" t="s">
        <v>770</v>
      </c>
      <c r="I161" s="104" t="s">
        <v>770</v>
      </c>
      <c r="J161" s="104">
        <v>0</v>
      </c>
      <c r="K161" s="104">
        <v>10</v>
      </c>
      <c r="L161" s="104">
        <v>9</v>
      </c>
      <c r="M161" s="104">
        <v>0</v>
      </c>
      <c r="N161" s="105">
        <v>32</v>
      </c>
    </row>
    <row r="162" spans="1:14">
      <c r="A162" s="159">
        <v>1439</v>
      </c>
      <c r="B162" s="79" t="s">
        <v>335</v>
      </c>
      <c r="C162" s="104">
        <v>9</v>
      </c>
      <c r="D162" s="104">
        <v>8</v>
      </c>
      <c r="E162" s="104" t="s">
        <v>770</v>
      </c>
      <c r="F162" s="104">
        <v>6</v>
      </c>
      <c r="G162" s="104">
        <v>0</v>
      </c>
      <c r="H162" s="104">
        <v>0</v>
      </c>
      <c r="I162" s="104">
        <v>10</v>
      </c>
      <c r="J162" s="104">
        <v>0</v>
      </c>
      <c r="K162" s="104">
        <v>9</v>
      </c>
      <c r="L162" s="104" t="s">
        <v>770</v>
      </c>
      <c r="M162" s="104">
        <v>0</v>
      </c>
      <c r="N162" s="105">
        <v>32</v>
      </c>
    </row>
    <row r="163" spans="1:14">
      <c r="A163" s="159">
        <v>1440</v>
      </c>
      <c r="B163" s="79" t="s">
        <v>336</v>
      </c>
      <c r="C163" s="104">
        <v>28</v>
      </c>
      <c r="D163" s="104">
        <v>23</v>
      </c>
      <c r="E163" s="104">
        <v>27</v>
      </c>
      <c r="F163" s="104">
        <v>0</v>
      </c>
      <c r="G163" s="104">
        <v>8</v>
      </c>
      <c r="H163" s="104">
        <v>4</v>
      </c>
      <c r="I163" s="104">
        <v>0</v>
      </c>
      <c r="J163" s="104" t="s">
        <v>770</v>
      </c>
      <c r="K163" s="104">
        <v>155</v>
      </c>
      <c r="L163" s="104">
        <v>6</v>
      </c>
      <c r="M163" s="104">
        <v>6</v>
      </c>
      <c r="N163" s="105">
        <v>218</v>
      </c>
    </row>
    <row r="164" spans="1:14">
      <c r="A164" s="159">
        <v>1441</v>
      </c>
      <c r="B164" s="79" t="s">
        <v>337</v>
      </c>
      <c r="C164" s="104">
        <v>35</v>
      </c>
      <c r="D164" s="104">
        <v>36</v>
      </c>
      <c r="E164" s="104">
        <v>21</v>
      </c>
      <c r="F164" s="104">
        <v>6</v>
      </c>
      <c r="G164" s="104">
        <v>9</v>
      </c>
      <c r="H164" s="104">
        <v>7</v>
      </c>
      <c r="I164" s="104">
        <v>14</v>
      </c>
      <c r="J164" s="104" t="s">
        <v>770</v>
      </c>
      <c r="K164" s="104">
        <v>116</v>
      </c>
      <c r="L164" s="104">
        <v>14</v>
      </c>
      <c r="M164" s="104">
        <v>0</v>
      </c>
      <c r="N164" s="105">
        <v>199</v>
      </c>
    </row>
    <row r="165" spans="1:14">
      <c r="A165" s="159">
        <v>1442</v>
      </c>
      <c r="B165" s="79" t="s">
        <v>338</v>
      </c>
      <c r="C165" s="104">
        <v>13</v>
      </c>
      <c r="D165" s="104">
        <v>14</v>
      </c>
      <c r="E165" s="104" t="s">
        <v>770</v>
      </c>
      <c r="F165" s="104" t="s">
        <v>770</v>
      </c>
      <c r="G165" s="104" t="s">
        <v>770</v>
      </c>
      <c r="H165" s="104">
        <v>0</v>
      </c>
      <c r="I165" s="104">
        <v>0</v>
      </c>
      <c r="J165" s="104" t="s">
        <v>770</v>
      </c>
      <c r="K165" s="104">
        <v>30</v>
      </c>
      <c r="L165" s="104">
        <v>11</v>
      </c>
      <c r="M165" s="104">
        <v>0</v>
      </c>
      <c r="N165" s="105">
        <v>53</v>
      </c>
    </row>
    <row r="166" spans="1:14">
      <c r="A166" s="159">
        <v>1443</v>
      </c>
      <c r="B166" s="79" t="s">
        <v>339</v>
      </c>
      <c r="C166" s="104">
        <v>15</v>
      </c>
      <c r="D166" s="104">
        <v>7</v>
      </c>
      <c r="E166" s="104" t="s">
        <v>770</v>
      </c>
      <c r="F166" s="104" t="s">
        <v>770</v>
      </c>
      <c r="G166" s="104" t="s">
        <v>770</v>
      </c>
      <c r="H166" s="104" t="s">
        <v>770</v>
      </c>
      <c r="I166" s="104" t="s">
        <v>770</v>
      </c>
      <c r="J166" s="104">
        <v>0</v>
      </c>
      <c r="K166" s="104">
        <v>17</v>
      </c>
      <c r="L166" s="104" t="s">
        <v>770</v>
      </c>
      <c r="M166" s="104" t="s">
        <v>770</v>
      </c>
      <c r="N166" s="105">
        <v>40</v>
      </c>
    </row>
    <row r="167" spans="1:14">
      <c r="A167" s="159">
        <v>1444</v>
      </c>
      <c r="B167" s="79" t="s">
        <v>340</v>
      </c>
      <c r="C167" s="104">
        <v>7</v>
      </c>
      <c r="D167" s="104">
        <v>6</v>
      </c>
      <c r="E167" s="104" t="s">
        <v>770</v>
      </c>
      <c r="F167" s="104" t="s">
        <v>770</v>
      </c>
      <c r="G167" s="104">
        <v>0</v>
      </c>
      <c r="H167" s="104">
        <v>0</v>
      </c>
      <c r="I167" s="104" t="s">
        <v>770</v>
      </c>
      <c r="J167" s="104">
        <v>0</v>
      </c>
      <c r="K167" s="104">
        <v>0</v>
      </c>
      <c r="L167" s="104">
        <v>0</v>
      </c>
      <c r="M167" s="104">
        <v>0</v>
      </c>
      <c r="N167" s="105">
        <v>10</v>
      </c>
    </row>
    <row r="168" spans="1:14">
      <c r="A168" s="159">
        <v>1445</v>
      </c>
      <c r="B168" s="79" t="s">
        <v>341</v>
      </c>
      <c r="C168" s="104">
        <v>0</v>
      </c>
      <c r="D168" s="104">
        <v>8</v>
      </c>
      <c r="E168" s="104" t="s">
        <v>770</v>
      </c>
      <c r="F168" s="104">
        <v>0</v>
      </c>
      <c r="G168" s="104" t="s">
        <v>770</v>
      </c>
      <c r="H168" s="104" t="s">
        <v>770</v>
      </c>
      <c r="I168" s="104">
        <v>0</v>
      </c>
      <c r="J168" s="104">
        <v>0</v>
      </c>
      <c r="K168" s="104">
        <v>17</v>
      </c>
      <c r="L168" s="104" t="s">
        <v>770</v>
      </c>
      <c r="M168" s="104">
        <v>0</v>
      </c>
      <c r="N168" s="105">
        <v>30</v>
      </c>
    </row>
    <row r="169" spans="1:14">
      <c r="A169" s="159">
        <v>1446</v>
      </c>
      <c r="B169" s="79" t="s">
        <v>342</v>
      </c>
      <c r="C169" s="104">
        <v>12</v>
      </c>
      <c r="D169" s="104">
        <v>28</v>
      </c>
      <c r="E169" s="104" t="s">
        <v>770</v>
      </c>
      <c r="F169" s="104">
        <v>4</v>
      </c>
      <c r="G169" s="104" t="s">
        <v>770</v>
      </c>
      <c r="H169" s="104" t="s">
        <v>770</v>
      </c>
      <c r="I169" s="104" t="s">
        <v>770</v>
      </c>
      <c r="J169" s="104">
        <v>0</v>
      </c>
      <c r="K169" s="104">
        <v>19</v>
      </c>
      <c r="L169" s="104">
        <v>4</v>
      </c>
      <c r="M169" s="104">
        <v>0</v>
      </c>
      <c r="N169" s="105">
        <v>39</v>
      </c>
    </row>
    <row r="170" spans="1:14">
      <c r="A170" s="159">
        <v>1447</v>
      </c>
      <c r="B170" s="79" t="s">
        <v>343</v>
      </c>
      <c r="C170" s="104">
        <v>10</v>
      </c>
      <c r="D170" s="104">
        <v>9</v>
      </c>
      <c r="E170" s="104" t="s">
        <v>770</v>
      </c>
      <c r="F170" s="104">
        <v>0</v>
      </c>
      <c r="G170" s="104" t="s">
        <v>770</v>
      </c>
      <c r="H170" s="104" t="s">
        <v>770</v>
      </c>
      <c r="I170" s="104" t="s">
        <v>770</v>
      </c>
      <c r="J170" s="104">
        <v>0</v>
      </c>
      <c r="K170" s="104">
        <v>25</v>
      </c>
      <c r="L170" s="104">
        <v>0</v>
      </c>
      <c r="M170" s="104" t="s">
        <v>770</v>
      </c>
      <c r="N170" s="105">
        <v>39</v>
      </c>
    </row>
    <row r="171" spans="1:14">
      <c r="A171" s="159">
        <v>1452</v>
      </c>
      <c r="B171" s="79" t="s">
        <v>344</v>
      </c>
      <c r="C171" s="104">
        <v>14</v>
      </c>
      <c r="D171" s="104">
        <v>8</v>
      </c>
      <c r="E171" s="104">
        <v>6</v>
      </c>
      <c r="F171" s="104">
        <v>5</v>
      </c>
      <c r="G171" s="104" t="s">
        <v>770</v>
      </c>
      <c r="H171" s="104" t="s">
        <v>770</v>
      </c>
      <c r="I171" s="104">
        <v>18</v>
      </c>
      <c r="J171" s="104">
        <v>0</v>
      </c>
      <c r="K171" s="104">
        <v>46</v>
      </c>
      <c r="L171" s="104">
        <v>0</v>
      </c>
      <c r="M171" s="104">
        <v>0</v>
      </c>
      <c r="N171" s="105">
        <v>75</v>
      </c>
    </row>
    <row r="172" spans="1:14">
      <c r="A172" s="159">
        <v>1460</v>
      </c>
      <c r="B172" s="79" t="s">
        <v>345</v>
      </c>
      <c r="C172" s="104">
        <v>20</v>
      </c>
      <c r="D172" s="104">
        <v>14</v>
      </c>
      <c r="E172" s="104" t="s">
        <v>770</v>
      </c>
      <c r="F172" s="104" t="s">
        <v>770</v>
      </c>
      <c r="G172" s="104">
        <v>4</v>
      </c>
      <c r="H172" s="104" t="s">
        <v>770</v>
      </c>
      <c r="I172" s="104">
        <v>4</v>
      </c>
      <c r="J172" s="104">
        <v>0</v>
      </c>
      <c r="K172" s="104">
        <v>14</v>
      </c>
      <c r="L172" s="104" t="s">
        <v>770</v>
      </c>
      <c r="M172" s="104" t="s">
        <v>770</v>
      </c>
      <c r="N172" s="105">
        <v>44</v>
      </c>
    </row>
    <row r="173" spans="1:14">
      <c r="A173" s="159">
        <v>1461</v>
      </c>
      <c r="B173" s="79" t="s">
        <v>346</v>
      </c>
      <c r="C173" s="104">
        <v>21</v>
      </c>
      <c r="D173" s="104">
        <v>13</v>
      </c>
      <c r="E173" s="104" t="s">
        <v>770</v>
      </c>
      <c r="F173" s="104">
        <v>5</v>
      </c>
      <c r="G173" s="104">
        <v>10</v>
      </c>
      <c r="H173" s="104">
        <v>0</v>
      </c>
      <c r="I173" s="104">
        <v>56</v>
      </c>
      <c r="J173" s="104" t="s">
        <v>770</v>
      </c>
      <c r="K173" s="104">
        <v>28</v>
      </c>
      <c r="L173" s="104">
        <v>7</v>
      </c>
      <c r="M173" s="104">
        <v>0</v>
      </c>
      <c r="N173" s="105">
        <v>96</v>
      </c>
    </row>
    <row r="174" spans="1:14">
      <c r="A174" s="159">
        <v>1462</v>
      </c>
      <c r="B174" s="79" t="s">
        <v>347</v>
      </c>
      <c r="C174" s="104">
        <v>28</v>
      </c>
      <c r="D174" s="104">
        <v>19</v>
      </c>
      <c r="E174" s="104">
        <v>6</v>
      </c>
      <c r="F174" s="104" t="s">
        <v>770</v>
      </c>
      <c r="G174" s="104" t="s">
        <v>770</v>
      </c>
      <c r="H174" s="104">
        <v>0</v>
      </c>
      <c r="I174" s="104">
        <v>0</v>
      </c>
      <c r="J174" s="104" t="s">
        <v>770</v>
      </c>
      <c r="K174" s="104">
        <v>9</v>
      </c>
      <c r="L174" s="104" t="s">
        <v>770</v>
      </c>
      <c r="M174" s="104">
        <v>0</v>
      </c>
      <c r="N174" s="105">
        <v>49</v>
      </c>
    </row>
    <row r="175" spans="1:14">
      <c r="A175" s="159">
        <v>1463</v>
      </c>
      <c r="B175" s="79" t="s">
        <v>348</v>
      </c>
      <c r="C175" s="104">
        <v>58</v>
      </c>
      <c r="D175" s="104">
        <v>71</v>
      </c>
      <c r="E175" s="104">
        <v>9</v>
      </c>
      <c r="F175" s="104" t="s">
        <v>770</v>
      </c>
      <c r="G175" s="104">
        <v>4</v>
      </c>
      <c r="H175" s="104">
        <v>4</v>
      </c>
      <c r="I175" s="104">
        <v>18</v>
      </c>
      <c r="J175" s="104" t="s">
        <v>770</v>
      </c>
      <c r="K175" s="104">
        <v>113</v>
      </c>
      <c r="L175" s="104">
        <v>6</v>
      </c>
      <c r="M175" s="104" t="s">
        <v>770</v>
      </c>
      <c r="N175" s="105">
        <v>225</v>
      </c>
    </row>
    <row r="176" spans="1:14">
      <c r="A176" s="159">
        <v>1465</v>
      </c>
      <c r="B176" s="79" t="s">
        <v>349</v>
      </c>
      <c r="C176" s="104">
        <v>14</v>
      </c>
      <c r="D176" s="104" t="s">
        <v>770</v>
      </c>
      <c r="E176" s="104" t="s">
        <v>770</v>
      </c>
      <c r="F176" s="104">
        <v>0</v>
      </c>
      <c r="G176" s="104" t="s">
        <v>770</v>
      </c>
      <c r="H176" s="104" t="s">
        <v>770</v>
      </c>
      <c r="I176" s="104">
        <v>4</v>
      </c>
      <c r="J176" s="104">
        <v>0</v>
      </c>
      <c r="K176" s="104" t="s">
        <v>770</v>
      </c>
      <c r="L176" s="104">
        <v>0</v>
      </c>
      <c r="M176" s="104">
        <v>0</v>
      </c>
      <c r="N176" s="105">
        <v>18</v>
      </c>
    </row>
    <row r="177" spans="1:14">
      <c r="A177" s="159">
        <v>1466</v>
      </c>
      <c r="B177" s="79" t="s">
        <v>350</v>
      </c>
      <c r="C177" s="104">
        <v>18</v>
      </c>
      <c r="D177" s="104">
        <v>23</v>
      </c>
      <c r="E177" s="104" t="s">
        <v>770</v>
      </c>
      <c r="F177" s="104">
        <v>4</v>
      </c>
      <c r="G177" s="104" t="s">
        <v>770</v>
      </c>
      <c r="H177" s="104" t="s">
        <v>770</v>
      </c>
      <c r="I177" s="104">
        <v>0</v>
      </c>
      <c r="J177" s="104" t="s">
        <v>770</v>
      </c>
      <c r="K177" s="104">
        <v>27</v>
      </c>
      <c r="L177" s="104">
        <v>9</v>
      </c>
      <c r="M177" s="104">
        <v>0</v>
      </c>
      <c r="N177" s="105">
        <v>49</v>
      </c>
    </row>
    <row r="178" spans="1:14">
      <c r="A178" s="159">
        <v>1470</v>
      </c>
      <c r="B178" s="79" t="s">
        <v>351</v>
      </c>
      <c r="C178" s="104">
        <v>26</v>
      </c>
      <c r="D178" s="104">
        <v>18</v>
      </c>
      <c r="E178" s="104">
        <v>4</v>
      </c>
      <c r="F178" s="104">
        <v>7</v>
      </c>
      <c r="G178" s="104">
        <v>8</v>
      </c>
      <c r="H178" s="104" t="s">
        <v>770</v>
      </c>
      <c r="I178" s="104" t="s">
        <v>770</v>
      </c>
      <c r="J178" s="104" t="s">
        <v>770</v>
      </c>
      <c r="K178" s="104">
        <v>77</v>
      </c>
      <c r="L178" s="104">
        <v>10</v>
      </c>
      <c r="M178" s="104">
        <v>0</v>
      </c>
      <c r="N178" s="105">
        <v>117</v>
      </c>
    </row>
    <row r="179" spans="1:14">
      <c r="A179" s="159">
        <v>1471</v>
      </c>
      <c r="B179" s="79" t="s">
        <v>352</v>
      </c>
      <c r="C179" s="104">
        <v>17</v>
      </c>
      <c r="D179" s="104">
        <v>10</v>
      </c>
      <c r="E179" s="104" t="s">
        <v>770</v>
      </c>
      <c r="F179" s="104">
        <v>4</v>
      </c>
      <c r="G179" s="104" t="s">
        <v>770</v>
      </c>
      <c r="H179" s="104" t="s">
        <v>770</v>
      </c>
      <c r="I179" s="104">
        <v>0</v>
      </c>
      <c r="J179" s="104">
        <v>0</v>
      </c>
      <c r="K179" s="104">
        <v>57</v>
      </c>
      <c r="L179" s="104">
        <v>7</v>
      </c>
      <c r="M179" s="104">
        <v>26</v>
      </c>
      <c r="N179" s="105">
        <v>90</v>
      </c>
    </row>
    <row r="180" spans="1:14">
      <c r="A180" s="159">
        <v>1472</v>
      </c>
      <c r="B180" s="79" t="s">
        <v>353</v>
      </c>
      <c r="C180" s="104">
        <v>23</v>
      </c>
      <c r="D180" s="104">
        <v>24</v>
      </c>
      <c r="E180" s="104" t="s">
        <v>770</v>
      </c>
      <c r="F180" s="104">
        <v>0</v>
      </c>
      <c r="G180" s="104">
        <v>4</v>
      </c>
      <c r="H180" s="104" t="s">
        <v>770</v>
      </c>
      <c r="I180" s="104">
        <v>0</v>
      </c>
      <c r="J180" s="104" t="s">
        <v>770</v>
      </c>
      <c r="K180" s="104">
        <v>53</v>
      </c>
      <c r="L180" s="104">
        <v>24</v>
      </c>
      <c r="M180" s="104">
        <v>0</v>
      </c>
      <c r="N180" s="105">
        <v>98</v>
      </c>
    </row>
    <row r="181" spans="1:14">
      <c r="A181" s="159">
        <v>1473</v>
      </c>
      <c r="B181" s="79" t="s">
        <v>354</v>
      </c>
      <c r="C181" s="104">
        <v>25</v>
      </c>
      <c r="D181" s="104">
        <v>14</v>
      </c>
      <c r="E181" s="104" t="s">
        <v>770</v>
      </c>
      <c r="F181" s="104">
        <v>6</v>
      </c>
      <c r="G181" s="104" t="s">
        <v>770</v>
      </c>
      <c r="H181" s="104" t="s">
        <v>770</v>
      </c>
      <c r="I181" s="104">
        <v>13</v>
      </c>
      <c r="J181" s="104">
        <v>0</v>
      </c>
      <c r="K181" s="104">
        <v>38</v>
      </c>
      <c r="L181" s="104">
        <v>8</v>
      </c>
      <c r="M181" s="104">
        <v>0</v>
      </c>
      <c r="N181" s="105">
        <v>74</v>
      </c>
    </row>
    <row r="182" spans="1:14">
      <c r="A182" s="159">
        <v>1480</v>
      </c>
      <c r="B182" s="79" t="s">
        <v>355</v>
      </c>
      <c r="C182" s="104">
        <v>667</v>
      </c>
      <c r="D182" s="104">
        <v>639</v>
      </c>
      <c r="E182" s="104">
        <v>438</v>
      </c>
      <c r="F182" s="104">
        <v>45</v>
      </c>
      <c r="G182" s="104">
        <v>132</v>
      </c>
      <c r="H182" s="104">
        <v>130</v>
      </c>
      <c r="I182" s="104">
        <v>44</v>
      </c>
      <c r="J182" s="104">
        <v>17</v>
      </c>
      <c r="K182" s="104">
        <v>2459</v>
      </c>
      <c r="L182" s="104">
        <v>108</v>
      </c>
      <c r="M182" s="104">
        <v>0</v>
      </c>
      <c r="N182" s="105">
        <v>3937</v>
      </c>
    </row>
    <row r="183" spans="1:14">
      <c r="A183" s="159">
        <v>1481</v>
      </c>
      <c r="B183" s="79" t="s">
        <v>356</v>
      </c>
      <c r="C183" s="104">
        <v>63</v>
      </c>
      <c r="D183" s="104">
        <v>73</v>
      </c>
      <c r="E183" s="104">
        <v>24</v>
      </c>
      <c r="F183" s="104" t="s">
        <v>770</v>
      </c>
      <c r="G183" s="104">
        <v>10</v>
      </c>
      <c r="H183" s="104">
        <v>11</v>
      </c>
      <c r="I183" s="104">
        <v>5</v>
      </c>
      <c r="J183" s="104">
        <v>4</v>
      </c>
      <c r="K183" s="104">
        <v>205</v>
      </c>
      <c r="L183" s="104">
        <v>12</v>
      </c>
      <c r="M183" s="104">
        <v>0</v>
      </c>
      <c r="N183" s="105">
        <v>337</v>
      </c>
    </row>
    <row r="184" spans="1:14">
      <c r="A184" s="159">
        <v>1482</v>
      </c>
      <c r="B184" s="79" t="s">
        <v>357</v>
      </c>
      <c r="C184" s="104">
        <v>42</v>
      </c>
      <c r="D184" s="104">
        <v>35</v>
      </c>
      <c r="E184" s="104">
        <v>25</v>
      </c>
      <c r="F184" s="104">
        <v>10</v>
      </c>
      <c r="G184" s="104">
        <v>10</v>
      </c>
      <c r="H184" s="104">
        <v>6</v>
      </c>
      <c r="I184" s="104" t="s">
        <v>770</v>
      </c>
      <c r="J184" s="104">
        <v>0</v>
      </c>
      <c r="K184" s="104">
        <v>177</v>
      </c>
      <c r="L184" s="104">
        <v>8</v>
      </c>
      <c r="M184" s="104" t="s">
        <v>770</v>
      </c>
      <c r="N184" s="105">
        <v>265</v>
      </c>
    </row>
    <row r="185" spans="1:14">
      <c r="A185" s="159">
        <v>1484</v>
      </c>
      <c r="B185" s="79" t="s">
        <v>358</v>
      </c>
      <c r="C185" s="104">
        <v>14</v>
      </c>
      <c r="D185" s="104" t="s">
        <v>770</v>
      </c>
      <c r="E185" s="104">
        <v>11</v>
      </c>
      <c r="F185" s="104">
        <v>0</v>
      </c>
      <c r="G185" s="104">
        <v>0</v>
      </c>
      <c r="H185" s="104">
        <v>0</v>
      </c>
      <c r="I185" s="104">
        <v>0</v>
      </c>
      <c r="J185" s="104">
        <v>0</v>
      </c>
      <c r="K185" s="104" t="s">
        <v>770</v>
      </c>
      <c r="L185" s="104">
        <v>4</v>
      </c>
      <c r="M185" s="104">
        <v>0</v>
      </c>
      <c r="N185" s="105">
        <v>33</v>
      </c>
    </row>
    <row r="186" spans="1:14">
      <c r="A186" s="159">
        <v>1485</v>
      </c>
      <c r="B186" s="79" t="s">
        <v>359</v>
      </c>
      <c r="C186" s="104">
        <v>83</v>
      </c>
      <c r="D186" s="104">
        <v>85</v>
      </c>
      <c r="E186" s="104">
        <v>44</v>
      </c>
      <c r="F186" s="104">
        <v>28</v>
      </c>
      <c r="G186" s="104">
        <v>0</v>
      </c>
      <c r="H186" s="104" t="s">
        <v>770</v>
      </c>
      <c r="I186" s="104" t="s">
        <v>770</v>
      </c>
      <c r="J186" s="104" t="s">
        <v>770</v>
      </c>
      <c r="K186" s="104">
        <v>165</v>
      </c>
      <c r="L186" s="104">
        <v>4</v>
      </c>
      <c r="M186" s="104">
        <v>0</v>
      </c>
      <c r="N186" s="105">
        <v>334</v>
      </c>
    </row>
    <row r="187" spans="1:14">
      <c r="A187" s="159">
        <v>1486</v>
      </c>
      <c r="B187" s="79" t="s">
        <v>360</v>
      </c>
      <c r="C187" s="104">
        <v>15</v>
      </c>
      <c r="D187" s="104">
        <v>13</v>
      </c>
      <c r="E187" s="104">
        <v>7</v>
      </c>
      <c r="F187" s="104" t="s">
        <v>770</v>
      </c>
      <c r="G187" s="104" t="s">
        <v>770</v>
      </c>
      <c r="H187" s="104" t="s">
        <v>770</v>
      </c>
      <c r="I187" s="104">
        <v>0</v>
      </c>
      <c r="J187" s="104" t="s">
        <v>770</v>
      </c>
      <c r="K187" s="104">
        <v>30</v>
      </c>
      <c r="L187" s="104">
        <v>0</v>
      </c>
      <c r="M187" s="104">
        <v>5</v>
      </c>
      <c r="N187" s="105">
        <v>59</v>
      </c>
    </row>
    <row r="188" spans="1:14">
      <c r="A188" s="159">
        <v>1487</v>
      </c>
      <c r="B188" s="79" t="s">
        <v>361</v>
      </c>
      <c r="C188" s="104">
        <v>52</v>
      </c>
      <c r="D188" s="104">
        <v>40</v>
      </c>
      <c r="E188" s="104">
        <v>36</v>
      </c>
      <c r="F188" s="104" t="s">
        <v>770</v>
      </c>
      <c r="G188" s="104">
        <v>0</v>
      </c>
      <c r="H188" s="104" t="s">
        <v>770</v>
      </c>
      <c r="I188" s="104">
        <v>4</v>
      </c>
      <c r="J188" s="104">
        <v>0</v>
      </c>
      <c r="K188" s="104">
        <v>57</v>
      </c>
      <c r="L188" s="104">
        <v>38</v>
      </c>
      <c r="M188" s="104">
        <v>0</v>
      </c>
      <c r="N188" s="105">
        <v>183</v>
      </c>
    </row>
    <row r="189" spans="1:14">
      <c r="A189" s="159">
        <v>1488</v>
      </c>
      <c r="B189" s="79" t="s">
        <v>362</v>
      </c>
      <c r="C189" s="104">
        <v>57</v>
      </c>
      <c r="D189" s="104">
        <v>212</v>
      </c>
      <c r="E189" s="104">
        <v>51</v>
      </c>
      <c r="F189" s="104" t="s">
        <v>770</v>
      </c>
      <c r="G189" s="104">
        <v>37</v>
      </c>
      <c r="H189" s="104" t="s">
        <v>770</v>
      </c>
      <c r="I189" s="104" t="s">
        <v>770</v>
      </c>
      <c r="J189" s="104" t="s">
        <v>770</v>
      </c>
      <c r="K189" s="104">
        <v>140</v>
      </c>
      <c r="L189" s="104">
        <v>108</v>
      </c>
      <c r="M189" s="104">
        <v>0</v>
      </c>
      <c r="N189" s="105">
        <v>352</v>
      </c>
    </row>
    <row r="190" spans="1:14">
      <c r="A190" s="159">
        <v>1489</v>
      </c>
      <c r="B190" s="79" t="s">
        <v>363</v>
      </c>
      <c r="C190" s="104">
        <v>45</v>
      </c>
      <c r="D190" s="104">
        <v>40</v>
      </c>
      <c r="E190" s="104" t="s">
        <v>770</v>
      </c>
      <c r="F190" s="104">
        <v>0</v>
      </c>
      <c r="G190" s="104">
        <v>13</v>
      </c>
      <c r="H190" s="104" t="s">
        <v>770</v>
      </c>
      <c r="I190" s="104" t="s">
        <v>770</v>
      </c>
      <c r="J190" s="104" t="s">
        <v>770</v>
      </c>
      <c r="K190" s="104">
        <v>46</v>
      </c>
      <c r="L190" s="104" t="s">
        <v>770</v>
      </c>
      <c r="M190" s="104">
        <v>0</v>
      </c>
      <c r="N190" s="105">
        <v>115</v>
      </c>
    </row>
    <row r="191" spans="1:14">
      <c r="A191" s="159">
        <v>1490</v>
      </c>
      <c r="B191" s="79" t="s">
        <v>364</v>
      </c>
      <c r="C191" s="104">
        <v>175</v>
      </c>
      <c r="D191" s="104">
        <v>243</v>
      </c>
      <c r="E191" s="104">
        <v>15</v>
      </c>
      <c r="F191" s="104">
        <v>0</v>
      </c>
      <c r="G191" s="104" t="s">
        <v>770</v>
      </c>
      <c r="H191" s="104">
        <v>4</v>
      </c>
      <c r="I191" s="104" t="s">
        <v>770</v>
      </c>
      <c r="J191" s="104">
        <v>0</v>
      </c>
      <c r="K191" s="104">
        <v>199</v>
      </c>
      <c r="L191" s="104">
        <v>20</v>
      </c>
      <c r="M191" s="104">
        <v>0</v>
      </c>
      <c r="N191" s="105">
        <v>437</v>
      </c>
    </row>
    <row r="192" spans="1:14">
      <c r="A192" s="159">
        <v>1491</v>
      </c>
      <c r="B192" s="79" t="s">
        <v>365</v>
      </c>
      <c r="C192" s="104">
        <v>40</v>
      </c>
      <c r="D192" s="104">
        <v>22</v>
      </c>
      <c r="E192" s="104">
        <v>16</v>
      </c>
      <c r="F192" s="104">
        <v>9</v>
      </c>
      <c r="G192" s="104">
        <v>4</v>
      </c>
      <c r="H192" s="104" t="s">
        <v>770</v>
      </c>
      <c r="I192" s="104">
        <v>43</v>
      </c>
      <c r="J192" s="104" t="s">
        <v>770</v>
      </c>
      <c r="K192" s="104">
        <v>74</v>
      </c>
      <c r="L192" s="104">
        <v>23</v>
      </c>
      <c r="M192" s="104">
        <v>0</v>
      </c>
      <c r="N192" s="105">
        <v>152</v>
      </c>
    </row>
    <row r="193" spans="1:14">
      <c r="A193" s="159">
        <v>1492</v>
      </c>
      <c r="B193" s="79" t="s">
        <v>366</v>
      </c>
      <c r="C193" s="104">
        <v>23</v>
      </c>
      <c r="D193" s="104">
        <v>15</v>
      </c>
      <c r="E193" s="104" t="s">
        <v>770</v>
      </c>
      <c r="F193" s="104">
        <v>4</v>
      </c>
      <c r="G193" s="104" t="s">
        <v>770</v>
      </c>
      <c r="H193" s="104" t="s">
        <v>770</v>
      </c>
      <c r="I193" s="104">
        <v>0</v>
      </c>
      <c r="J193" s="104">
        <v>0</v>
      </c>
      <c r="K193" s="104">
        <v>0</v>
      </c>
      <c r="L193" s="104" t="s">
        <v>770</v>
      </c>
      <c r="M193" s="104">
        <v>0</v>
      </c>
      <c r="N193" s="105">
        <v>35</v>
      </c>
    </row>
    <row r="194" spans="1:14">
      <c r="A194" s="159">
        <v>1493</v>
      </c>
      <c r="B194" s="79" t="s">
        <v>367</v>
      </c>
      <c r="C194" s="104">
        <v>30</v>
      </c>
      <c r="D194" s="104">
        <v>33</v>
      </c>
      <c r="E194" s="104" t="s">
        <v>770</v>
      </c>
      <c r="F194" s="104" t="s">
        <v>770</v>
      </c>
      <c r="G194" s="104" t="s">
        <v>770</v>
      </c>
      <c r="H194" s="104" t="s">
        <v>770</v>
      </c>
      <c r="I194" s="104" t="s">
        <v>770</v>
      </c>
      <c r="J194" s="104" t="s">
        <v>770</v>
      </c>
      <c r="K194" s="104" t="s">
        <v>770</v>
      </c>
      <c r="L194" s="104">
        <v>0</v>
      </c>
      <c r="M194" s="104">
        <v>0</v>
      </c>
      <c r="N194" s="105">
        <v>53</v>
      </c>
    </row>
    <row r="195" spans="1:14">
      <c r="A195" s="159">
        <v>1494</v>
      </c>
      <c r="B195" s="79" t="s">
        <v>368</v>
      </c>
      <c r="C195" s="104">
        <v>80</v>
      </c>
      <c r="D195" s="104">
        <v>38</v>
      </c>
      <c r="E195" s="104">
        <v>26</v>
      </c>
      <c r="F195" s="104">
        <v>0</v>
      </c>
      <c r="G195" s="104">
        <v>5</v>
      </c>
      <c r="H195" s="104" t="s">
        <v>770</v>
      </c>
      <c r="I195" s="104" t="s">
        <v>770</v>
      </c>
      <c r="J195" s="104" t="s">
        <v>770</v>
      </c>
      <c r="K195" s="104">
        <v>186</v>
      </c>
      <c r="L195" s="104">
        <v>0</v>
      </c>
      <c r="M195" s="104">
        <v>0</v>
      </c>
      <c r="N195" s="105">
        <v>283</v>
      </c>
    </row>
    <row r="196" spans="1:14">
      <c r="A196" s="159">
        <v>1495</v>
      </c>
      <c r="B196" s="79" t="s">
        <v>369</v>
      </c>
      <c r="C196" s="104">
        <v>41</v>
      </c>
      <c r="D196" s="104">
        <v>34</v>
      </c>
      <c r="E196" s="104">
        <v>4</v>
      </c>
      <c r="F196" s="104">
        <v>8</v>
      </c>
      <c r="G196" s="104">
        <v>13</v>
      </c>
      <c r="H196" s="104">
        <v>5</v>
      </c>
      <c r="I196" s="104">
        <v>20</v>
      </c>
      <c r="J196" s="104">
        <v>4</v>
      </c>
      <c r="K196" s="104">
        <v>113</v>
      </c>
      <c r="L196" s="104" t="s">
        <v>770</v>
      </c>
      <c r="M196" s="104">
        <v>0</v>
      </c>
      <c r="N196" s="105">
        <v>170</v>
      </c>
    </row>
    <row r="197" spans="1:14">
      <c r="A197" s="159">
        <v>1496</v>
      </c>
      <c r="B197" s="79" t="s">
        <v>370</v>
      </c>
      <c r="C197" s="104">
        <v>76</v>
      </c>
      <c r="D197" s="104">
        <v>76</v>
      </c>
      <c r="E197" s="104">
        <v>30</v>
      </c>
      <c r="F197" s="104">
        <v>0</v>
      </c>
      <c r="G197" s="104">
        <v>0</v>
      </c>
      <c r="H197" s="104">
        <v>13</v>
      </c>
      <c r="I197" s="104" t="s">
        <v>770</v>
      </c>
      <c r="J197" s="104">
        <v>6</v>
      </c>
      <c r="K197" s="104">
        <v>253</v>
      </c>
      <c r="L197" s="104">
        <v>12</v>
      </c>
      <c r="M197" s="104">
        <v>0</v>
      </c>
      <c r="N197" s="105">
        <v>400</v>
      </c>
    </row>
    <row r="198" spans="1:14">
      <c r="A198" s="159">
        <v>1497</v>
      </c>
      <c r="B198" s="79" t="s">
        <v>371</v>
      </c>
      <c r="C198" s="104">
        <v>13</v>
      </c>
      <c r="D198" s="104">
        <v>17</v>
      </c>
      <c r="E198" s="104" t="s">
        <v>770</v>
      </c>
      <c r="F198" s="104">
        <v>9</v>
      </c>
      <c r="G198" s="104" t="s">
        <v>770</v>
      </c>
      <c r="H198" s="104" t="s">
        <v>770</v>
      </c>
      <c r="I198" s="104">
        <v>9</v>
      </c>
      <c r="J198" s="104">
        <v>0</v>
      </c>
      <c r="K198" s="104">
        <v>30</v>
      </c>
      <c r="L198" s="104">
        <v>4</v>
      </c>
      <c r="M198" s="104">
        <v>0</v>
      </c>
      <c r="N198" s="105">
        <v>58</v>
      </c>
    </row>
    <row r="199" spans="1:14">
      <c r="A199" s="159">
        <v>1498</v>
      </c>
      <c r="B199" s="79" t="s">
        <v>372</v>
      </c>
      <c r="C199" s="104">
        <v>13</v>
      </c>
      <c r="D199" s="104">
        <v>9</v>
      </c>
      <c r="E199" s="104" t="s">
        <v>770</v>
      </c>
      <c r="F199" s="104" t="s">
        <v>770</v>
      </c>
      <c r="G199" s="104">
        <v>0</v>
      </c>
      <c r="H199" s="104">
        <v>0</v>
      </c>
      <c r="I199" s="104">
        <v>40</v>
      </c>
      <c r="J199" s="104">
        <v>0</v>
      </c>
      <c r="K199" s="104">
        <v>54</v>
      </c>
      <c r="L199" s="104">
        <v>10</v>
      </c>
      <c r="M199" s="104">
        <v>0</v>
      </c>
      <c r="N199" s="105">
        <v>98</v>
      </c>
    </row>
    <row r="200" spans="1:14">
      <c r="A200" s="159">
        <v>1499</v>
      </c>
      <c r="B200" s="79" t="s">
        <v>373</v>
      </c>
      <c r="C200" s="104">
        <v>46</v>
      </c>
      <c r="D200" s="104">
        <v>62</v>
      </c>
      <c r="E200" s="104">
        <v>23</v>
      </c>
      <c r="F200" s="104">
        <v>19</v>
      </c>
      <c r="G200" s="104">
        <v>8</v>
      </c>
      <c r="H200" s="104">
        <v>4</v>
      </c>
      <c r="I200" s="104">
        <v>4</v>
      </c>
      <c r="J200" s="104" t="s">
        <v>770</v>
      </c>
      <c r="K200" s="104">
        <v>109</v>
      </c>
      <c r="L200" s="104">
        <v>33</v>
      </c>
      <c r="M200" s="104">
        <v>0</v>
      </c>
      <c r="N200" s="105">
        <v>224</v>
      </c>
    </row>
    <row r="201" spans="1:14">
      <c r="A201" s="211">
        <v>17</v>
      </c>
      <c r="B201" s="212" t="s">
        <v>492</v>
      </c>
      <c r="C201" s="213">
        <v>404</v>
      </c>
      <c r="D201" s="213">
        <v>344</v>
      </c>
      <c r="E201" s="213">
        <v>140</v>
      </c>
      <c r="F201" s="213">
        <v>122</v>
      </c>
      <c r="G201" s="213">
        <v>36</v>
      </c>
      <c r="H201" s="213">
        <v>14</v>
      </c>
      <c r="I201" s="213">
        <v>94</v>
      </c>
      <c r="J201" s="213" t="s">
        <v>770</v>
      </c>
      <c r="K201" s="213">
        <v>774</v>
      </c>
      <c r="L201" s="213">
        <v>168</v>
      </c>
      <c r="M201" s="213">
        <v>18</v>
      </c>
      <c r="N201" s="214">
        <v>1573</v>
      </c>
    </row>
    <row r="202" spans="1:14">
      <c r="A202" s="159">
        <v>1715</v>
      </c>
      <c r="B202" s="79" t="s">
        <v>374</v>
      </c>
      <c r="C202" s="104">
        <v>14</v>
      </c>
      <c r="D202" s="104">
        <v>18</v>
      </c>
      <c r="E202" s="104">
        <v>5</v>
      </c>
      <c r="F202" s="104" t="s">
        <v>770</v>
      </c>
      <c r="G202" s="104" t="s">
        <v>770</v>
      </c>
      <c r="H202" s="104">
        <v>0</v>
      </c>
      <c r="I202" s="104" t="s">
        <v>770</v>
      </c>
      <c r="J202" s="104">
        <v>0</v>
      </c>
      <c r="K202" s="104">
        <v>35</v>
      </c>
      <c r="L202" s="104">
        <v>11</v>
      </c>
      <c r="M202" s="104">
        <v>0</v>
      </c>
      <c r="N202" s="105">
        <v>64</v>
      </c>
    </row>
    <row r="203" spans="1:14">
      <c r="A203" s="159">
        <v>1730</v>
      </c>
      <c r="B203" s="79" t="s">
        <v>375</v>
      </c>
      <c r="C203" s="104">
        <v>13</v>
      </c>
      <c r="D203" s="104">
        <v>13</v>
      </c>
      <c r="E203" s="104" t="s">
        <v>770</v>
      </c>
      <c r="F203" s="104">
        <v>8</v>
      </c>
      <c r="G203" s="104">
        <v>0</v>
      </c>
      <c r="H203" s="104">
        <v>0</v>
      </c>
      <c r="I203" s="104">
        <v>0</v>
      </c>
      <c r="J203" s="104">
        <v>0</v>
      </c>
      <c r="K203" s="104">
        <v>35</v>
      </c>
      <c r="L203" s="104">
        <v>0</v>
      </c>
      <c r="M203" s="104">
        <v>0</v>
      </c>
      <c r="N203" s="105">
        <v>52</v>
      </c>
    </row>
    <row r="204" spans="1:14">
      <c r="A204" s="159">
        <v>1737</v>
      </c>
      <c r="B204" s="79" t="s">
        <v>376</v>
      </c>
      <c r="C204" s="104">
        <v>17</v>
      </c>
      <c r="D204" s="104">
        <v>12</v>
      </c>
      <c r="E204" s="104" t="s">
        <v>770</v>
      </c>
      <c r="F204" s="104">
        <v>7</v>
      </c>
      <c r="G204" s="104" t="s">
        <v>770</v>
      </c>
      <c r="H204" s="104">
        <v>0</v>
      </c>
      <c r="I204" s="104" t="s">
        <v>770</v>
      </c>
      <c r="J204" s="104">
        <v>0</v>
      </c>
      <c r="K204" s="104">
        <v>20</v>
      </c>
      <c r="L204" s="104">
        <v>9</v>
      </c>
      <c r="M204" s="104">
        <v>0</v>
      </c>
      <c r="N204" s="105">
        <v>53</v>
      </c>
    </row>
    <row r="205" spans="1:14">
      <c r="A205" s="159">
        <v>1760</v>
      </c>
      <c r="B205" s="79" t="s">
        <v>377</v>
      </c>
      <c r="C205" s="104" t="s">
        <v>770</v>
      </c>
      <c r="D205" s="104" t="s">
        <v>770</v>
      </c>
      <c r="E205" s="104" t="s">
        <v>770</v>
      </c>
      <c r="F205" s="104">
        <v>6</v>
      </c>
      <c r="G205" s="104">
        <v>0</v>
      </c>
      <c r="H205" s="104">
        <v>0</v>
      </c>
      <c r="I205" s="104">
        <v>0</v>
      </c>
      <c r="J205" s="104">
        <v>0</v>
      </c>
      <c r="K205" s="104">
        <v>0</v>
      </c>
      <c r="L205" s="104">
        <v>0</v>
      </c>
      <c r="M205" s="104" t="s">
        <v>770</v>
      </c>
      <c r="N205" s="105">
        <v>8</v>
      </c>
    </row>
    <row r="206" spans="1:14">
      <c r="A206" s="159">
        <v>1761</v>
      </c>
      <c r="B206" s="79" t="s">
        <v>378</v>
      </c>
      <c r="C206" s="104">
        <v>10</v>
      </c>
      <c r="D206" s="104">
        <v>8</v>
      </c>
      <c r="E206" s="104">
        <v>4</v>
      </c>
      <c r="F206" s="104">
        <v>4</v>
      </c>
      <c r="G206" s="104" t="s">
        <v>770</v>
      </c>
      <c r="H206" s="104">
        <v>0</v>
      </c>
      <c r="I206" s="104">
        <v>0</v>
      </c>
      <c r="J206" s="104">
        <v>0</v>
      </c>
      <c r="K206" s="104">
        <v>57</v>
      </c>
      <c r="L206" s="104">
        <v>11</v>
      </c>
      <c r="M206" s="104">
        <v>0</v>
      </c>
      <c r="N206" s="105">
        <v>76</v>
      </c>
    </row>
    <row r="207" spans="1:14">
      <c r="A207" s="159">
        <v>1762</v>
      </c>
      <c r="B207" s="79" t="s">
        <v>379</v>
      </c>
      <c r="C207" s="104" t="s">
        <v>770</v>
      </c>
      <c r="D207" s="104" t="s">
        <v>770</v>
      </c>
      <c r="E207" s="104" t="s">
        <v>770</v>
      </c>
      <c r="F207" s="104" t="s">
        <v>770</v>
      </c>
      <c r="G207" s="104">
        <v>0</v>
      </c>
      <c r="H207" s="104">
        <v>0</v>
      </c>
      <c r="I207" s="104">
        <v>0</v>
      </c>
      <c r="J207" s="104">
        <v>0</v>
      </c>
      <c r="K207" s="104">
        <v>16</v>
      </c>
      <c r="L207" s="104">
        <v>0</v>
      </c>
      <c r="M207" s="104">
        <v>0</v>
      </c>
      <c r="N207" s="105">
        <v>25</v>
      </c>
    </row>
    <row r="208" spans="1:14">
      <c r="A208" s="159">
        <v>1763</v>
      </c>
      <c r="B208" s="79" t="s">
        <v>380</v>
      </c>
      <c r="C208" s="104">
        <v>11</v>
      </c>
      <c r="D208" s="104">
        <v>11</v>
      </c>
      <c r="E208" s="104" t="s">
        <v>770</v>
      </c>
      <c r="F208" s="104">
        <v>4</v>
      </c>
      <c r="G208" s="104">
        <v>0</v>
      </c>
      <c r="H208" s="104">
        <v>0</v>
      </c>
      <c r="I208" s="104">
        <v>7</v>
      </c>
      <c r="J208" s="104">
        <v>0</v>
      </c>
      <c r="K208" s="104">
        <v>22</v>
      </c>
      <c r="L208" s="104">
        <v>14</v>
      </c>
      <c r="M208" s="104">
        <v>0</v>
      </c>
      <c r="N208" s="105">
        <v>53</v>
      </c>
    </row>
    <row r="209" spans="1:14">
      <c r="A209" s="159">
        <v>1764</v>
      </c>
      <c r="B209" s="79" t="s">
        <v>381</v>
      </c>
      <c r="C209" s="104">
        <v>17</v>
      </c>
      <c r="D209" s="104">
        <v>11</v>
      </c>
      <c r="E209" s="104" t="s">
        <v>770</v>
      </c>
      <c r="F209" s="104">
        <v>0</v>
      </c>
      <c r="G209" s="104">
        <v>0</v>
      </c>
      <c r="H209" s="104" t="s">
        <v>770</v>
      </c>
      <c r="I209" s="104">
        <v>0</v>
      </c>
      <c r="J209" s="104">
        <v>0</v>
      </c>
      <c r="K209" s="104">
        <v>27</v>
      </c>
      <c r="L209" s="104">
        <v>9</v>
      </c>
      <c r="M209" s="104">
        <v>0</v>
      </c>
      <c r="N209" s="105">
        <v>52</v>
      </c>
    </row>
    <row r="210" spans="1:14">
      <c r="A210" s="159">
        <v>1765</v>
      </c>
      <c r="B210" s="79" t="s">
        <v>382</v>
      </c>
      <c r="C210" s="104">
        <v>12</v>
      </c>
      <c r="D210" s="104">
        <v>17</v>
      </c>
      <c r="E210" s="104">
        <v>4</v>
      </c>
      <c r="F210" s="104">
        <v>7</v>
      </c>
      <c r="G210" s="104">
        <v>0</v>
      </c>
      <c r="H210" s="104" t="s">
        <v>770</v>
      </c>
      <c r="I210" s="104">
        <v>0</v>
      </c>
      <c r="J210" s="104">
        <v>0</v>
      </c>
      <c r="K210" s="104">
        <v>33</v>
      </c>
      <c r="L210" s="104">
        <v>0</v>
      </c>
      <c r="M210" s="104">
        <v>0</v>
      </c>
      <c r="N210" s="105">
        <v>54</v>
      </c>
    </row>
    <row r="211" spans="1:14">
      <c r="A211" s="159">
        <v>1766</v>
      </c>
      <c r="B211" s="79" t="s">
        <v>383</v>
      </c>
      <c r="C211" s="104">
        <v>21</v>
      </c>
      <c r="D211" s="104">
        <v>22</v>
      </c>
      <c r="E211" s="104">
        <v>9</v>
      </c>
      <c r="F211" s="104">
        <v>10</v>
      </c>
      <c r="G211" s="104" t="s">
        <v>770</v>
      </c>
      <c r="H211" s="104" t="s">
        <v>770</v>
      </c>
      <c r="I211" s="104">
        <v>17</v>
      </c>
      <c r="J211" s="104">
        <v>0</v>
      </c>
      <c r="K211" s="104">
        <v>65</v>
      </c>
      <c r="L211" s="104">
        <v>34</v>
      </c>
      <c r="M211" s="104">
        <v>0</v>
      </c>
      <c r="N211" s="105">
        <v>124</v>
      </c>
    </row>
    <row r="212" spans="1:14">
      <c r="A212" s="159">
        <v>1780</v>
      </c>
      <c r="B212" s="79" t="s">
        <v>384</v>
      </c>
      <c r="C212" s="104">
        <v>130</v>
      </c>
      <c r="D212" s="104">
        <v>85</v>
      </c>
      <c r="E212" s="104">
        <v>77</v>
      </c>
      <c r="F212" s="104">
        <v>38</v>
      </c>
      <c r="G212" s="104">
        <v>19</v>
      </c>
      <c r="H212" s="104">
        <v>5</v>
      </c>
      <c r="I212" s="104">
        <v>33</v>
      </c>
      <c r="J212" s="104" t="s">
        <v>770</v>
      </c>
      <c r="K212" s="104">
        <v>256</v>
      </c>
      <c r="L212" s="104">
        <v>42</v>
      </c>
      <c r="M212" s="104">
        <v>0</v>
      </c>
      <c r="N212" s="105">
        <v>524</v>
      </c>
    </row>
    <row r="213" spans="1:14">
      <c r="A213" s="159">
        <v>1781</v>
      </c>
      <c r="B213" s="79" t="s">
        <v>385</v>
      </c>
      <c r="C213" s="104">
        <v>51</v>
      </c>
      <c r="D213" s="104">
        <v>34</v>
      </c>
      <c r="E213" s="104">
        <v>15</v>
      </c>
      <c r="F213" s="104">
        <v>20</v>
      </c>
      <c r="G213" s="104" t="s">
        <v>770</v>
      </c>
      <c r="H213" s="104" t="s">
        <v>770</v>
      </c>
      <c r="I213" s="104">
        <v>10</v>
      </c>
      <c r="J213" s="104">
        <v>0</v>
      </c>
      <c r="K213" s="104">
        <v>92</v>
      </c>
      <c r="L213" s="104">
        <v>4</v>
      </c>
      <c r="M213" s="104" t="s">
        <v>770</v>
      </c>
      <c r="N213" s="105">
        <v>174</v>
      </c>
    </row>
    <row r="214" spans="1:14">
      <c r="A214" s="159">
        <v>1782</v>
      </c>
      <c r="B214" s="79" t="s">
        <v>386</v>
      </c>
      <c r="C214" s="104">
        <v>16</v>
      </c>
      <c r="D214" s="104">
        <v>29</v>
      </c>
      <c r="E214" s="104">
        <v>6</v>
      </c>
      <c r="F214" s="104">
        <v>7</v>
      </c>
      <c r="G214" s="104">
        <v>7</v>
      </c>
      <c r="H214" s="104" t="s">
        <v>770</v>
      </c>
      <c r="I214" s="104">
        <v>0</v>
      </c>
      <c r="J214" s="104">
        <v>0</v>
      </c>
      <c r="K214" s="104">
        <v>27</v>
      </c>
      <c r="L214" s="104">
        <v>16</v>
      </c>
      <c r="M214" s="104">
        <v>0</v>
      </c>
      <c r="N214" s="105">
        <v>75</v>
      </c>
    </row>
    <row r="215" spans="1:14">
      <c r="A215" s="159">
        <v>1783</v>
      </c>
      <c r="B215" s="79" t="s">
        <v>387</v>
      </c>
      <c r="C215" s="104">
        <v>24</v>
      </c>
      <c r="D215" s="104">
        <v>19</v>
      </c>
      <c r="E215" s="104" t="s">
        <v>770</v>
      </c>
      <c r="F215" s="104">
        <v>8</v>
      </c>
      <c r="G215" s="104">
        <v>0</v>
      </c>
      <c r="H215" s="104" t="s">
        <v>770</v>
      </c>
      <c r="I215" s="104">
        <v>8</v>
      </c>
      <c r="J215" s="104">
        <v>0</v>
      </c>
      <c r="K215" s="104">
        <v>45</v>
      </c>
      <c r="L215" s="104">
        <v>8</v>
      </c>
      <c r="M215" s="104">
        <v>0</v>
      </c>
      <c r="N215" s="105">
        <v>95</v>
      </c>
    </row>
    <row r="216" spans="1:14">
      <c r="A216" s="159">
        <v>1784</v>
      </c>
      <c r="B216" s="79" t="s">
        <v>388</v>
      </c>
      <c r="C216" s="104">
        <v>36</v>
      </c>
      <c r="D216" s="104">
        <v>29</v>
      </c>
      <c r="E216" s="104" t="s">
        <v>770</v>
      </c>
      <c r="F216" s="104">
        <v>0</v>
      </c>
      <c r="G216" s="104" t="s">
        <v>770</v>
      </c>
      <c r="H216" s="104">
        <v>0</v>
      </c>
      <c r="I216" s="104">
        <v>0</v>
      </c>
      <c r="J216" s="104">
        <v>0</v>
      </c>
      <c r="K216" s="104">
        <v>7</v>
      </c>
      <c r="L216" s="104">
        <v>0</v>
      </c>
      <c r="M216" s="104">
        <v>0</v>
      </c>
      <c r="N216" s="105">
        <v>55</v>
      </c>
    </row>
    <row r="217" spans="1:14">
      <c r="A217" s="159">
        <v>1785</v>
      </c>
      <c r="B217" s="79" t="s">
        <v>389</v>
      </c>
      <c r="C217" s="104">
        <v>22</v>
      </c>
      <c r="D217" s="104">
        <v>29</v>
      </c>
      <c r="E217" s="104">
        <v>4</v>
      </c>
      <c r="F217" s="104">
        <v>0</v>
      </c>
      <c r="G217" s="104" t="s">
        <v>770</v>
      </c>
      <c r="H217" s="104" t="s">
        <v>770</v>
      </c>
      <c r="I217" s="104">
        <v>17</v>
      </c>
      <c r="J217" s="104">
        <v>0</v>
      </c>
      <c r="K217" s="104">
        <v>37</v>
      </c>
      <c r="L217" s="104">
        <v>10</v>
      </c>
      <c r="M217" s="104">
        <v>0</v>
      </c>
      <c r="N217" s="105">
        <v>92</v>
      </c>
    </row>
    <row r="218" spans="1:14">
      <c r="A218" s="211">
        <v>18</v>
      </c>
      <c r="B218" s="212" t="s">
        <v>493</v>
      </c>
      <c r="C218" s="213">
        <v>432</v>
      </c>
      <c r="D218" s="213">
        <v>488</v>
      </c>
      <c r="E218" s="213">
        <v>85</v>
      </c>
      <c r="F218" s="213">
        <v>46</v>
      </c>
      <c r="G218" s="213">
        <v>150</v>
      </c>
      <c r="H218" s="213">
        <v>15</v>
      </c>
      <c r="I218" s="213">
        <v>31</v>
      </c>
      <c r="J218" s="213">
        <v>7</v>
      </c>
      <c r="K218" s="213">
        <v>1079</v>
      </c>
      <c r="L218" s="213">
        <v>83</v>
      </c>
      <c r="M218" s="213">
        <v>8</v>
      </c>
      <c r="N218" s="214">
        <v>1802</v>
      </c>
    </row>
    <row r="219" spans="1:14">
      <c r="A219" s="159">
        <v>1814</v>
      </c>
      <c r="B219" s="79" t="s">
        <v>391</v>
      </c>
      <c r="C219" s="104">
        <v>14</v>
      </c>
      <c r="D219" s="104" t="s">
        <v>770</v>
      </c>
      <c r="E219" s="104" t="s">
        <v>770</v>
      </c>
      <c r="F219" s="104">
        <v>6</v>
      </c>
      <c r="G219" s="104" t="s">
        <v>770</v>
      </c>
      <c r="H219" s="104" t="s">
        <v>770</v>
      </c>
      <c r="I219" s="104" t="s">
        <v>770</v>
      </c>
      <c r="J219" s="104">
        <v>0</v>
      </c>
      <c r="K219" s="104">
        <v>36</v>
      </c>
      <c r="L219" s="104">
        <v>6</v>
      </c>
      <c r="M219" s="104">
        <v>0</v>
      </c>
      <c r="N219" s="105">
        <v>54</v>
      </c>
    </row>
    <row r="220" spans="1:14">
      <c r="A220" s="159">
        <v>1860</v>
      </c>
      <c r="B220" s="79" t="s">
        <v>392</v>
      </c>
      <c r="C220" s="104">
        <v>8</v>
      </c>
      <c r="D220" s="104" t="s">
        <v>770</v>
      </c>
      <c r="E220" s="104" t="s">
        <v>770</v>
      </c>
      <c r="F220" s="104" t="s">
        <v>770</v>
      </c>
      <c r="G220" s="104">
        <v>0</v>
      </c>
      <c r="H220" s="104">
        <v>0</v>
      </c>
      <c r="I220" s="104">
        <v>0</v>
      </c>
      <c r="J220" s="104">
        <v>0</v>
      </c>
      <c r="K220" s="104">
        <v>8</v>
      </c>
      <c r="L220" s="104" t="s">
        <v>770</v>
      </c>
      <c r="M220" s="104">
        <v>0</v>
      </c>
      <c r="N220" s="105">
        <v>20</v>
      </c>
    </row>
    <row r="221" spans="1:14">
      <c r="A221" s="159">
        <v>1861</v>
      </c>
      <c r="B221" s="79" t="s">
        <v>393</v>
      </c>
      <c r="C221" s="104">
        <v>24</v>
      </c>
      <c r="D221" s="104">
        <v>14</v>
      </c>
      <c r="E221" s="104">
        <v>18</v>
      </c>
      <c r="F221" s="104" t="s">
        <v>770</v>
      </c>
      <c r="G221" s="104" t="s">
        <v>770</v>
      </c>
      <c r="H221" s="104" t="s">
        <v>770</v>
      </c>
      <c r="I221" s="104">
        <v>0</v>
      </c>
      <c r="J221" s="104">
        <v>0</v>
      </c>
      <c r="K221" s="104">
        <v>65</v>
      </c>
      <c r="L221" s="104">
        <v>11</v>
      </c>
      <c r="M221" s="104">
        <v>8</v>
      </c>
      <c r="N221" s="105">
        <v>106</v>
      </c>
    </row>
    <row r="222" spans="1:14">
      <c r="A222" s="159">
        <v>1862</v>
      </c>
      <c r="B222" s="79" t="s">
        <v>394</v>
      </c>
      <c r="C222" s="104">
        <v>15</v>
      </c>
      <c r="D222" s="104">
        <v>11</v>
      </c>
      <c r="E222" s="104">
        <v>4</v>
      </c>
      <c r="F222" s="104" t="s">
        <v>770</v>
      </c>
      <c r="G222" s="104" t="s">
        <v>770</v>
      </c>
      <c r="H222" s="104">
        <v>0</v>
      </c>
      <c r="I222" s="104">
        <v>0</v>
      </c>
      <c r="J222" s="104">
        <v>0</v>
      </c>
      <c r="K222" s="104">
        <v>17</v>
      </c>
      <c r="L222" s="104">
        <v>4</v>
      </c>
      <c r="M222" s="104">
        <v>0</v>
      </c>
      <c r="N222" s="105">
        <v>43</v>
      </c>
    </row>
    <row r="223" spans="1:14">
      <c r="A223" s="159">
        <v>1863</v>
      </c>
      <c r="B223" s="79" t="s">
        <v>395</v>
      </c>
      <c r="C223" s="104">
        <v>12</v>
      </c>
      <c r="D223" s="104">
        <v>29</v>
      </c>
      <c r="E223" s="104" t="s">
        <v>770</v>
      </c>
      <c r="F223" s="104" t="s">
        <v>770</v>
      </c>
      <c r="G223" s="104" t="s">
        <v>770</v>
      </c>
      <c r="H223" s="104">
        <v>0</v>
      </c>
      <c r="I223" s="104">
        <v>0</v>
      </c>
      <c r="J223" s="104" t="s">
        <v>770</v>
      </c>
      <c r="K223" s="104">
        <v>20</v>
      </c>
      <c r="L223" s="104">
        <v>0</v>
      </c>
      <c r="M223" s="104">
        <v>0</v>
      </c>
      <c r="N223" s="105">
        <v>33</v>
      </c>
    </row>
    <row r="224" spans="1:14">
      <c r="A224" s="159">
        <v>1864</v>
      </c>
      <c r="B224" s="79" t="s">
        <v>396</v>
      </c>
      <c r="C224" s="104">
        <v>8</v>
      </c>
      <c r="D224" s="104">
        <v>8</v>
      </c>
      <c r="E224" s="104" t="s">
        <v>770</v>
      </c>
      <c r="F224" s="104">
        <v>7</v>
      </c>
      <c r="G224" s="104" t="s">
        <v>770</v>
      </c>
      <c r="H224" s="104">
        <v>0</v>
      </c>
      <c r="I224" s="104" t="s">
        <v>770</v>
      </c>
      <c r="J224" s="104">
        <v>0</v>
      </c>
      <c r="K224" s="104">
        <v>16</v>
      </c>
      <c r="L224" s="104">
        <v>0</v>
      </c>
      <c r="M224" s="104">
        <v>0</v>
      </c>
      <c r="N224" s="105">
        <v>31</v>
      </c>
    </row>
    <row r="225" spans="1:14">
      <c r="A225" s="159">
        <v>1880</v>
      </c>
      <c r="B225" s="79" t="s">
        <v>390</v>
      </c>
      <c r="C225" s="104">
        <v>229</v>
      </c>
      <c r="D225" s="104">
        <v>293</v>
      </c>
      <c r="E225" s="104">
        <v>39</v>
      </c>
      <c r="F225" s="104">
        <v>10</v>
      </c>
      <c r="G225" s="104">
        <v>123</v>
      </c>
      <c r="H225" s="104">
        <v>10</v>
      </c>
      <c r="I225" s="104" t="s">
        <v>770</v>
      </c>
      <c r="J225" s="104">
        <v>5</v>
      </c>
      <c r="K225" s="104">
        <v>625</v>
      </c>
      <c r="L225" s="104">
        <v>41</v>
      </c>
      <c r="M225" s="104">
        <v>0</v>
      </c>
      <c r="N225" s="105">
        <v>1023</v>
      </c>
    </row>
    <row r="226" spans="1:14">
      <c r="A226" s="159">
        <v>1881</v>
      </c>
      <c r="B226" s="79" t="s">
        <v>397</v>
      </c>
      <c r="C226" s="104">
        <v>29</v>
      </c>
      <c r="D226" s="104">
        <v>20</v>
      </c>
      <c r="E226" s="104">
        <v>5</v>
      </c>
      <c r="F226" s="104" t="s">
        <v>770</v>
      </c>
      <c r="G226" s="104" t="s">
        <v>770</v>
      </c>
      <c r="H226" s="104" t="s">
        <v>770</v>
      </c>
      <c r="I226" s="104">
        <v>0</v>
      </c>
      <c r="J226" s="104">
        <v>0</v>
      </c>
      <c r="K226" s="104">
        <v>58</v>
      </c>
      <c r="L226" s="104" t="s">
        <v>770</v>
      </c>
      <c r="M226" s="104">
        <v>0</v>
      </c>
      <c r="N226" s="105">
        <v>93</v>
      </c>
    </row>
    <row r="227" spans="1:14">
      <c r="A227" s="159">
        <v>1882</v>
      </c>
      <c r="B227" s="79" t="s">
        <v>398</v>
      </c>
      <c r="C227" s="104">
        <v>15</v>
      </c>
      <c r="D227" s="104">
        <v>16</v>
      </c>
      <c r="E227" s="104" t="s">
        <v>770</v>
      </c>
      <c r="F227" s="104">
        <v>0</v>
      </c>
      <c r="G227" s="104">
        <v>0</v>
      </c>
      <c r="H227" s="104">
        <v>0</v>
      </c>
      <c r="I227" s="104">
        <v>8</v>
      </c>
      <c r="J227" s="104">
        <v>0</v>
      </c>
      <c r="K227" s="104">
        <v>27</v>
      </c>
      <c r="L227" s="104">
        <v>6</v>
      </c>
      <c r="M227" s="104">
        <v>0</v>
      </c>
      <c r="N227" s="105">
        <v>59</v>
      </c>
    </row>
    <row r="228" spans="1:14">
      <c r="A228" s="159">
        <v>1883</v>
      </c>
      <c r="B228" s="79" t="s">
        <v>399</v>
      </c>
      <c r="C228" s="104">
        <v>42</v>
      </c>
      <c r="D228" s="104">
        <v>45</v>
      </c>
      <c r="E228" s="104">
        <v>6</v>
      </c>
      <c r="F228" s="104">
        <v>5</v>
      </c>
      <c r="G228" s="104">
        <v>0</v>
      </c>
      <c r="H228" s="104" t="s">
        <v>770</v>
      </c>
      <c r="I228" s="104">
        <v>0</v>
      </c>
      <c r="J228" s="104" t="s">
        <v>770</v>
      </c>
      <c r="K228" s="104">
        <v>68</v>
      </c>
      <c r="L228" s="104" t="s">
        <v>770</v>
      </c>
      <c r="M228" s="104">
        <v>0</v>
      </c>
      <c r="N228" s="105">
        <v>131</v>
      </c>
    </row>
    <row r="229" spans="1:14">
      <c r="A229" s="159">
        <v>1884</v>
      </c>
      <c r="B229" s="79" t="s">
        <v>400</v>
      </c>
      <c r="C229" s="104">
        <v>20</v>
      </c>
      <c r="D229" s="104">
        <v>15</v>
      </c>
      <c r="E229" s="104" t="s">
        <v>770</v>
      </c>
      <c r="F229" s="104">
        <v>7</v>
      </c>
      <c r="G229" s="104">
        <v>5</v>
      </c>
      <c r="H229" s="104">
        <v>0</v>
      </c>
      <c r="I229" s="104">
        <v>4</v>
      </c>
      <c r="J229" s="104">
        <v>0</v>
      </c>
      <c r="K229" s="104">
        <v>40</v>
      </c>
      <c r="L229" s="104">
        <v>9</v>
      </c>
      <c r="M229" s="104">
        <v>0</v>
      </c>
      <c r="N229" s="105">
        <v>74</v>
      </c>
    </row>
    <row r="230" spans="1:14">
      <c r="A230" s="159">
        <v>1885</v>
      </c>
      <c r="B230" s="79" t="s">
        <v>401</v>
      </c>
      <c r="C230" s="104">
        <v>17</v>
      </c>
      <c r="D230" s="104">
        <v>26</v>
      </c>
      <c r="E230" s="104">
        <v>4</v>
      </c>
      <c r="F230" s="104">
        <v>0</v>
      </c>
      <c r="G230" s="104">
        <v>10</v>
      </c>
      <c r="H230" s="104" t="s">
        <v>770</v>
      </c>
      <c r="I230" s="104">
        <v>14</v>
      </c>
      <c r="J230" s="104">
        <v>0</v>
      </c>
      <c r="K230" s="104">
        <v>99</v>
      </c>
      <c r="L230" s="104" t="s">
        <v>770</v>
      </c>
      <c r="M230" s="104">
        <v>0</v>
      </c>
      <c r="N230" s="105">
        <v>136</v>
      </c>
    </row>
    <row r="231" spans="1:14">
      <c r="A231" s="211">
        <v>19</v>
      </c>
      <c r="B231" s="212" t="s">
        <v>500</v>
      </c>
      <c r="C231" s="213">
        <v>348</v>
      </c>
      <c r="D231" s="213">
        <v>385</v>
      </c>
      <c r="E231" s="213">
        <v>206</v>
      </c>
      <c r="F231" s="213">
        <v>66</v>
      </c>
      <c r="G231" s="213">
        <v>192</v>
      </c>
      <c r="H231" s="213">
        <v>10</v>
      </c>
      <c r="I231" s="213">
        <v>166</v>
      </c>
      <c r="J231" s="213">
        <v>15</v>
      </c>
      <c r="K231" s="213">
        <v>785</v>
      </c>
      <c r="L231" s="213">
        <v>120</v>
      </c>
      <c r="M231" s="213" t="s">
        <v>770</v>
      </c>
      <c r="N231" s="214">
        <v>1616</v>
      </c>
    </row>
    <row r="232" spans="1:14">
      <c r="A232" s="159">
        <v>1904</v>
      </c>
      <c r="B232" s="79" t="s">
        <v>402</v>
      </c>
      <c r="C232" s="104">
        <v>5</v>
      </c>
      <c r="D232" s="104">
        <v>6</v>
      </c>
      <c r="E232" s="104" t="s">
        <v>770</v>
      </c>
      <c r="F232" s="104" t="s">
        <v>770</v>
      </c>
      <c r="G232" s="104">
        <v>17</v>
      </c>
      <c r="H232" s="104">
        <v>0</v>
      </c>
      <c r="I232" s="104">
        <v>0</v>
      </c>
      <c r="J232" s="104">
        <v>0</v>
      </c>
      <c r="K232" s="104">
        <v>0</v>
      </c>
      <c r="L232" s="104">
        <v>0</v>
      </c>
      <c r="M232" s="104">
        <v>0</v>
      </c>
      <c r="N232" s="105">
        <v>24</v>
      </c>
    </row>
    <row r="233" spans="1:14">
      <c r="A233" s="159">
        <v>1907</v>
      </c>
      <c r="B233" s="79" t="s">
        <v>403</v>
      </c>
      <c r="C233" s="104">
        <v>10</v>
      </c>
      <c r="D233" s="104">
        <v>6</v>
      </c>
      <c r="E233" s="104" t="s">
        <v>770</v>
      </c>
      <c r="F233" s="104">
        <v>4</v>
      </c>
      <c r="G233" s="104" t="s">
        <v>770</v>
      </c>
      <c r="H233" s="104" t="s">
        <v>770</v>
      </c>
      <c r="I233" s="104" t="s">
        <v>770</v>
      </c>
      <c r="J233" s="104">
        <v>0</v>
      </c>
      <c r="K233" s="104">
        <v>7</v>
      </c>
      <c r="L233" s="104">
        <v>0</v>
      </c>
      <c r="M233" s="104">
        <v>0</v>
      </c>
      <c r="N233" s="105">
        <v>28</v>
      </c>
    </row>
    <row r="234" spans="1:14">
      <c r="A234" s="159">
        <v>1960</v>
      </c>
      <c r="B234" s="79" t="s">
        <v>404</v>
      </c>
      <c r="C234" s="104">
        <v>16</v>
      </c>
      <c r="D234" s="104">
        <v>14</v>
      </c>
      <c r="E234" s="104">
        <v>6</v>
      </c>
      <c r="F234" s="104">
        <v>6</v>
      </c>
      <c r="G234" s="104">
        <v>6</v>
      </c>
      <c r="H234" s="104" t="s">
        <v>770</v>
      </c>
      <c r="I234" s="104" t="s">
        <v>770</v>
      </c>
      <c r="J234" s="104">
        <v>0</v>
      </c>
      <c r="K234" s="104">
        <v>14</v>
      </c>
      <c r="L234" s="104">
        <v>4</v>
      </c>
      <c r="M234" s="104">
        <v>0</v>
      </c>
      <c r="N234" s="105">
        <v>43</v>
      </c>
    </row>
    <row r="235" spans="1:14">
      <c r="A235" s="159">
        <v>1961</v>
      </c>
      <c r="B235" s="79" t="s">
        <v>405</v>
      </c>
      <c r="C235" s="104">
        <v>20</v>
      </c>
      <c r="D235" s="104">
        <v>23</v>
      </c>
      <c r="E235" s="104">
        <v>13</v>
      </c>
      <c r="F235" s="104">
        <v>0</v>
      </c>
      <c r="G235" s="104">
        <v>4</v>
      </c>
      <c r="H235" s="104">
        <v>0</v>
      </c>
      <c r="I235" s="104">
        <v>6</v>
      </c>
      <c r="J235" s="104" t="s">
        <v>770</v>
      </c>
      <c r="K235" s="104">
        <v>57</v>
      </c>
      <c r="L235" s="104">
        <v>0</v>
      </c>
      <c r="M235" s="104">
        <v>0</v>
      </c>
      <c r="N235" s="105">
        <v>97</v>
      </c>
    </row>
    <row r="236" spans="1:14">
      <c r="A236" s="159">
        <v>1962</v>
      </c>
      <c r="B236" s="79" t="s">
        <v>406</v>
      </c>
      <c r="C236" s="104">
        <v>16</v>
      </c>
      <c r="D236" s="104">
        <v>8</v>
      </c>
      <c r="E236" s="104" t="s">
        <v>770</v>
      </c>
      <c r="F236" s="104" t="s">
        <v>770</v>
      </c>
      <c r="G236" s="104">
        <v>5</v>
      </c>
      <c r="H236" s="104" t="s">
        <v>770</v>
      </c>
      <c r="I236" s="104">
        <v>0</v>
      </c>
      <c r="J236" s="104" t="s">
        <v>770</v>
      </c>
      <c r="K236" s="104">
        <v>10</v>
      </c>
      <c r="L236" s="104">
        <v>0</v>
      </c>
      <c r="M236" s="104" t="s">
        <v>770</v>
      </c>
      <c r="N236" s="105">
        <v>29</v>
      </c>
    </row>
    <row r="237" spans="1:14">
      <c r="A237" s="159">
        <v>1980</v>
      </c>
      <c r="B237" s="79" t="s">
        <v>407</v>
      </c>
      <c r="C237" s="104">
        <v>174</v>
      </c>
      <c r="D237" s="104">
        <v>242</v>
      </c>
      <c r="E237" s="104">
        <v>114</v>
      </c>
      <c r="F237" s="104">
        <v>37</v>
      </c>
      <c r="G237" s="104">
        <v>140</v>
      </c>
      <c r="H237" s="104">
        <v>4</v>
      </c>
      <c r="I237" s="104">
        <v>138</v>
      </c>
      <c r="J237" s="104" t="s">
        <v>770</v>
      </c>
      <c r="K237" s="104">
        <v>404</v>
      </c>
      <c r="L237" s="104">
        <v>34</v>
      </c>
      <c r="M237" s="104">
        <v>0</v>
      </c>
      <c r="N237" s="105">
        <v>899</v>
      </c>
    </row>
    <row r="238" spans="1:14">
      <c r="A238" s="159">
        <v>1981</v>
      </c>
      <c r="B238" s="79" t="s">
        <v>408</v>
      </c>
      <c r="C238" s="104">
        <v>39</v>
      </c>
      <c r="D238" s="104">
        <v>25</v>
      </c>
      <c r="E238" s="104">
        <v>16</v>
      </c>
      <c r="F238" s="104">
        <v>0</v>
      </c>
      <c r="G238" s="104">
        <v>7</v>
      </c>
      <c r="H238" s="104">
        <v>0</v>
      </c>
      <c r="I238" s="104">
        <v>15</v>
      </c>
      <c r="J238" s="104" t="s">
        <v>770</v>
      </c>
      <c r="K238" s="104">
        <v>55</v>
      </c>
      <c r="L238" s="104">
        <v>20</v>
      </c>
      <c r="M238" s="104">
        <v>0</v>
      </c>
      <c r="N238" s="105">
        <v>136</v>
      </c>
    </row>
    <row r="239" spans="1:14">
      <c r="A239" s="159">
        <v>1982</v>
      </c>
      <c r="B239" s="79" t="s">
        <v>409</v>
      </c>
      <c r="C239" s="104">
        <v>14</v>
      </c>
      <c r="D239" s="104">
        <v>16</v>
      </c>
      <c r="E239" s="104">
        <v>13</v>
      </c>
      <c r="F239" s="104">
        <v>6</v>
      </c>
      <c r="G239" s="104" t="s">
        <v>770</v>
      </c>
      <c r="H239" s="104">
        <v>0</v>
      </c>
      <c r="I239" s="104">
        <v>0</v>
      </c>
      <c r="J239" s="104">
        <v>0</v>
      </c>
      <c r="K239" s="104">
        <v>66</v>
      </c>
      <c r="L239" s="104">
        <v>12</v>
      </c>
      <c r="M239" s="104">
        <v>0</v>
      </c>
      <c r="N239" s="105">
        <v>98</v>
      </c>
    </row>
    <row r="240" spans="1:14">
      <c r="A240" s="159">
        <v>1983</v>
      </c>
      <c r="B240" s="79" t="s">
        <v>410</v>
      </c>
      <c r="C240" s="104">
        <v>36</v>
      </c>
      <c r="D240" s="104">
        <v>28</v>
      </c>
      <c r="E240" s="104">
        <v>29</v>
      </c>
      <c r="F240" s="104">
        <v>8</v>
      </c>
      <c r="G240" s="104">
        <v>10</v>
      </c>
      <c r="H240" s="104" t="s">
        <v>770</v>
      </c>
      <c r="I240" s="104">
        <v>0</v>
      </c>
      <c r="J240" s="104">
        <v>8</v>
      </c>
      <c r="K240" s="104">
        <v>132</v>
      </c>
      <c r="L240" s="104">
        <v>32</v>
      </c>
      <c r="M240" s="104">
        <v>0</v>
      </c>
      <c r="N240" s="105">
        <v>192</v>
      </c>
    </row>
    <row r="241" spans="1:14">
      <c r="A241" s="159">
        <v>1984</v>
      </c>
      <c r="B241" s="79" t="s">
        <v>411</v>
      </c>
      <c r="C241" s="104">
        <v>18</v>
      </c>
      <c r="D241" s="104">
        <v>17</v>
      </c>
      <c r="E241" s="104">
        <v>9</v>
      </c>
      <c r="F241" s="104">
        <v>0</v>
      </c>
      <c r="G241" s="104">
        <v>0</v>
      </c>
      <c r="H241" s="104">
        <v>0</v>
      </c>
      <c r="I241" s="104">
        <v>0</v>
      </c>
      <c r="J241" s="104">
        <v>0</v>
      </c>
      <c r="K241" s="104">
        <v>40</v>
      </c>
      <c r="L241" s="104">
        <v>18</v>
      </c>
      <c r="M241" s="104">
        <v>0</v>
      </c>
      <c r="N241" s="105">
        <v>70</v>
      </c>
    </row>
    <row r="242" spans="1:14">
      <c r="A242" s="211">
        <v>20</v>
      </c>
      <c r="B242" s="212" t="s">
        <v>494</v>
      </c>
      <c r="C242" s="213">
        <v>334</v>
      </c>
      <c r="D242" s="213">
        <v>370</v>
      </c>
      <c r="E242" s="213">
        <v>131</v>
      </c>
      <c r="F242" s="213">
        <v>42</v>
      </c>
      <c r="G242" s="213">
        <v>39</v>
      </c>
      <c r="H242" s="213">
        <v>15</v>
      </c>
      <c r="I242" s="213">
        <v>308</v>
      </c>
      <c r="J242" s="213">
        <v>8</v>
      </c>
      <c r="K242" s="213">
        <v>1159</v>
      </c>
      <c r="L242" s="213">
        <v>287</v>
      </c>
      <c r="M242" s="213">
        <v>12</v>
      </c>
      <c r="N242" s="214">
        <v>1972</v>
      </c>
    </row>
    <row r="243" spans="1:14">
      <c r="A243" s="159">
        <v>2021</v>
      </c>
      <c r="B243" s="79" t="s">
        <v>412</v>
      </c>
      <c r="C243" s="104">
        <v>10</v>
      </c>
      <c r="D243" s="104">
        <v>11</v>
      </c>
      <c r="E243" s="104" t="s">
        <v>770</v>
      </c>
      <c r="F243" s="104">
        <v>7</v>
      </c>
      <c r="G243" s="104">
        <v>0</v>
      </c>
      <c r="H243" s="104">
        <v>0</v>
      </c>
      <c r="I243" s="104">
        <v>16</v>
      </c>
      <c r="J243" s="104">
        <v>0</v>
      </c>
      <c r="K243" s="104">
        <v>22</v>
      </c>
      <c r="L243" s="104">
        <v>6</v>
      </c>
      <c r="M243" s="104">
        <v>0</v>
      </c>
      <c r="N243" s="105">
        <v>47</v>
      </c>
    </row>
    <row r="244" spans="1:14">
      <c r="A244" s="159">
        <v>2023</v>
      </c>
      <c r="B244" s="79" t="s">
        <v>413</v>
      </c>
      <c r="C244" s="104">
        <v>13</v>
      </c>
      <c r="D244" s="104">
        <v>11</v>
      </c>
      <c r="E244" s="104">
        <v>9</v>
      </c>
      <c r="F244" s="104">
        <v>0</v>
      </c>
      <c r="G244" s="104" t="s">
        <v>770</v>
      </c>
      <c r="H244" s="104" t="s">
        <v>770</v>
      </c>
      <c r="I244" s="104">
        <v>10</v>
      </c>
      <c r="J244" s="104">
        <v>0</v>
      </c>
      <c r="K244" s="104">
        <v>22</v>
      </c>
      <c r="L244" s="104">
        <v>10</v>
      </c>
      <c r="M244" s="104">
        <v>0</v>
      </c>
      <c r="N244" s="105">
        <v>54</v>
      </c>
    </row>
    <row r="245" spans="1:14">
      <c r="A245" s="159">
        <v>2026</v>
      </c>
      <c r="B245" s="79" t="s">
        <v>414</v>
      </c>
      <c r="C245" s="104">
        <v>9</v>
      </c>
      <c r="D245" s="104">
        <v>10</v>
      </c>
      <c r="E245" s="104" t="s">
        <v>770</v>
      </c>
      <c r="F245" s="104">
        <v>0</v>
      </c>
      <c r="G245" s="104">
        <v>5</v>
      </c>
      <c r="H245" s="104">
        <v>0</v>
      </c>
      <c r="I245" s="104">
        <v>4</v>
      </c>
      <c r="J245" s="104">
        <v>0</v>
      </c>
      <c r="K245" s="104">
        <v>32</v>
      </c>
      <c r="L245" s="104">
        <v>7</v>
      </c>
      <c r="M245" s="104">
        <v>0</v>
      </c>
      <c r="N245" s="105">
        <v>50</v>
      </c>
    </row>
    <row r="246" spans="1:14">
      <c r="A246" s="159">
        <v>2029</v>
      </c>
      <c r="B246" s="79" t="s">
        <v>415</v>
      </c>
      <c r="C246" s="104">
        <v>13</v>
      </c>
      <c r="D246" s="104">
        <v>14</v>
      </c>
      <c r="E246" s="104" t="s">
        <v>770</v>
      </c>
      <c r="F246" s="104">
        <v>0</v>
      </c>
      <c r="G246" s="104" t="s">
        <v>770</v>
      </c>
      <c r="H246" s="104">
        <v>0</v>
      </c>
      <c r="I246" s="104">
        <v>0</v>
      </c>
      <c r="J246" s="104">
        <v>0</v>
      </c>
      <c r="K246" s="104">
        <v>61</v>
      </c>
      <c r="L246" s="104" t="s">
        <v>770</v>
      </c>
      <c r="M246" s="104">
        <v>0</v>
      </c>
      <c r="N246" s="105">
        <v>81</v>
      </c>
    </row>
    <row r="247" spans="1:14">
      <c r="A247" s="159">
        <v>2031</v>
      </c>
      <c r="B247" s="79" t="s">
        <v>416</v>
      </c>
      <c r="C247" s="104">
        <v>10</v>
      </c>
      <c r="D247" s="104">
        <v>10</v>
      </c>
      <c r="E247" s="104" t="s">
        <v>770</v>
      </c>
      <c r="F247" s="104" t="s">
        <v>770</v>
      </c>
      <c r="G247" s="104" t="s">
        <v>770</v>
      </c>
      <c r="H247" s="104">
        <v>0</v>
      </c>
      <c r="I247" s="104" t="s">
        <v>770</v>
      </c>
      <c r="J247" s="104">
        <v>0</v>
      </c>
      <c r="K247" s="104">
        <v>54</v>
      </c>
      <c r="L247" s="104">
        <v>14</v>
      </c>
      <c r="M247" s="104">
        <v>0</v>
      </c>
      <c r="N247" s="105">
        <v>78</v>
      </c>
    </row>
    <row r="248" spans="1:14">
      <c r="A248" s="159">
        <v>2034</v>
      </c>
      <c r="B248" s="79" t="s">
        <v>417</v>
      </c>
      <c r="C248" s="104">
        <v>11</v>
      </c>
      <c r="D248" s="104">
        <v>16</v>
      </c>
      <c r="E248" s="104" t="s">
        <v>770</v>
      </c>
      <c r="F248" s="104">
        <v>0</v>
      </c>
      <c r="G248" s="104" t="s">
        <v>770</v>
      </c>
      <c r="H248" s="104" t="s">
        <v>770</v>
      </c>
      <c r="I248" s="104">
        <v>10</v>
      </c>
      <c r="J248" s="104">
        <v>0</v>
      </c>
      <c r="K248" s="104">
        <v>33</v>
      </c>
      <c r="L248" s="104">
        <v>8</v>
      </c>
      <c r="M248" s="104">
        <v>0</v>
      </c>
      <c r="N248" s="105">
        <v>60</v>
      </c>
    </row>
    <row r="249" spans="1:14">
      <c r="A249" s="159">
        <v>2039</v>
      </c>
      <c r="B249" s="79" t="s">
        <v>418</v>
      </c>
      <c r="C249" s="104">
        <v>4</v>
      </c>
      <c r="D249" s="104" t="s">
        <v>770</v>
      </c>
      <c r="E249" s="104" t="s">
        <v>770</v>
      </c>
      <c r="F249" s="104">
        <v>0</v>
      </c>
      <c r="G249" s="104" t="s">
        <v>770</v>
      </c>
      <c r="H249" s="104">
        <v>0</v>
      </c>
      <c r="I249" s="104">
        <v>5</v>
      </c>
      <c r="J249" s="104">
        <v>0</v>
      </c>
      <c r="K249" s="104">
        <v>26</v>
      </c>
      <c r="L249" s="104">
        <v>4</v>
      </c>
      <c r="M249" s="104">
        <v>0</v>
      </c>
      <c r="N249" s="105">
        <v>34</v>
      </c>
    </row>
    <row r="250" spans="1:14">
      <c r="A250" s="159">
        <v>2061</v>
      </c>
      <c r="B250" s="79" t="s">
        <v>419</v>
      </c>
      <c r="C250" s="104">
        <v>15</v>
      </c>
      <c r="D250" s="104">
        <v>21</v>
      </c>
      <c r="E250" s="104" t="s">
        <v>770</v>
      </c>
      <c r="F250" s="104">
        <v>0</v>
      </c>
      <c r="G250" s="104">
        <v>0</v>
      </c>
      <c r="H250" s="104">
        <v>0</v>
      </c>
      <c r="I250" s="104">
        <v>11</v>
      </c>
      <c r="J250" s="104">
        <v>0</v>
      </c>
      <c r="K250" s="104">
        <v>30</v>
      </c>
      <c r="L250" s="104">
        <v>5</v>
      </c>
      <c r="M250" s="104">
        <v>0</v>
      </c>
      <c r="N250" s="105">
        <v>54</v>
      </c>
    </row>
    <row r="251" spans="1:14">
      <c r="A251" s="159">
        <v>2062</v>
      </c>
      <c r="B251" s="79" t="s">
        <v>420</v>
      </c>
      <c r="C251" s="104">
        <v>22</v>
      </c>
      <c r="D251" s="104">
        <v>25</v>
      </c>
      <c r="E251" s="104">
        <v>34</v>
      </c>
      <c r="F251" s="104">
        <v>0</v>
      </c>
      <c r="G251" s="104">
        <v>5</v>
      </c>
      <c r="H251" s="104" t="s">
        <v>770</v>
      </c>
      <c r="I251" s="104">
        <v>22</v>
      </c>
      <c r="J251" s="104">
        <v>0</v>
      </c>
      <c r="K251" s="104">
        <v>80</v>
      </c>
      <c r="L251" s="104">
        <v>26</v>
      </c>
      <c r="M251" s="104">
        <v>0</v>
      </c>
      <c r="N251" s="105">
        <v>165</v>
      </c>
    </row>
    <row r="252" spans="1:14">
      <c r="A252" s="159">
        <v>2080</v>
      </c>
      <c r="B252" s="79" t="s">
        <v>421</v>
      </c>
      <c r="C252" s="104">
        <v>65</v>
      </c>
      <c r="D252" s="104">
        <v>83</v>
      </c>
      <c r="E252" s="104">
        <v>27</v>
      </c>
      <c r="F252" s="104">
        <v>15</v>
      </c>
      <c r="G252" s="104">
        <v>10</v>
      </c>
      <c r="H252" s="104" t="s">
        <v>770</v>
      </c>
      <c r="I252" s="104">
        <v>45</v>
      </c>
      <c r="J252" s="104">
        <v>0</v>
      </c>
      <c r="K252" s="104">
        <v>227</v>
      </c>
      <c r="L252" s="104">
        <v>60</v>
      </c>
      <c r="M252" s="104" t="s">
        <v>770</v>
      </c>
      <c r="N252" s="105">
        <v>382</v>
      </c>
    </row>
    <row r="253" spans="1:14">
      <c r="A253" s="159">
        <v>2081</v>
      </c>
      <c r="B253" s="79" t="s">
        <v>422</v>
      </c>
      <c r="C253" s="104">
        <v>60</v>
      </c>
      <c r="D253" s="104">
        <v>79</v>
      </c>
      <c r="E253" s="104">
        <v>11</v>
      </c>
      <c r="F253" s="104" t="s">
        <v>770</v>
      </c>
      <c r="G253" s="104">
        <v>8</v>
      </c>
      <c r="H253" s="104">
        <v>4</v>
      </c>
      <c r="I253" s="104">
        <v>128</v>
      </c>
      <c r="J253" s="104" t="s">
        <v>770</v>
      </c>
      <c r="K253" s="104">
        <v>309</v>
      </c>
      <c r="L253" s="104">
        <v>96</v>
      </c>
      <c r="M253" s="104">
        <v>0</v>
      </c>
      <c r="N253" s="105">
        <v>517</v>
      </c>
    </row>
    <row r="254" spans="1:14">
      <c r="A254" s="159">
        <v>2082</v>
      </c>
      <c r="B254" s="79" t="s">
        <v>423</v>
      </c>
      <c r="C254" s="104">
        <v>5</v>
      </c>
      <c r="D254" s="104" t="s">
        <v>770</v>
      </c>
      <c r="E254" s="104">
        <v>7</v>
      </c>
      <c r="F254" s="104">
        <v>0</v>
      </c>
      <c r="G254" s="104" t="s">
        <v>770</v>
      </c>
      <c r="H254" s="104" t="s">
        <v>770</v>
      </c>
      <c r="I254" s="104">
        <v>7</v>
      </c>
      <c r="J254" s="104">
        <v>0</v>
      </c>
      <c r="K254" s="104">
        <v>41</v>
      </c>
      <c r="L254" s="104">
        <v>19</v>
      </c>
      <c r="M254" s="104">
        <v>0</v>
      </c>
      <c r="N254" s="105">
        <v>65</v>
      </c>
    </row>
    <row r="255" spans="1:14">
      <c r="A255" s="159">
        <v>2083</v>
      </c>
      <c r="B255" s="79" t="s">
        <v>424</v>
      </c>
      <c r="C255" s="104">
        <v>26</v>
      </c>
      <c r="D255" s="104">
        <v>20</v>
      </c>
      <c r="E255" s="104" t="s">
        <v>770</v>
      </c>
      <c r="F255" s="104">
        <v>0</v>
      </c>
      <c r="G255" s="104">
        <v>0</v>
      </c>
      <c r="H255" s="104" t="s">
        <v>770</v>
      </c>
      <c r="I255" s="104" t="s">
        <v>770</v>
      </c>
      <c r="J255" s="104" t="s">
        <v>770</v>
      </c>
      <c r="K255" s="104">
        <v>47</v>
      </c>
      <c r="L255" s="104">
        <v>0</v>
      </c>
      <c r="M255" s="104">
        <v>0</v>
      </c>
      <c r="N255" s="105">
        <v>79</v>
      </c>
    </row>
    <row r="256" spans="1:14">
      <c r="A256" s="159">
        <v>2084</v>
      </c>
      <c r="B256" s="79" t="s">
        <v>425</v>
      </c>
      <c r="C256" s="104">
        <v>29</v>
      </c>
      <c r="D256" s="104">
        <v>25</v>
      </c>
      <c r="E256" s="104">
        <v>8</v>
      </c>
      <c r="F256" s="104">
        <v>11</v>
      </c>
      <c r="G256" s="104">
        <v>0</v>
      </c>
      <c r="H256" s="104" t="s">
        <v>770</v>
      </c>
      <c r="I256" s="104">
        <v>19</v>
      </c>
      <c r="J256" s="104">
        <v>4</v>
      </c>
      <c r="K256" s="104">
        <v>61</v>
      </c>
      <c r="L256" s="104" t="s">
        <v>770</v>
      </c>
      <c r="M256" s="104">
        <v>0</v>
      </c>
      <c r="N256" s="105">
        <v>113</v>
      </c>
    </row>
    <row r="257" spans="1:14">
      <c r="A257" s="159">
        <v>2085</v>
      </c>
      <c r="B257" s="79" t="s">
        <v>426</v>
      </c>
      <c r="C257" s="104">
        <v>42</v>
      </c>
      <c r="D257" s="104">
        <v>36</v>
      </c>
      <c r="E257" s="104">
        <v>20</v>
      </c>
      <c r="F257" s="104">
        <v>0</v>
      </c>
      <c r="G257" s="104" t="s">
        <v>770</v>
      </c>
      <c r="H257" s="104" t="s">
        <v>770</v>
      </c>
      <c r="I257" s="104">
        <v>28</v>
      </c>
      <c r="J257" s="104">
        <v>0</v>
      </c>
      <c r="K257" s="104">
        <v>114</v>
      </c>
      <c r="L257" s="104">
        <v>26</v>
      </c>
      <c r="M257" s="104" t="s">
        <v>770</v>
      </c>
      <c r="N257" s="105">
        <v>193</v>
      </c>
    </row>
    <row r="258" spans="1:14">
      <c r="A258" s="211">
        <v>21</v>
      </c>
      <c r="B258" s="212" t="s">
        <v>495</v>
      </c>
      <c r="C258" s="213">
        <v>454</v>
      </c>
      <c r="D258" s="213">
        <v>468</v>
      </c>
      <c r="E258" s="213">
        <v>165</v>
      </c>
      <c r="F258" s="213">
        <v>145</v>
      </c>
      <c r="G258" s="213">
        <v>134</v>
      </c>
      <c r="H258" s="213">
        <v>14</v>
      </c>
      <c r="I258" s="213">
        <v>114</v>
      </c>
      <c r="J258" s="213" t="s">
        <v>770</v>
      </c>
      <c r="K258" s="213">
        <v>1099</v>
      </c>
      <c r="L258" s="213">
        <v>158</v>
      </c>
      <c r="M258" s="213">
        <v>6</v>
      </c>
      <c r="N258" s="214">
        <v>1970</v>
      </c>
    </row>
    <row r="259" spans="1:14">
      <c r="A259" s="159">
        <v>2101</v>
      </c>
      <c r="B259" s="79" t="s">
        <v>427</v>
      </c>
      <c r="C259" s="104">
        <v>4</v>
      </c>
      <c r="D259" s="104">
        <v>4</v>
      </c>
      <c r="E259" s="104" t="s">
        <v>770</v>
      </c>
      <c r="F259" s="104" t="s">
        <v>770</v>
      </c>
      <c r="G259" s="104" t="s">
        <v>770</v>
      </c>
      <c r="H259" s="104">
        <v>0</v>
      </c>
      <c r="I259" s="104" t="s">
        <v>770</v>
      </c>
      <c r="J259" s="104">
        <v>0</v>
      </c>
      <c r="K259" s="104">
        <v>14</v>
      </c>
      <c r="L259" s="104" t="s">
        <v>770</v>
      </c>
      <c r="M259" s="104">
        <v>0</v>
      </c>
      <c r="N259" s="105">
        <v>25</v>
      </c>
    </row>
    <row r="260" spans="1:14">
      <c r="A260" s="159">
        <v>2104</v>
      </c>
      <c r="B260" s="79" t="s">
        <v>428</v>
      </c>
      <c r="C260" s="104">
        <v>13</v>
      </c>
      <c r="D260" s="104">
        <v>15</v>
      </c>
      <c r="E260" s="104">
        <v>9</v>
      </c>
      <c r="F260" s="104">
        <v>0</v>
      </c>
      <c r="G260" s="104" t="s">
        <v>770</v>
      </c>
      <c r="H260" s="104" t="s">
        <v>770</v>
      </c>
      <c r="I260" s="104">
        <v>4</v>
      </c>
      <c r="J260" s="104">
        <v>0</v>
      </c>
      <c r="K260" s="104">
        <v>27</v>
      </c>
      <c r="L260" s="104" t="s">
        <v>770</v>
      </c>
      <c r="M260" s="104">
        <v>0</v>
      </c>
      <c r="N260" s="105">
        <v>51</v>
      </c>
    </row>
    <row r="261" spans="1:14">
      <c r="A261" s="159">
        <v>2121</v>
      </c>
      <c r="B261" s="79" t="s">
        <v>429</v>
      </c>
      <c r="C261" s="104">
        <v>23</v>
      </c>
      <c r="D261" s="104">
        <v>19</v>
      </c>
      <c r="E261" s="104" t="s">
        <v>770</v>
      </c>
      <c r="F261" s="104" t="s">
        <v>770</v>
      </c>
      <c r="G261" s="104">
        <v>5</v>
      </c>
      <c r="H261" s="104">
        <v>0</v>
      </c>
      <c r="I261" s="104" t="s">
        <v>770</v>
      </c>
      <c r="J261" s="104" t="s">
        <v>770</v>
      </c>
      <c r="K261" s="104">
        <v>33</v>
      </c>
      <c r="L261" s="104">
        <v>0</v>
      </c>
      <c r="M261" s="104">
        <v>0</v>
      </c>
      <c r="N261" s="105">
        <v>64</v>
      </c>
    </row>
    <row r="262" spans="1:14">
      <c r="A262" s="159">
        <v>2132</v>
      </c>
      <c r="B262" s="79" t="s">
        <v>430</v>
      </c>
      <c r="C262" s="104">
        <v>33</v>
      </c>
      <c r="D262" s="104">
        <v>16</v>
      </c>
      <c r="E262" s="104" t="s">
        <v>770</v>
      </c>
      <c r="F262" s="104">
        <v>8</v>
      </c>
      <c r="G262" s="104" t="s">
        <v>770</v>
      </c>
      <c r="H262" s="104" t="s">
        <v>770</v>
      </c>
      <c r="I262" s="104">
        <v>10</v>
      </c>
      <c r="J262" s="104">
        <v>0</v>
      </c>
      <c r="K262" s="104">
        <v>27</v>
      </c>
      <c r="L262" s="104">
        <v>24</v>
      </c>
      <c r="M262" s="104">
        <v>0</v>
      </c>
      <c r="N262" s="105">
        <v>69</v>
      </c>
    </row>
    <row r="263" spans="1:14">
      <c r="A263" s="159">
        <v>2161</v>
      </c>
      <c r="B263" s="79" t="s">
        <v>431</v>
      </c>
      <c r="C263" s="104">
        <v>32</v>
      </c>
      <c r="D263" s="104">
        <v>30</v>
      </c>
      <c r="E263" s="104">
        <v>5</v>
      </c>
      <c r="F263" s="104">
        <v>14</v>
      </c>
      <c r="G263" s="104">
        <v>4</v>
      </c>
      <c r="H263" s="104" t="s">
        <v>770</v>
      </c>
      <c r="I263" s="104">
        <v>20</v>
      </c>
      <c r="J263" s="104">
        <v>0</v>
      </c>
      <c r="K263" s="104">
        <v>45</v>
      </c>
      <c r="L263" s="104">
        <v>26</v>
      </c>
      <c r="M263" s="104">
        <v>6</v>
      </c>
      <c r="N263" s="105">
        <v>122</v>
      </c>
    </row>
    <row r="264" spans="1:14">
      <c r="A264" s="159">
        <v>2180</v>
      </c>
      <c r="B264" s="79" t="s">
        <v>432</v>
      </c>
      <c r="C264" s="104">
        <v>145</v>
      </c>
      <c r="D264" s="104">
        <v>188</v>
      </c>
      <c r="E264" s="104">
        <v>84</v>
      </c>
      <c r="F264" s="104">
        <v>28</v>
      </c>
      <c r="G264" s="104">
        <v>106</v>
      </c>
      <c r="H264" s="104" t="s">
        <v>770</v>
      </c>
      <c r="I264" s="104">
        <v>5</v>
      </c>
      <c r="J264" s="104">
        <v>0</v>
      </c>
      <c r="K264" s="104">
        <v>468</v>
      </c>
      <c r="L264" s="104">
        <v>32</v>
      </c>
      <c r="M264" s="104">
        <v>0</v>
      </c>
      <c r="N264" s="105">
        <v>799</v>
      </c>
    </row>
    <row r="265" spans="1:14">
      <c r="A265" s="159">
        <v>2181</v>
      </c>
      <c r="B265" s="79" t="s">
        <v>433</v>
      </c>
      <c r="C265" s="104">
        <v>75</v>
      </c>
      <c r="D265" s="104">
        <v>75</v>
      </c>
      <c r="E265" s="104">
        <v>7</v>
      </c>
      <c r="F265" s="104">
        <v>32</v>
      </c>
      <c r="G265" s="104">
        <v>0</v>
      </c>
      <c r="H265" s="104" t="s">
        <v>770</v>
      </c>
      <c r="I265" s="104">
        <v>40</v>
      </c>
      <c r="J265" s="104" t="s">
        <v>770</v>
      </c>
      <c r="K265" s="104">
        <v>144</v>
      </c>
      <c r="L265" s="104">
        <v>0</v>
      </c>
      <c r="M265" s="104">
        <v>0</v>
      </c>
      <c r="N265" s="105">
        <v>257</v>
      </c>
    </row>
    <row r="266" spans="1:14">
      <c r="A266" s="159">
        <v>2182</v>
      </c>
      <c r="B266" s="79" t="s">
        <v>434</v>
      </c>
      <c r="C266" s="104">
        <v>36</v>
      </c>
      <c r="D266" s="104">
        <v>27</v>
      </c>
      <c r="E266" s="104">
        <v>9</v>
      </c>
      <c r="F266" s="104">
        <v>13</v>
      </c>
      <c r="G266" s="104">
        <v>8</v>
      </c>
      <c r="H266" s="104">
        <v>0</v>
      </c>
      <c r="I266" s="104" t="s">
        <v>770</v>
      </c>
      <c r="J266" s="104" t="s">
        <v>770</v>
      </c>
      <c r="K266" s="104">
        <v>84</v>
      </c>
      <c r="L266" s="104">
        <v>10</v>
      </c>
      <c r="M266" s="104">
        <v>0</v>
      </c>
      <c r="N266" s="105">
        <v>131</v>
      </c>
    </row>
    <row r="267" spans="1:14">
      <c r="A267" s="159">
        <v>2183</v>
      </c>
      <c r="B267" s="79" t="s">
        <v>435</v>
      </c>
      <c r="C267" s="104">
        <v>42</v>
      </c>
      <c r="D267" s="104">
        <v>47</v>
      </c>
      <c r="E267" s="104">
        <v>27</v>
      </c>
      <c r="F267" s="104">
        <v>16</v>
      </c>
      <c r="G267" s="104">
        <v>4</v>
      </c>
      <c r="H267" s="104">
        <v>0</v>
      </c>
      <c r="I267" s="104">
        <v>8</v>
      </c>
      <c r="J267" s="104">
        <v>0</v>
      </c>
      <c r="K267" s="104">
        <v>122</v>
      </c>
      <c r="L267" s="104">
        <v>34</v>
      </c>
      <c r="M267" s="104">
        <v>0</v>
      </c>
      <c r="N267" s="105">
        <v>214</v>
      </c>
    </row>
    <row r="268" spans="1:14">
      <c r="A268" s="159">
        <v>2184</v>
      </c>
      <c r="B268" s="79" t="s">
        <v>436</v>
      </c>
      <c r="C268" s="104">
        <v>52</v>
      </c>
      <c r="D268" s="104">
        <v>47</v>
      </c>
      <c r="E268" s="104">
        <v>18</v>
      </c>
      <c r="F268" s="104">
        <v>25</v>
      </c>
      <c r="G268" s="104" t="s">
        <v>770</v>
      </c>
      <c r="H268" s="104">
        <v>6</v>
      </c>
      <c r="I268" s="104">
        <v>21</v>
      </c>
      <c r="J268" s="104">
        <v>0</v>
      </c>
      <c r="K268" s="104">
        <v>135</v>
      </c>
      <c r="L268" s="104">
        <v>25</v>
      </c>
      <c r="M268" s="104">
        <v>0</v>
      </c>
      <c r="N268" s="105">
        <v>239</v>
      </c>
    </row>
    <row r="269" spans="1:14">
      <c r="A269" s="211">
        <v>22</v>
      </c>
      <c r="B269" s="212" t="s">
        <v>501</v>
      </c>
      <c r="C269" s="213">
        <v>315</v>
      </c>
      <c r="D269" s="213">
        <v>349</v>
      </c>
      <c r="E269" s="213">
        <v>178</v>
      </c>
      <c r="F269" s="213">
        <v>121</v>
      </c>
      <c r="G269" s="213">
        <v>80</v>
      </c>
      <c r="H269" s="213">
        <v>4</v>
      </c>
      <c r="I269" s="213">
        <v>157</v>
      </c>
      <c r="J269" s="213">
        <v>4</v>
      </c>
      <c r="K269" s="213">
        <v>583</v>
      </c>
      <c r="L269" s="213">
        <v>119</v>
      </c>
      <c r="M269" s="213">
        <v>0</v>
      </c>
      <c r="N269" s="214">
        <v>1335</v>
      </c>
    </row>
    <row r="270" spans="1:14">
      <c r="A270" s="159">
        <v>2260</v>
      </c>
      <c r="B270" s="79" t="s">
        <v>437</v>
      </c>
      <c r="C270" s="104">
        <v>6</v>
      </c>
      <c r="D270" s="104">
        <v>14</v>
      </c>
      <c r="E270" s="104" t="s">
        <v>770</v>
      </c>
      <c r="F270" s="104">
        <v>6</v>
      </c>
      <c r="G270" s="104" t="s">
        <v>770</v>
      </c>
      <c r="H270" s="104">
        <v>0</v>
      </c>
      <c r="I270" s="104">
        <v>5</v>
      </c>
      <c r="J270" s="104">
        <v>0</v>
      </c>
      <c r="K270" s="104">
        <v>0</v>
      </c>
      <c r="L270" s="104">
        <v>0</v>
      </c>
      <c r="M270" s="104">
        <v>0</v>
      </c>
      <c r="N270" s="105">
        <v>20</v>
      </c>
    </row>
    <row r="271" spans="1:14">
      <c r="A271" s="159">
        <v>2262</v>
      </c>
      <c r="B271" s="79" t="s">
        <v>438</v>
      </c>
      <c r="C271" s="104">
        <v>30</v>
      </c>
      <c r="D271" s="104">
        <v>33</v>
      </c>
      <c r="E271" s="104" t="s">
        <v>770</v>
      </c>
      <c r="F271" s="104">
        <v>19</v>
      </c>
      <c r="G271" s="104">
        <v>13</v>
      </c>
      <c r="H271" s="104" t="s">
        <v>770</v>
      </c>
      <c r="I271" s="104">
        <v>0</v>
      </c>
      <c r="J271" s="104">
        <v>0</v>
      </c>
      <c r="K271" s="104">
        <v>0</v>
      </c>
      <c r="L271" s="104">
        <v>0</v>
      </c>
      <c r="M271" s="104">
        <v>0</v>
      </c>
      <c r="N271" s="105">
        <v>47</v>
      </c>
    </row>
    <row r="272" spans="1:14">
      <c r="A272" s="159">
        <v>2280</v>
      </c>
      <c r="B272" s="79" t="s">
        <v>439</v>
      </c>
      <c r="C272" s="104">
        <v>34</v>
      </c>
      <c r="D272" s="104">
        <v>38</v>
      </c>
      <c r="E272" s="104">
        <v>11</v>
      </c>
      <c r="F272" s="104">
        <v>11</v>
      </c>
      <c r="G272" s="104">
        <v>13</v>
      </c>
      <c r="H272" s="104">
        <v>0</v>
      </c>
      <c r="I272" s="104">
        <v>24</v>
      </c>
      <c r="J272" s="104">
        <v>0</v>
      </c>
      <c r="K272" s="104">
        <v>85</v>
      </c>
      <c r="L272" s="104" t="s">
        <v>770</v>
      </c>
      <c r="M272" s="104">
        <v>0</v>
      </c>
      <c r="N272" s="105">
        <v>165</v>
      </c>
    </row>
    <row r="273" spans="1:14">
      <c r="A273" s="159">
        <v>2281</v>
      </c>
      <c r="B273" s="79" t="s">
        <v>440</v>
      </c>
      <c r="C273" s="104">
        <v>109</v>
      </c>
      <c r="D273" s="104">
        <v>120</v>
      </c>
      <c r="E273" s="104">
        <v>93</v>
      </c>
      <c r="F273" s="104">
        <v>44</v>
      </c>
      <c r="G273" s="104">
        <v>16</v>
      </c>
      <c r="H273" s="104" t="s">
        <v>770</v>
      </c>
      <c r="I273" s="104">
        <v>67</v>
      </c>
      <c r="J273" s="104">
        <v>0</v>
      </c>
      <c r="K273" s="104">
        <v>297</v>
      </c>
      <c r="L273" s="104" t="s">
        <v>770</v>
      </c>
      <c r="M273" s="104">
        <v>0</v>
      </c>
      <c r="N273" s="105">
        <v>584</v>
      </c>
    </row>
    <row r="274" spans="1:14">
      <c r="A274" s="159">
        <v>2282</v>
      </c>
      <c r="B274" s="79" t="s">
        <v>441</v>
      </c>
      <c r="C274" s="104">
        <v>33</v>
      </c>
      <c r="D274" s="104">
        <v>28</v>
      </c>
      <c r="E274" s="104">
        <v>16</v>
      </c>
      <c r="F274" s="104">
        <v>15</v>
      </c>
      <c r="G274" s="104" t="s">
        <v>770</v>
      </c>
      <c r="H274" s="104">
        <v>0</v>
      </c>
      <c r="I274" s="104">
        <v>18</v>
      </c>
      <c r="J274" s="104">
        <v>0</v>
      </c>
      <c r="K274" s="104">
        <v>36</v>
      </c>
      <c r="L274" s="104">
        <v>26</v>
      </c>
      <c r="M274" s="104">
        <v>0</v>
      </c>
      <c r="N274" s="105">
        <v>108</v>
      </c>
    </row>
    <row r="275" spans="1:14">
      <c r="A275" s="159">
        <v>2283</v>
      </c>
      <c r="B275" s="79" t="s">
        <v>442</v>
      </c>
      <c r="C275" s="104">
        <v>47</v>
      </c>
      <c r="D275" s="104">
        <v>37</v>
      </c>
      <c r="E275" s="104">
        <v>16</v>
      </c>
      <c r="F275" s="104">
        <v>12</v>
      </c>
      <c r="G275" s="104">
        <v>8</v>
      </c>
      <c r="H275" s="104">
        <v>0</v>
      </c>
      <c r="I275" s="104">
        <v>7</v>
      </c>
      <c r="J275" s="104">
        <v>0</v>
      </c>
      <c r="K275" s="104">
        <v>58</v>
      </c>
      <c r="L275" s="104">
        <v>27</v>
      </c>
      <c r="M275" s="104">
        <v>0</v>
      </c>
      <c r="N275" s="105">
        <v>141</v>
      </c>
    </row>
    <row r="276" spans="1:14">
      <c r="A276" s="159">
        <v>2284</v>
      </c>
      <c r="B276" s="79" t="s">
        <v>443</v>
      </c>
      <c r="C276" s="104">
        <v>56</v>
      </c>
      <c r="D276" s="104">
        <v>79</v>
      </c>
      <c r="E276" s="104">
        <v>35</v>
      </c>
      <c r="F276" s="104">
        <v>14</v>
      </c>
      <c r="G276" s="104">
        <v>25</v>
      </c>
      <c r="H276" s="104" t="s">
        <v>770</v>
      </c>
      <c r="I276" s="104">
        <v>36</v>
      </c>
      <c r="J276" s="104">
        <v>4</v>
      </c>
      <c r="K276" s="104">
        <v>107</v>
      </c>
      <c r="L276" s="104">
        <v>43</v>
      </c>
      <c r="M276" s="104">
        <v>0</v>
      </c>
      <c r="N276" s="105">
        <v>270</v>
      </c>
    </row>
    <row r="277" spans="1:14">
      <c r="A277" s="211">
        <v>23</v>
      </c>
      <c r="B277" s="212" t="s">
        <v>496</v>
      </c>
      <c r="C277" s="213">
        <v>178</v>
      </c>
      <c r="D277" s="213">
        <v>487</v>
      </c>
      <c r="E277" s="213">
        <v>71</v>
      </c>
      <c r="F277" s="213">
        <v>111</v>
      </c>
      <c r="G277" s="213">
        <v>73</v>
      </c>
      <c r="H277" s="213">
        <v>10</v>
      </c>
      <c r="I277" s="213">
        <v>83</v>
      </c>
      <c r="J277" s="213">
        <v>6</v>
      </c>
      <c r="K277" s="213">
        <v>412</v>
      </c>
      <c r="L277" s="213">
        <v>26</v>
      </c>
      <c r="M277" s="213">
        <v>4</v>
      </c>
      <c r="N277" s="214">
        <v>812</v>
      </c>
    </row>
    <row r="278" spans="1:14">
      <c r="A278" s="159">
        <v>2303</v>
      </c>
      <c r="B278" s="79" t="s">
        <v>444</v>
      </c>
      <c r="C278" s="104">
        <v>12</v>
      </c>
      <c r="D278" s="104">
        <v>4</v>
      </c>
      <c r="E278" s="104" t="s">
        <v>770</v>
      </c>
      <c r="F278" s="104">
        <v>4</v>
      </c>
      <c r="G278" s="104" t="s">
        <v>770</v>
      </c>
      <c r="H278" s="104">
        <v>0</v>
      </c>
      <c r="I278" s="104">
        <v>0</v>
      </c>
      <c r="J278" s="104">
        <v>0</v>
      </c>
      <c r="K278" s="104">
        <v>22</v>
      </c>
      <c r="L278" s="104">
        <v>8</v>
      </c>
      <c r="M278" s="104">
        <v>0</v>
      </c>
      <c r="N278" s="105">
        <v>41</v>
      </c>
    </row>
    <row r="279" spans="1:14">
      <c r="A279" s="159">
        <v>2305</v>
      </c>
      <c r="B279" s="79" t="s">
        <v>445</v>
      </c>
      <c r="C279" s="104">
        <v>13</v>
      </c>
      <c r="D279" s="104">
        <v>12</v>
      </c>
      <c r="E279" s="104" t="s">
        <v>770</v>
      </c>
      <c r="F279" s="104">
        <v>5</v>
      </c>
      <c r="G279" s="104" t="s">
        <v>770</v>
      </c>
      <c r="H279" s="104" t="s">
        <v>770</v>
      </c>
      <c r="I279" s="104">
        <v>0</v>
      </c>
      <c r="J279" s="104" t="s">
        <v>770</v>
      </c>
      <c r="K279" s="104">
        <v>26</v>
      </c>
      <c r="L279" s="104">
        <v>0</v>
      </c>
      <c r="M279" s="104">
        <v>0</v>
      </c>
      <c r="N279" s="105">
        <v>40</v>
      </c>
    </row>
    <row r="280" spans="1:14">
      <c r="A280" s="159">
        <v>2309</v>
      </c>
      <c r="B280" s="79" t="s">
        <v>446</v>
      </c>
      <c r="C280" s="104">
        <v>12</v>
      </c>
      <c r="D280" s="104">
        <v>24</v>
      </c>
      <c r="E280" s="104" t="s">
        <v>770</v>
      </c>
      <c r="F280" s="104">
        <v>7</v>
      </c>
      <c r="G280" s="104">
        <v>0</v>
      </c>
      <c r="H280" s="104">
        <v>0</v>
      </c>
      <c r="I280" s="104">
        <v>6</v>
      </c>
      <c r="J280" s="104" t="s">
        <v>770</v>
      </c>
      <c r="K280" s="104">
        <v>0</v>
      </c>
      <c r="L280" s="104">
        <v>0</v>
      </c>
      <c r="M280" s="104">
        <v>4</v>
      </c>
      <c r="N280" s="105">
        <v>35</v>
      </c>
    </row>
    <row r="281" spans="1:14">
      <c r="A281" s="159">
        <v>2313</v>
      </c>
      <c r="B281" s="79" t="s">
        <v>447</v>
      </c>
      <c r="C281" s="104">
        <v>9</v>
      </c>
      <c r="D281" s="104">
        <v>16</v>
      </c>
      <c r="E281" s="104" t="s">
        <v>770</v>
      </c>
      <c r="F281" s="104">
        <v>7</v>
      </c>
      <c r="G281" s="104" t="s">
        <v>770</v>
      </c>
      <c r="H281" s="104">
        <v>0</v>
      </c>
      <c r="I281" s="104">
        <v>4</v>
      </c>
      <c r="J281" s="104">
        <v>0</v>
      </c>
      <c r="K281" s="104">
        <v>20</v>
      </c>
      <c r="L281" s="104" t="s">
        <v>770</v>
      </c>
      <c r="M281" s="104">
        <v>0</v>
      </c>
      <c r="N281" s="105">
        <v>45</v>
      </c>
    </row>
    <row r="282" spans="1:14">
      <c r="A282" s="159">
        <v>2321</v>
      </c>
      <c r="B282" s="79" t="s">
        <v>448</v>
      </c>
      <c r="C282" s="104">
        <v>9</v>
      </c>
      <c r="D282" s="104">
        <v>11</v>
      </c>
      <c r="E282" s="104">
        <v>13</v>
      </c>
      <c r="F282" s="104">
        <v>4</v>
      </c>
      <c r="G282" s="104">
        <v>6</v>
      </c>
      <c r="H282" s="104" t="s">
        <v>770</v>
      </c>
      <c r="I282" s="104">
        <v>5</v>
      </c>
      <c r="J282" s="104" t="s">
        <v>770</v>
      </c>
      <c r="K282" s="104">
        <v>25</v>
      </c>
      <c r="L282" s="104">
        <v>10</v>
      </c>
      <c r="M282" s="104">
        <v>0</v>
      </c>
      <c r="N282" s="105">
        <v>57</v>
      </c>
    </row>
    <row r="283" spans="1:14">
      <c r="A283" s="159">
        <v>2326</v>
      </c>
      <c r="B283" s="79" t="s">
        <v>449</v>
      </c>
      <c r="C283" s="104">
        <v>7</v>
      </c>
      <c r="D283" s="104">
        <v>12</v>
      </c>
      <c r="E283" s="104" t="s">
        <v>770</v>
      </c>
      <c r="F283" s="104">
        <v>6</v>
      </c>
      <c r="G283" s="104" t="s">
        <v>770</v>
      </c>
      <c r="H283" s="104" t="s">
        <v>770</v>
      </c>
      <c r="I283" s="104">
        <v>0</v>
      </c>
      <c r="J283" s="104">
        <v>0</v>
      </c>
      <c r="K283" s="104">
        <v>16</v>
      </c>
      <c r="L283" s="104">
        <v>0</v>
      </c>
      <c r="M283" s="104">
        <v>0</v>
      </c>
      <c r="N283" s="105">
        <v>33</v>
      </c>
    </row>
    <row r="284" spans="1:14">
      <c r="A284" s="159">
        <v>2361</v>
      </c>
      <c r="B284" s="79" t="s">
        <v>450</v>
      </c>
      <c r="C284" s="104">
        <v>15</v>
      </c>
      <c r="D284" s="104">
        <v>12</v>
      </c>
      <c r="E284" s="104" t="s">
        <v>770</v>
      </c>
      <c r="F284" s="104">
        <v>7</v>
      </c>
      <c r="G284" s="104" t="s">
        <v>770</v>
      </c>
      <c r="H284" s="104">
        <v>0</v>
      </c>
      <c r="I284" s="104">
        <v>13</v>
      </c>
      <c r="J284" s="104">
        <v>0</v>
      </c>
      <c r="K284" s="104">
        <v>20</v>
      </c>
      <c r="L284" s="104" t="s">
        <v>770</v>
      </c>
      <c r="M284" s="104">
        <v>0</v>
      </c>
      <c r="N284" s="105">
        <v>44</v>
      </c>
    </row>
    <row r="285" spans="1:14">
      <c r="A285" s="159">
        <v>2380</v>
      </c>
      <c r="B285" s="79" t="s">
        <v>451</v>
      </c>
      <c r="C285" s="104">
        <v>101</v>
      </c>
      <c r="D285" s="104">
        <v>396</v>
      </c>
      <c r="E285" s="104">
        <v>49</v>
      </c>
      <c r="F285" s="104">
        <v>71</v>
      </c>
      <c r="G285" s="104">
        <v>60</v>
      </c>
      <c r="H285" s="104">
        <v>6</v>
      </c>
      <c r="I285" s="104">
        <v>55</v>
      </c>
      <c r="J285" s="104">
        <v>0</v>
      </c>
      <c r="K285" s="104">
        <v>283</v>
      </c>
      <c r="L285" s="104">
        <v>0</v>
      </c>
      <c r="M285" s="104">
        <v>0</v>
      </c>
      <c r="N285" s="105">
        <v>517</v>
      </c>
    </row>
    <row r="286" spans="1:14">
      <c r="A286" s="211">
        <v>24</v>
      </c>
      <c r="B286" s="212" t="s">
        <v>502</v>
      </c>
      <c r="C286" s="213">
        <v>315</v>
      </c>
      <c r="D286" s="213">
        <v>846</v>
      </c>
      <c r="E286" s="213">
        <v>99</v>
      </c>
      <c r="F286" s="213">
        <v>128</v>
      </c>
      <c r="G286" s="213">
        <v>55</v>
      </c>
      <c r="H286" s="213">
        <v>13</v>
      </c>
      <c r="I286" s="213">
        <v>33</v>
      </c>
      <c r="J286" s="213">
        <v>5</v>
      </c>
      <c r="K286" s="213">
        <v>484</v>
      </c>
      <c r="L286" s="213">
        <v>39</v>
      </c>
      <c r="M286" s="213">
        <v>0</v>
      </c>
      <c r="N286" s="214">
        <v>1567</v>
      </c>
    </row>
    <row r="287" spans="1:14">
      <c r="A287" s="159">
        <v>2401</v>
      </c>
      <c r="B287" s="79" t="s">
        <v>452</v>
      </c>
      <c r="C287" s="104">
        <v>7</v>
      </c>
      <c r="D287" s="104">
        <v>12</v>
      </c>
      <c r="E287" s="104" t="s">
        <v>770</v>
      </c>
      <c r="F287" s="104" t="s">
        <v>770</v>
      </c>
      <c r="G287" s="104" t="s">
        <v>770</v>
      </c>
      <c r="H287" s="104">
        <v>0</v>
      </c>
      <c r="I287" s="104">
        <v>4</v>
      </c>
      <c r="J287" s="104">
        <v>0</v>
      </c>
      <c r="K287" s="104">
        <v>5</v>
      </c>
      <c r="L287" s="104">
        <v>0</v>
      </c>
      <c r="M287" s="104">
        <v>0</v>
      </c>
      <c r="N287" s="105">
        <v>21</v>
      </c>
    </row>
    <row r="288" spans="1:14">
      <c r="A288" s="159">
        <v>2403</v>
      </c>
      <c r="B288" s="79" t="s">
        <v>453</v>
      </c>
      <c r="C288" s="104" t="s">
        <v>770</v>
      </c>
      <c r="D288" s="104" t="s">
        <v>770</v>
      </c>
      <c r="E288" s="104">
        <v>0</v>
      </c>
      <c r="F288" s="104">
        <v>0</v>
      </c>
      <c r="G288" s="104">
        <v>0</v>
      </c>
      <c r="H288" s="104">
        <v>0</v>
      </c>
      <c r="I288" s="104">
        <v>0</v>
      </c>
      <c r="J288" s="104">
        <v>0</v>
      </c>
      <c r="K288" s="104" t="s">
        <v>770</v>
      </c>
      <c r="L288" s="104">
        <v>0</v>
      </c>
      <c r="M288" s="104">
        <v>0</v>
      </c>
      <c r="N288" s="105">
        <v>6</v>
      </c>
    </row>
    <row r="289" spans="1:14">
      <c r="A289" s="159">
        <v>2404</v>
      </c>
      <c r="B289" s="79" t="s">
        <v>454</v>
      </c>
      <c r="C289" s="104">
        <v>10</v>
      </c>
      <c r="D289" s="104">
        <v>10</v>
      </c>
      <c r="E289" s="104" t="s">
        <v>770</v>
      </c>
      <c r="F289" s="104">
        <v>0</v>
      </c>
      <c r="G289" s="104">
        <v>0</v>
      </c>
      <c r="H289" s="104" t="s">
        <v>770</v>
      </c>
      <c r="I289" s="104">
        <v>0</v>
      </c>
      <c r="J289" s="104">
        <v>0</v>
      </c>
      <c r="K289" s="104">
        <v>25</v>
      </c>
      <c r="L289" s="104">
        <v>0</v>
      </c>
      <c r="M289" s="104">
        <v>0</v>
      </c>
      <c r="N289" s="105">
        <v>39</v>
      </c>
    </row>
    <row r="290" spans="1:14">
      <c r="A290" s="158">
        <v>2409</v>
      </c>
      <c r="B290" s="78" t="s">
        <v>455</v>
      </c>
      <c r="C290" s="102">
        <v>9</v>
      </c>
      <c r="D290" s="102">
        <v>11</v>
      </c>
      <c r="E290" s="102" t="s">
        <v>770</v>
      </c>
      <c r="F290" s="102">
        <v>5</v>
      </c>
      <c r="G290" s="102">
        <v>0</v>
      </c>
      <c r="H290" s="102" t="s">
        <v>770</v>
      </c>
      <c r="I290" s="102">
        <v>0</v>
      </c>
      <c r="J290" s="102">
        <v>0</v>
      </c>
      <c r="K290" s="102">
        <v>22</v>
      </c>
      <c r="L290" s="102">
        <v>0</v>
      </c>
      <c r="M290" s="102">
        <v>0</v>
      </c>
      <c r="N290" s="103">
        <v>38</v>
      </c>
    </row>
    <row r="291" spans="1:14">
      <c r="A291" s="159">
        <v>2417</v>
      </c>
      <c r="B291" s="79" t="s">
        <v>456</v>
      </c>
      <c r="C291" s="104">
        <v>8</v>
      </c>
      <c r="D291" s="104">
        <v>14</v>
      </c>
      <c r="E291" s="104" t="s">
        <v>770</v>
      </c>
      <c r="F291" s="104">
        <v>5</v>
      </c>
      <c r="G291" s="104">
        <v>0</v>
      </c>
      <c r="H291" s="104">
        <v>0</v>
      </c>
      <c r="I291" s="104" t="s">
        <v>770</v>
      </c>
      <c r="J291" s="104">
        <v>0</v>
      </c>
      <c r="K291" s="104">
        <v>8</v>
      </c>
      <c r="L291" s="104" t="s">
        <v>770</v>
      </c>
      <c r="M291" s="104">
        <v>0</v>
      </c>
      <c r="N291" s="105">
        <v>24</v>
      </c>
    </row>
    <row r="292" spans="1:14">
      <c r="A292" s="159">
        <v>2418</v>
      </c>
      <c r="B292" s="79" t="s">
        <v>457</v>
      </c>
      <c r="C292" s="104">
        <v>5</v>
      </c>
      <c r="D292" s="104">
        <v>5</v>
      </c>
      <c r="E292" s="104" t="s">
        <v>770</v>
      </c>
      <c r="F292" s="104">
        <v>4</v>
      </c>
      <c r="G292" s="104">
        <v>0</v>
      </c>
      <c r="H292" s="104">
        <v>0</v>
      </c>
      <c r="I292" s="104">
        <v>0</v>
      </c>
      <c r="J292" s="104">
        <v>0</v>
      </c>
      <c r="K292" s="104">
        <v>0</v>
      </c>
      <c r="L292" s="104">
        <v>0</v>
      </c>
      <c r="M292" s="104">
        <v>0</v>
      </c>
      <c r="N292" s="105">
        <v>7</v>
      </c>
    </row>
    <row r="293" spans="1:14">
      <c r="A293" s="159">
        <v>2421</v>
      </c>
      <c r="B293" s="79" t="s">
        <v>458</v>
      </c>
      <c r="C293" s="104">
        <v>5</v>
      </c>
      <c r="D293" s="104">
        <v>14</v>
      </c>
      <c r="E293" s="104" t="s">
        <v>770</v>
      </c>
      <c r="F293" s="104">
        <v>5</v>
      </c>
      <c r="G293" s="104" t="s">
        <v>770</v>
      </c>
      <c r="H293" s="104">
        <v>0</v>
      </c>
      <c r="I293" s="104">
        <v>0</v>
      </c>
      <c r="J293" s="104">
        <v>0</v>
      </c>
      <c r="K293" s="104">
        <v>0</v>
      </c>
      <c r="L293" s="104">
        <v>0</v>
      </c>
      <c r="M293" s="104">
        <v>0</v>
      </c>
      <c r="N293" s="105">
        <v>19</v>
      </c>
    </row>
    <row r="294" spans="1:14">
      <c r="A294" s="159">
        <v>2422</v>
      </c>
      <c r="B294" s="79" t="s">
        <v>459</v>
      </c>
      <c r="C294" s="104" t="s">
        <v>770</v>
      </c>
      <c r="D294" s="104" t="s">
        <v>770</v>
      </c>
      <c r="E294" s="104" t="s">
        <v>770</v>
      </c>
      <c r="F294" s="104" t="s">
        <v>770</v>
      </c>
      <c r="G294" s="104">
        <v>0</v>
      </c>
      <c r="H294" s="104">
        <v>0</v>
      </c>
      <c r="I294" s="104">
        <v>0</v>
      </c>
      <c r="J294" s="104">
        <v>0</v>
      </c>
      <c r="K294" s="104" t="s">
        <v>770</v>
      </c>
      <c r="L294" s="104">
        <v>0</v>
      </c>
      <c r="M294" s="104">
        <v>0</v>
      </c>
      <c r="N294" s="105">
        <v>6</v>
      </c>
    </row>
    <row r="295" spans="1:14">
      <c r="A295" s="159">
        <v>2425</v>
      </c>
      <c r="B295" s="79" t="s">
        <v>460</v>
      </c>
      <c r="C295" s="104" t="s">
        <v>770</v>
      </c>
      <c r="D295" s="104">
        <v>4</v>
      </c>
      <c r="E295" s="104" t="s">
        <v>770</v>
      </c>
      <c r="F295" s="104" t="s">
        <v>770</v>
      </c>
      <c r="G295" s="104" t="s">
        <v>770</v>
      </c>
      <c r="H295" s="104">
        <v>0</v>
      </c>
      <c r="I295" s="104">
        <v>0</v>
      </c>
      <c r="J295" s="104">
        <v>0</v>
      </c>
      <c r="K295" s="104">
        <v>4</v>
      </c>
      <c r="L295" s="104" t="s">
        <v>770</v>
      </c>
      <c r="M295" s="104">
        <v>0</v>
      </c>
      <c r="N295" s="105">
        <v>11</v>
      </c>
    </row>
    <row r="296" spans="1:14">
      <c r="A296" s="159">
        <v>2460</v>
      </c>
      <c r="B296" s="79" t="s">
        <v>461</v>
      </c>
      <c r="C296" s="104">
        <v>14</v>
      </c>
      <c r="D296" s="104">
        <v>8</v>
      </c>
      <c r="E296" s="104" t="s">
        <v>770</v>
      </c>
      <c r="F296" s="104">
        <v>11</v>
      </c>
      <c r="G296" s="104" t="s">
        <v>770</v>
      </c>
      <c r="H296" s="104">
        <v>0</v>
      </c>
      <c r="I296" s="104" t="s">
        <v>770</v>
      </c>
      <c r="J296" s="104">
        <v>0</v>
      </c>
      <c r="K296" s="104">
        <v>15</v>
      </c>
      <c r="L296" s="104" t="s">
        <v>770</v>
      </c>
      <c r="M296" s="104">
        <v>0</v>
      </c>
      <c r="N296" s="105">
        <v>39</v>
      </c>
    </row>
    <row r="297" spans="1:14">
      <c r="A297" s="159">
        <v>2462</v>
      </c>
      <c r="B297" s="79" t="s">
        <v>462</v>
      </c>
      <c r="C297" s="104">
        <v>4</v>
      </c>
      <c r="D297" s="104">
        <v>12</v>
      </c>
      <c r="E297" s="104" t="s">
        <v>770</v>
      </c>
      <c r="F297" s="104">
        <v>7</v>
      </c>
      <c r="G297" s="104" t="s">
        <v>770</v>
      </c>
      <c r="H297" s="104">
        <v>0</v>
      </c>
      <c r="I297" s="104">
        <v>0</v>
      </c>
      <c r="J297" s="104" t="s">
        <v>770</v>
      </c>
      <c r="K297" s="104">
        <v>0</v>
      </c>
      <c r="L297" s="104">
        <v>0</v>
      </c>
      <c r="M297" s="104">
        <v>0</v>
      </c>
      <c r="N297" s="105">
        <v>19</v>
      </c>
    </row>
    <row r="298" spans="1:14">
      <c r="A298" s="159">
        <v>2463</v>
      </c>
      <c r="B298" s="79" t="s">
        <v>463</v>
      </c>
      <c r="C298" s="104" t="s">
        <v>770</v>
      </c>
      <c r="D298" s="104">
        <v>7</v>
      </c>
      <c r="E298" s="104" t="s">
        <v>770</v>
      </c>
      <c r="F298" s="104" t="s">
        <v>770</v>
      </c>
      <c r="G298" s="104" t="s">
        <v>770</v>
      </c>
      <c r="H298" s="104">
        <v>0</v>
      </c>
      <c r="I298" s="104">
        <v>0</v>
      </c>
      <c r="J298" s="104">
        <v>0</v>
      </c>
      <c r="K298" s="104">
        <v>8</v>
      </c>
      <c r="L298" s="104">
        <v>0</v>
      </c>
      <c r="M298" s="104">
        <v>0</v>
      </c>
      <c r="N298" s="105">
        <v>18</v>
      </c>
    </row>
    <row r="299" spans="1:14">
      <c r="A299" s="159">
        <v>2480</v>
      </c>
      <c r="B299" s="79" t="s">
        <v>464</v>
      </c>
      <c r="C299" s="104">
        <v>144</v>
      </c>
      <c r="D299" s="104">
        <v>621</v>
      </c>
      <c r="E299" s="104">
        <v>39</v>
      </c>
      <c r="F299" s="104">
        <v>41</v>
      </c>
      <c r="G299" s="104">
        <v>44</v>
      </c>
      <c r="H299" s="104">
        <v>6</v>
      </c>
      <c r="I299" s="104">
        <v>22</v>
      </c>
      <c r="J299" s="104" t="s">
        <v>770</v>
      </c>
      <c r="K299" s="104">
        <v>79</v>
      </c>
      <c r="L299" s="104">
        <v>33</v>
      </c>
      <c r="M299" s="104">
        <v>0</v>
      </c>
      <c r="N299" s="105">
        <v>829</v>
      </c>
    </row>
    <row r="300" spans="1:14">
      <c r="A300" s="159">
        <v>2481</v>
      </c>
      <c r="B300" s="79" t="s">
        <v>465</v>
      </c>
      <c r="C300" s="104">
        <v>10</v>
      </c>
      <c r="D300" s="104">
        <v>14</v>
      </c>
      <c r="E300" s="104" t="s">
        <v>770</v>
      </c>
      <c r="F300" s="104">
        <v>0</v>
      </c>
      <c r="G300" s="104">
        <v>4</v>
      </c>
      <c r="H300" s="104" t="s">
        <v>770</v>
      </c>
      <c r="I300" s="104">
        <v>0</v>
      </c>
      <c r="J300" s="104">
        <v>0</v>
      </c>
      <c r="K300" s="104">
        <v>0</v>
      </c>
      <c r="L300" s="104">
        <v>0</v>
      </c>
      <c r="M300" s="104">
        <v>0</v>
      </c>
      <c r="N300" s="105">
        <v>23</v>
      </c>
    </row>
    <row r="301" spans="1:14">
      <c r="A301" s="159">
        <v>2482</v>
      </c>
      <c r="B301" s="79" t="s">
        <v>466</v>
      </c>
      <c r="C301" s="104">
        <v>91</v>
      </c>
      <c r="D301" s="104">
        <v>112</v>
      </c>
      <c r="E301" s="104">
        <v>48</v>
      </c>
      <c r="F301" s="104">
        <v>42</v>
      </c>
      <c r="G301" s="104">
        <v>0</v>
      </c>
      <c r="H301" s="104" t="s">
        <v>770</v>
      </c>
      <c r="I301" s="104" t="s">
        <v>770</v>
      </c>
      <c r="J301" s="104">
        <v>0</v>
      </c>
      <c r="K301" s="104">
        <v>315</v>
      </c>
      <c r="L301" s="104">
        <v>0</v>
      </c>
      <c r="M301" s="104">
        <v>0</v>
      </c>
      <c r="N301" s="105">
        <v>472</v>
      </c>
    </row>
    <row r="302" spans="1:14">
      <c r="A302" s="211">
        <v>25</v>
      </c>
      <c r="B302" s="212" t="s">
        <v>497</v>
      </c>
      <c r="C302" s="213">
        <v>338</v>
      </c>
      <c r="D302" s="213">
        <v>375</v>
      </c>
      <c r="E302" s="213">
        <v>117</v>
      </c>
      <c r="F302" s="213">
        <v>215</v>
      </c>
      <c r="G302" s="213">
        <v>71</v>
      </c>
      <c r="H302" s="213">
        <v>7</v>
      </c>
      <c r="I302" s="213">
        <v>236</v>
      </c>
      <c r="J302" s="213" t="s">
        <v>770</v>
      </c>
      <c r="K302" s="213">
        <v>648</v>
      </c>
      <c r="L302" s="213">
        <v>282</v>
      </c>
      <c r="M302" s="213">
        <v>0</v>
      </c>
      <c r="N302" s="214">
        <v>1571</v>
      </c>
    </row>
    <row r="303" spans="1:14">
      <c r="A303" s="159">
        <v>2505</v>
      </c>
      <c r="B303" s="79" t="s">
        <v>467</v>
      </c>
      <c r="C303" s="104">
        <v>7</v>
      </c>
      <c r="D303" s="104">
        <v>8</v>
      </c>
      <c r="E303" s="104">
        <v>4</v>
      </c>
      <c r="F303" s="104" t="s">
        <v>770</v>
      </c>
      <c r="G303" s="104" t="s">
        <v>770</v>
      </c>
      <c r="H303" s="104">
        <v>0</v>
      </c>
      <c r="I303" s="104">
        <v>10</v>
      </c>
      <c r="J303" s="104">
        <v>0</v>
      </c>
      <c r="K303" s="104">
        <v>21</v>
      </c>
      <c r="L303" s="104">
        <v>10</v>
      </c>
      <c r="M303" s="104">
        <v>0</v>
      </c>
      <c r="N303" s="105">
        <v>46</v>
      </c>
    </row>
    <row r="304" spans="1:14">
      <c r="A304" s="159">
        <v>2506</v>
      </c>
      <c r="B304" s="79" t="s">
        <v>468</v>
      </c>
      <c r="C304" s="104" t="s">
        <v>770</v>
      </c>
      <c r="D304" s="104" t="s">
        <v>770</v>
      </c>
      <c r="E304" s="104" t="s">
        <v>770</v>
      </c>
      <c r="F304" s="104" t="s">
        <v>770</v>
      </c>
      <c r="G304" s="104">
        <v>0</v>
      </c>
      <c r="H304" s="104">
        <v>0</v>
      </c>
      <c r="I304" s="104">
        <v>0</v>
      </c>
      <c r="J304" s="104">
        <v>0</v>
      </c>
      <c r="K304" s="104" t="s">
        <v>770</v>
      </c>
      <c r="L304" s="104" t="s">
        <v>770</v>
      </c>
      <c r="M304" s="104">
        <v>0</v>
      </c>
      <c r="N304" s="105">
        <v>9</v>
      </c>
    </row>
    <row r="305" spans="1:14">
      <c r="A305" s="159">
        <v>2510</v>
      </c>
      <c r="B305" s="79" t="s">
        <v>469</v>
      </c>
      <c r="C305" s="104">
        <v>9</v>
      </c>
      <c r="D305" s="104">
        <v>10</v>
      </c>
      <c r="E305" s="104" t="s">
        <v>770</v>
      </c>
      <c r="F305" s="104">
        <v>6</v>
      </c>
      <c r="G305" s="104">
        <v>4</v>
      </c>
      <c r="H305" s="104">
        <v>0</v>
      </c>
      <c r="I305" s="104">
        <v>0</v>
      </c>
      <c r="J305" s="104">
        <v>0</v>
      </c>
      <c r="K305" s="104">
        <v>13</v>
      </c>
      <c r="L305" s="104" t="s">
        <v>770</v>
      </c>
      <c r="M305" s="104">
        <v>0</v>
      </c>
      <c r="N305" s="105">
        <v>26</v>
      </c>
    </row>
    <row r="306" spans="1:14">
      <c r="A306" s="159">
        <v>2513</v>
      </c>
      <c r="B306" s="79" t="s">
        <v>470</v>
      </c>
      <c r="C306" s="104" t="s">
        <v>770</v>
      </c>
      <c r="D306" s="104" t="s">
        <v>770</v>
      </c>
      <c r="E306" s="104" t="s">
        <v>770</v>
      </c>
      <c r="F306" s="104">
        <v>4</v>
      </c>
      <c r="G306" s="104">
        <v>0</v>
      </c>
      <c r="H306" s="104">
        <v>0</v>
      </c>
      <c r="I306" s="104">
        <v>0</v>
      </c>
      <c r="J306" s="104">
        <v>0</v>
      </c>
      <c r="K306" s="104" t="s">
        <v>770</v>
      </c>
      <c r="L306" s="104">
        <v>0</v>
      </c>
      <c r="M306" s="104">
        <v>0</v>
      </c>
      <c r="N306" s="105">
        <v>12</v>
      </c>
    </row>
    <row r="307" spans="1:14">
      <c r="A307" s="159">
        <v>2514</v>
      </c>
      <c r="B307" s="79" t="s">
        <v>471</v>
      </c>
      <c r="C307" s="104">
        <v>34</v>
      </c>
      <c r="D307" s="104">
        <v>28</v>
      </c>
      <c r="E307" s="104">
        <v>5</v>
      </c>
      <c r="F307" s="104">
        <v>16</v>
      </c>
      <c r="G307" s="104">
        <v>12</v>
      </c>
      <c r="H307" s="104" t="s">
        <v>770</v>
      </c>
      <c r="I307" s="104">
        <v>36</v>
      </c>
      <c r="J307" s="104" t="s">
        <v>770</v>
      </c>
      <c r="K307" s="104">
        <v>65</v>
      </c>
      <c r="L307" s="104">
        <v>43</v>
      </c>
      <c r="M307" s="104">
        <v>0</v>
      </c>
      <c r="N307" s="105">
        <v>144</v>
      </c>
    </row>
    <row r="308" spans="1:14">
      <c r="A308" s="159">
        <v>2518</v>
      </c>
      <c r="B308" s="79" t="s">
        <v>472</v>
      </c>
      <c r="C308" s="104">
        <v>4</v>
      </c>
      <c r="D308" s="104">
        <v>9</v>
      </c>
      <c r="E308" s="104" t="s">
        <v>770</v>
      </c>
      <c r="F308" s="104" t="s">
        <v>770</v>
      </c>
      <c r="G308" s="104" t="s">
        <v>770</v>
      </c>
      <c r="H308" s="104">
        <v>0</v>
      </c>
      <c r="I308" s="104">
        <v>0</v>
      </c>
      <c r="J308" s="104">
        <v>0</v>
      </c>
      <c r="K308" s="104">
        <v>14</v>
      </c>
      <c r="L308" s="104" t="s">
        <v>770</v>
      </c>
      <c r="M308" s="104">
        <v>0</v>
      </c>
      <c r="N308" s="105">
        <v>26</v>
      </c>
    </row>
    <row r="309" spans="1:14">
      <c r="A309" s="158">
        <v>2521</v>
      </c>
      <c r="B309" s="78" t="s">
        <v>473</v>
      </c>
      <c r="C309" s="102">
        <v>10</v>
      </c>
      <c r="D309" s="102">
        <v>5</v>
      </c>
      <c r="E309" s="102">
        <v>4</v>
      </c>
      <c r="F309" s="102">
        <v>6</v>
      </c>
      <c r="G309" s="102">
        <v>0</v>
      </c>
      <c r="H309" s="102">
        <v>0</v>
      </c>
      <c r="I309" s="102">
        <v>8</v>
      </c>
      <c r="J309" s="102">
        <v>0</v>
      </c>
      <c r="K309" s="102">
        <v>0</v>
      </c>
      <c r="L309" s="102">
        <v>0</v>
      </c>
      <c r="M309" s="102">
        <v>0</v>
      </c>
      <c r="N309" s="103">
        <v>23</v>
      </c>
    </row>
    <row r="310" spans="1:14">
      <c r="A310" s="158">
        <v>2523</v>
      </c>
      <c r="B310" s="78" t="s">
        <v>474</v>
      </c>
      <c r="C310" s="102">
        <v>21</v>
      </c>
      <c r="D310" s="102">
        <v>18</v>
      </c>
      <c r="E310" s="102">
        <v>15</v>
      </c>
      <c r="F310" s="102">
        <v>22</v>
      </c>
      <c r="G310" s="102" t="s">
        <v>770</v>
      </c>
      <c r="H310" s="102">
        <v>0</v>
      </c>
      <c r="I310" s="102">
        <v>15</v>
      </c>
      <c r="J310" s="102">
        <v>0</v>
      </c>
      <c r="K310" s="102">
        <v>44</v>
      </c>
      <c r="L310" s="102" t="s">
        <v>770</v>
      </c>
      <c r="M310" s="102">
        <v>0</v>
      </c>
      <c r="N310" s="103">
        <v>96</v>
      </c>
    </row>
    <row r="311" spans="1:14">
      <c r="A311" s="158">
        <v>2560</v>
      </c>
      <c r="B311" s="78" t="s">
        <v>475</v>
      </c>
      <c r="C311" s="102">
        <v>8</v>
      </c>
      <c r="D311" s="102">
        <v>7</v>
      </c>
      <c r="E311" s="102">
        <v>6</v>
      </c>
      <c r="F311" s="102" t="s">
        <v>770</v>
      </c>
      <c r="G311" s="102" t="s">
        <v>770</v>
      </c>
      <c r="H311" s="102">
        <v>0</v>
      </c>
      <c r="I311" s="102">
        <v>18</v>
      </c>
      <c r="J311" s="102">
        <v>0</v>
      </c>
      <c r="K311" s="102">
        <v>30</v>
      </c>
      <c r="L311" s="102">
        <v>8</v>
      </c>
      <c r="M311" s="102">
        <v>0</v>
      </c>
      <c r="N311" s="103">
        <v>61</v>
      </c>
    </row>
    <row r="312" spans="1:14">
      <c r="A312" s="158">
        <v>2580</v>
      </c>
      <c r="B312" s="78" t="s">
        <v>476</v>
      </c>
      <c r="C312" s="102">
        <v>126</v>
      </c>
      <c r="D312" s="102">
        <v>129</v>
      </c>
      <c r="E312" s="102">
        <v>12</v>
      </c>
      <c r="F312" s="102">
        <v>82</v>
      </c>
      <c r="G312" s="102">
        <v>19</v>
      </c>
      <c r="H312" s="102">
        <v>4</v>
      </c>
      <c r="I312" s="102">
        <v>52</v>
      </c>
      <c r="J312" s="102" t="s">
        <v>770</v>
      </c>
      <c r="K312" s="102">
        <v>188</v>
      </c>
      <c r="L312" s="102">
        <v>91</v>
      </c>
      <c r="M312" s="102">
        <v>0</v>
      </c>
      <c r="N312" s="103">
        <v>466</v>
      </c>
    </row>
    <row r="313" spans="1:14">
      <c r="A313" s="158">
        <v>2581</v>
      </c>
      <c r="B313" s="78" t="s">
        <v>477</v>
      </c>
      <c r="C313" s="102">
        <v>32</v>
      </c>
      <c r="D313" s="102">
        <v>51</v>
      </c>
      <c r="E313" s="102">
        <v>24</v>
      </c>
      <c r="F313" s="102">
        <v>24</v>
      </c>
      <c r="G313" s="102">
        <v>9</v>
      </c>
      <c r="H313" s="102" t="s">
        <v>770</v>
      </c>
      <c r="I313" s="102">
        <v>40</v>
      </c>
      <c r="J313" s="102">
        <v>0</v>
      </c>
      <c r="K313" s="102">
        <v>142</v>
      </c>
      <c r="L313" s="102">
        <v>69</v>
      </c>
      <c r="M313" s="102">
        <v>0</v>
      </c>
      <c r="N313" s="103">
        <v>297</v>
      </c>
    </row>
    <row r="314" spans="1:14">
      <c r="A314" s="158">
        <v>2582</v>
      </c>
      <c r="B314" s="78" t="s">
        <v>478</v>
      </c>
      <c r="C314" s="102">
        <v>45</v>
      </c>
      <c r="D314" s="102">
        <v>42</v>
      </c>
      <c r="E314" s="102">
        <v>25</v>
      </c>
      <c r="F314" s="102">
        <v>15</v>
      </c>
      <c r="G314" s="102">
        <v>7</v>
      </c>
      <c r="H314" s="102">
        <v>0</v>
      </c>
      <c r="I314" s="102">
        <v>25</v>
      </c>
      <c r="J314" s="102">
        <v>0</v>
      </c>
      <c r="K314" s="102">
        <v>67</v>
      </c>
      <c r="L314" s="102">
        <v>41</v>
      </c>
      <c r="M314" s="102">
        <v>0</v>
      </c>
      <c r="N314" s="103">
        <v>196</v>
      </c>
    </row>
    <row r="315" spans="1:14">
      <c r="A315" s="158">
        <v>2583</v>
      </c>
      <c r="B315" s="78" t="s">
        <v>479</v>
      </c>
      <c r="C315" s="102">
        <v>11</v>
      </c>
      <c r="D315" s="102">
        <v>16</v>
      </c>
      <c r="E315" s="102" t="s">
        <v>770</v>
      </c>
      <c r="F315" s="102">
        <v>4</v>
      </c>
      <c r="G315" s="102" t="s">
        <v>770</v>
      </c>
      <c r="H315" s="102" t="s">
        <v>770</v>
      </c>
      <c r="I315" s="102">
        <v>8</v>
      </c>
      <c r="J315" s="102">
        <v>0</v>
      </c>
      <c r="K315" s="102">
        <v>16</v>
      </c>
      <c r="L315" s="102">
        <v>12</v>
      </c>
      <c r="M315" s="102">
        <v>0</v>
      </c>
      <c r="N315" s="103">
        <v>49</v>
      </c>
    </row>
    <row r="316" spans="1:14">
      <c r="A316" s="158">
        <v>2584</v>
      </c>
      <c r="B316" s="78" t="s">
        <v>480</v>
      </c>
      <c r="C316" s="102">
        <v>26</v>
      </c>
      <c r="D316" s="102">
        <v>45</v>
      </c>
      <c r="E316" s="102">
        <v>16</v>
      </c>
      <c r="F316" s="102">
        <v>28</v>
      </c>
      <c r="G316" s="102">
        <v>11</v>
      </c>
      <c r="H316" s="102">
        <v>0</v>
      </c>
      <c r="I316" s="102">
        <v>25</v>
      </c>
      <c r="J316" s="102">
        <v>0</v>
      </c>
      <c r="K316" s="102">
        <v>40</v>
      </c>
      <c r="L316" s="102">
        <v>5</v>
      </c>
      <c r="M316" s="102">
        <v>0</v>
      </c>
      <c r="N316" s="103">
        <v>125</v>
      </c>
    </row>
    <row r="317" spans="1:14">
      <c r="A317" s="31" t="s">
        <v>75</v>
      </c>
    </row>
    <row r="318" spans="1:14">
      <c r="A318" s="83" t="s">
        <v>512</v>
      </c>
    </row>
    <row r="319" spans="1:14">
      <c r="A319" s="69" t="s">
        <v>515</v>
      </c>
      <c r="B319" s="161"/>
    </row>
    <row r="320" spans="1:14">
      <c r="A320" s="69" t="s">
        <v>519</v>
      </c>
      <c r="B320" s="161"/>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Blad20">
    <tabColor theme="2" tint="-9.9978637043366805E-2"/>
  </sheetPr>
  <dimension ref="A1:N321"/>
  <sheetViews>
    <sheetView showGridLines="0" zoomScaleNormal="100" workbookViewId="0"/>
  </sheetViews>
  <sheetFormatPr defaultColWidth="9.33203125" defaultRowHeight="13.5"/>
  <cols>
    <col min="1" max="1" width="15.33203125" style="23" customWidth="1"/>
    <col min="2" max="2" width="30.6640625" style="23" customWidth="1"/>
    <col min="3" max="3" width="16.83203125" style="73" customWidth="1"/>
    <col min="4" max="4" width="32.6640625" style="73" customWidth="1"/>
    <col min="5" max="5" width="26.33203125" style="73" customWidth="1"/>
    <col min="6" max="6" width="19.1640625" style="73" customWidth="1"/>
    <col min="7" max="7" width="13.33203125" style="73" customWidth="1"/>
    <col min="8" max="8" width="17.6640625" style="73" customWidth="1"/>
    <col min="9" max="9" width="22" style="73" customWidth="1"/>
    <col min="10" max="11" width="13.33203125" style="73" customWidth="1"/>
    <col min="12" max="12" width="26.5" style="73" customWidth="1"/>
    <col min="13" max="13" width="17.5" style="73" customWidth="1"/>
    <col min="14" max="14" width="16.33203125" style="73" customWidth="1"/>
    <col min="15" max="18" width="9.33203125" style="23" customWidth="1"/>
    <col min="19" max="16384" width="9.33203125" style="23"/>
  </cols>
  <sheetData>
    <row r="1" spans="1:14">
      <c r="A1" s="68" t="s">
        <v>504</v>
      </c>
    </row>
    <row r="2" spans="1:14" ht="17.25">
      <c r="A2" s="59" t="s">
        <v>767</v>
      </c>
      <c r="B2" s="59"/>
      <c r="C2" s="74"/>
      <c r="D2" s="74"/>
      <c r="E2" s="74"/>
      <c r="F2" s="74"/>
      <c r="G2" s="74"/>
      <c r="H2" s="74"/>
      <c r="I2" s="74"/>
      <c r="J2" s="74"/>
      <c r="K2" s="74"/>
      <c r="L2" s="74"/>
      <c r="M2" s="74"/>
      <c r="N2" s="74"/>
    </row>
    <row r="3" spans="1:14" ht="17.25">
      <c r="A3" s="57" t="s">
        <v>765</v>
      </c>
      <c r="B3" s="58"/>
      <c r="C3" s="75"/>
      <c r="D3" s="75"/>
      <c r="E3" s="75"/>
      <c r="F3" s="75"/>
      <c r="G3" s="75"/>
      <c r="H3" s="75"/>
      <c r="I3" s="75"/>
      <c r="J3" s="75"/>
      <c r="K3" s="75"/>
      <c r="L3" s="75"/>
      <c r="M3" s="75"/>
      <c r="N3" s="75"/>
    </row>
    <row r="4" spans="1:14" s="72" customFormat="1" ht="24" customHeight="1">
      <c r="A4" s="76" t="s">
        <v>81</v>
      </c>
      <c r="B4" s="77" t="s">
        <v>80</v>
      </c>
      <c r="C4" s="77" t="s">
        <v>83</v>
      </c>
      <c r="D4" s="77" t="s">
        <v>84</v>
      </c>
      <c r="E4" s="77" t="s">
        <v>592</v>
      </c>
      <c r="F4" s="77" t="s">
        <v>42</v>
      </c>
      <c r="G4" s="77" t="s">
        <v>85</v>
      </c>
      <c r="H4" s="77" t="s">
        <v>44</v>
      </c>
      <c r="I4" s="77" t="s">
        <v>87</v>
      </c>
      <c r="J4" s="77" t="s">
        <v>88</v>
      </c>
      <c r="K4" s="77" t="s">
        <v>89</v>
      </c>
      <c r="L4" s="77" t="s">
        <v>90</v>
      </c>
      <c r="M4" s="77" t="s">
        <v>91</v>
      </c>
      <c r="N4" s="119" t="s">
        <v>50</v>
      </c>
    </row>
    <row r="5" spans="1:14">
      <c r="A5" s="160" t="s">
        <v>697</v>
      </c>
      <c r="B5" s="78" t="s">
        <v>92</v>
      </c>
      <c r="C5" s="120">
        <v>16298</v>
      </c>
      <c r="D5" s="102">
        <v>20571</v>
      </c>
      <c r="E5" s="102">
        <v>5946</v>
      </c>
      <c r="F5" s="102">
        <v>3822</v>
      </c>
      <c r="G5" s="102">
        <v>4267</v>
      </c>
      <c r="H5" s="102">
        <v>2395</v>
      </c>
      <c r="I5" s="102">
        <v>6415</v>
      </c>
      <c r="J5" s="102">
        <v>632</v>
      </c>
      <c r="K5" s="102">
        <v>42320</v>
      </c>
      <c r="L5" s="102">
        <v>5401</v>
      </c>
      <c r="M5" s="102">
        <v>3452</v>
      </c>
      <c r="N5" s="103">
        <v>78161</v>
      </c>
    </row>
    <row r="6" spans="1:14">
      <c r="A6" s="211" t="s">
        <v>93</v>
      </c>
      <c r="B6" s="212" t="s">
        <v>482</v>
      </c>
      <c r="C6" s="213">
        <v>2555</v>
      </c>
      <c r="D6" s="213">
        <v>4291</v>
      </c>
      <c r="E6" s="213">
        <v>1285</v>
      </c>
      <c r="F6" s="213">
        <v>467</v>
      </c>
      <c r="G6" s="213">
        <v>1016</v>
      </c>
      <c r="H6" s="213">
        <v>232</v>
      </c>
      <c r="I6" s="213">
        <v>2527</v>
      </c>
      <c r="J6" s="213">
        <v>136</v>
      </c>
      <c r="K6" s="213">
        <v>11415</v>
      </c>
      <c r="L6" s="213">
        <v>827</v>
      </c>
      <c r="M6" s="213">
        <v>2543</v>
      </c>
      <c r="N6" s="214">
        <v>19773</v>
      </c>
    </row>
    <row r="7" spans="1:14">
      <c r="A7" s="159" t="s">
        <v>95</v>
      </c>
      <c r="B7" s="79" t="s">
        <v>96</v>
      </c>
      <c r="C7" s="104">
        <v>58</v>
      </c>
      <c r="D7" s="104">
        <v>88</v>
      </c>
      <c r="E7" s="104">
        <v>38</v>
      </c>
      <c r="F7" s="104">
        <v>20</v>
      </c>
      <c r="G7" s="104">
        <v>29</v>
      </c>
      <c r="H7" s="104" t="s">
        <v>770</v>
      </c>
      <c r="I7" s="104">
        <v>77</v>
      </c>
      <c r="J7" s="104" t="s">
        <v>770</v>
      </c>
      <c r="K7" s="104">
        <v>396</v>
      </c>
      <c r="L7" s="104">
        <v>11</v>
      </c>
      <c r="M7" s="104" t="s">
        <v>770</v>
      </c>
      <c r="N7" s="105">
        <v>522</v>
      </c>
    </row>
    <row r="8" spans="1:14">
      <c r="A8" s="159" t="s">
        <v>97</v>
      </c>
      <c r="B8" s="79" t="s">
        <v>98</v>
      </c>
      <c r="C8" s="104">
        <v>30</v>
      </c>
      <c r="D8" s="104">
        <v>25</v>
      </c>
      <c r="E8" s="104">
        <v>41</v>
      </c>
      <c r="F8" s="104">
        <v>8</v>
      </c>
      <c r="G8" s="104">
        <v>6</v>
      </c>
      <c r="H8" s="104" t="s">
        <v>770</v>
      </c>
      <c r="I8" s="104">
        <v>76</v>
      </c>
      <c r="J8" s="104" t="s">
        <v>770</v>
      </c>
      <c r="K8" s="104">
        <v>150</v>
      </c>
      <c r="L8" s="104">
        <v>4</v>
      </c>
      <c r="M8" s="104">
        <v>29</v>
      </c>
      <c r="N8" s="105">
        <v>262</v>
      </c>
    </row>
    <row r="9" spans="1:14">
      <c r="A9" s="159" t="s">
        <v>99</v>
      </c>
      <c r="B9" s="79" t="s">
        <v>100</v>
      </c>
      <c r="C9" s="104">
        <v>54</v>
      </c>
      <c r="D9" s="104">
        <v>54</v>
      </c>
      <c r="E9" s="104">
        <v>19</v>
      </c>
      <c r="F9" s="104">
        <v>5</v>
      </c>
      <c r="G9" s="104">
        <v>20</v>
      </c>
      <c r="H9" s="104" t="s">
        <v>770</v>
      </c>
      <c r="I9" s="104">
        <v>76</v>
      </c>
      <c r="J9" s="104">
        <v>5</v>
      </c>
      <c r="K9" s="104">
        <v>194</v>
      </c>
      <c r="L9" s="104">
        <v>18</v>
      </c>
      <c r="M9" s="104" t="s">
        <v>770</v>
      </c>
      <c r="N9" s="105">
        <v>311</v>
      </c>
    </row>
    <row r="10" spans="1:14">
      <c r="A10" s="159" t="s">
        <v>101</v>
      </c>
      <c r="B10" s="79" t="s">
        <v>102</v>
      </c>
      <c r="C10" s="104">
        <v>32</v>
      </c>
      <c r="D10" s="104">
        <v>49</v>
      </c>
      <c r="E10" s="104">
        <v>25</v>
      </c>
      <c r="F10" s="104">
        <v>13</v>
      </c>
      <c r="G10" s="104">
        <v>4</v>
      </c>
      <c r="H10" s="104" t="s">
        <v>770</v>
      </c>
      <c r="I10" s="104">
        <v>19</v>
      </c>
      <c r="J10" s="104">
        <v>0</v>
      </c>
      <c r="K10" s="104">
        <v>171</v>
      </c>
      <c r="L10" s="104">
        <v>8</v>
      </c>
      <c r="M10" s="104" t="s">
        <v>770</v>
      </c>
      <c r="N10" s="105">
        <v>251</v>
      </c>
    </row>
    <row r="11" spans="1:14">
      <c r="A11" s="159" t="s">
        <v>103</v>
      </c>
      <c r="B11" s="79" t="s">
        <v>104</v>
      </c>
      <c r="C11" s="104">
        <v>80</v>
      </c>
      <c r="D11" s="104">
        <v>163</v>
      </c>
      <c r="E11" s="104">
        <v>140</v>
      </c>
      <c r="F11" s="104">
        <v>11</v>
      </c>
      <c r="G11" s="104">
        <v>72</v>
      </c>
      <c r="H11" s="104">
        <v>9</v>
      </c>
      <c r="I11" s="104">
        <v>136</v>
      </c>
      <c r="J11" s="104">
        <v>13</v>
      </c>
      <c r="K11" s="104">
        <v>405</v>
      </c>
      <c r="L11" s="104">
        <v>50</v>
      </c>
      <c r="M11" s="104">
        <v>249</v>
      </c>
      <c r="N11" s="105">
        <v>935</v>
      </c>
    </row>
    <row r="12" spans="1:14">
      <c r="A12" s="159" t="s">
        <v>105</v>
      </c>
      <c r="B12" s="79" t="s">
        <v>106</v>
      </c>
      <c r="C12" s="104">
        <v>22</v>
      </c>
      <c r="D12" s="104">
        <v>42</v>
      </c>
      <c r="E12" s="104">
        <v>8</v>
      </c>
      <c r="F12" s="104" t="s">
        <v>770</v>
      </c>
      <c r="G12" s="104">
        <v>5</v>
      </c>
      <c r="H12" s="104" t="s">
        <v>770</v>
      </c>
      <c r="I12" s="104">
        <v>20</v>
      </c>
      <c r="J12" s="104">
        <v>0</v>
      </c>
      <c r="K12" s="104">
        <v>120</v>
      </c>
      <c r="L12" s="104">
        <v>7</v>
      </c>
      <c r="M12" s="104">
        <v>62</v>
      </c>
      <c r="N12" s="105">
        <v>226</v>
      </c>
    </row>
    <row r="13" spans="1:14">
      <c r="A13" s="159" t="s">
        <v>107</v>
      </c>
      <c r="B13" s="79" t="s">
        <v>108</v>
      </c>
      <c r="C13" s="104">
        <v>117</v>
      </c>
      <c r="D13" s="104">
        <v>163</v>
      </c>
      <c r="E13" s="104">
        <v>72</v>
      </c>
      <c r="F13" s="104">
        <v>20</v>
      </c>
      <c r="G13" s="104">
        <v>55</v>
      </c>
      <c r="H13" s="104">
        <v>11</v>
      </c>
      <c r="I13" s="104">
        <v>74</v>
      </c>
      <c r="J13" s="104">
        <v>5</v>
      </c>
      <c r="K13" s="104">
        <v>540</v>
      </c>
      <c r="L13" s="104">
        <v>64</v>
      </c>
      <c r="M13" s="104">
        <v>0</v>
      </c>
      <c r="N13" s="105">
        <v>831</v>
      </c>
    </row>
    <row r="14" spans="1:14">
      <c r="A14" s="159" t="s">
        <v>109</v>
      </c>
      <c r="B14" s="79" t="s">
        <v>110</v>
      </c>
      <c r="C14" s="104">
        <v>123</v>
      </c>
      <c r="D14" s="104">
        <v>169</v>
      </c>
      <c r="E14" s="104">
        <v>52</v>
      </c>
      <c r="F14" s="104">
        <v>29</v>
      </c>
      <c r="G14" s="104">
        <v>26</v>
      </c>
      <c r="H14" s="104" t="s">
        <v>770</v>
      </c>
      <c r="I14" s="104">
        <v>95</v>
      </c>
      <c r="J14" s="104" t="s">
        <v>770</v>
      </c>
      <c r="K14" s="104">
        <v>339</v>
      </c>
      <c r="L14" s="104">
        <v>29</v>
      </c>
      <c r="M14" s="104">
        <v>0</v>
      </c>
      <c r="N14" s="105">
        <v>622</v>
      </c>
    </row>
    <row r="15" spans="1:14">
      <c r="A15" s="159" t="s">
        <v>111</v>
      </c>
      <c r="B15" s="79" t="s">
        <v>112</v>
      </c>
      <c r="C15" s="104">
        <v>10</v>
      </c>
      <c r="D15" s="104">
        <v>16</v>
      </c>
      <c r="E15" s="104">
        <v>7</v>
      </c>
      <c r="F15" s="104">
        <v>0</v>
      </c>
      <c r="G15" s="104" t="s">
        <v>770</v>
      </c>
      <c r="H15" s="104" t="s">
        <v>770</v>
      </c>
      <c r="I15" s="104" t="s">
        <v>770</v>
      </c>
      <c r="J15" s="104">
        <v>0</v>
      </c>
      <c r="K15" s="104">
        <v>69</v>
      </c>
      <c r="L15" s="104">
        <v>8</v>
      </c>
      <c r="M15" s="104">
        <v>0</v>
      </c>
      <c r="N15" s="105">
        <v>92</v>
      </c>
    </row>
    <row r="16" spans="1:14">
      <c r="A16" s="159" t="s">
        <v>113</v>
      </c>
      <c r="B16" s="79" t="s">
        <v>114</v>
      </c>
      <c r="C16" s="104">
        <v>106</v>
      </c>
      <c r="D16" s="104">
        <v>248</v>
      </c>
      <c r="E16" s="104">
        <v>36</v>
      </c>
      <c r="F16" s="104">
        <v>13</v>
      </c>
      <c r="G16" s="104">
        <v>45</v>
      </c>
      <c r="H16" s="104">
        <v>19</v>
      </c>
      <c r="I16" s="104">
        <v>30</v>
      </c>
      <c r="J16" s="104">
        <v>7</v>
      </c>
      <c r="K16" s="104">
        <v>550</v>
      </c>
      <c r="L16" s="104">
        <v>48</v>
      </c>
      <c r="M16" s="104">
        <v>302</v>
      </c>
      <c r="N16" s="105">
        <v>1093</v>
      </c>
    </row>
    <row r="17" spans="1:14">
      <c r="A17" s="159" t="s">
        <v>115</v>
      </c>
      <c r="B17" s="79" t="s">
        <v>116</v>
      </c>
      <c r="C17" s="104">
        <v>73</v>
      </c>
      <c r="D17" s="104">
        <v>64</v>
      </c>
      <c r="E17" s="104">
        <v>87</v>
      </c>
      <c r="F17" s="104">
        <v>8</v>
      </c>
      <c r="G17" s="104">
        <v>28</v>
      </c>
      <c r="H17" s="104">
        <v>10</v>
      </c>
      <c r="I17" s="104" t="s">
        <v>770</v>
      </c>
      <c r="J17" s="104" t="s">
        <v>770</v>
      </c>
      <c r="K17" s="104">
        <v>304</v>
      </c>
      <c r="L17" s="104">
        <v>49</v>
      </c>
      <c r="M17" s="104">
        <v>126</v>
      </c>
      <c r="N17" s="105">
        <v>480</v>
      </c>
    </row>
    <row r="18" spans="1:14">
      <c r="A18" s="159" t="s">
        <v>117</v>
      </c>
      <c r="B18" s="79" t="s">
        <v>118</v>
      </c>
      <c r="C18" s="104">
        <v>49</v>
      </c>
      <c r="D18" s="104">
        <v>73</v>
      </c>
      <c r="E18" s="104">
        <v>16</v>
      </c>
      <c r="F18" s="104">
        <v>20</v>
      </c>
      <c r="G18" s="104">
        <v>31</v>
      </c>
      <c r="H18" s="104" t="s">
        <v>770</v>
      </c>
      <c r="I18" s="104">
        <v>26</v>
      </c>
      <c r="J18" s="104" t="s">
        <v>770</v>
      </c>
      <c r="K18" s="104">
        <v>139</v>
      </c>
      <c r="L18" s="104">
        <v>13</v>
      </c>
      <c r="M18" s="104" t="s">
        <v>770</v>
      </c>
      <c r="N18" s="105">
        <v>242</v>
      </c>
    </row>
    <row r="19" spans="1:14">
      <c r="A19" s="159" t="s">
        <v>119</v>
      </c>
      <c r="B19" s="79" t="s">
        <v>120</v>
      </c>
      <c r="C19" s="104">
        <v>14</v>
      </c>
      <c r="D19" s="104">
        <v>14</v>
      </c>
      <c r="E19" s="104" t="s">
        <v>770</v>
      </c>
      <c r="F19" s="104">
        <v>5</v>
      </c>
      <c r="G19" s="104" t="s">
        <v>770</v>
      </c>
      <c r="H19" s="104" t="s">
        <v>770</v>
      </c>
      <c r="I19" s="104">
        <v>0</v>
      </c>
      <c r="J19" s="104">
        <v>0</v>
      </c>
      <c r="K19" s="104">
        <v>21</v>
      </c>
      <c r="L19" s="104" t="s">
        <v>770</v>
      </c>
      <c r="M19" s="104">
        <v>0</v>
      </c>
      <c r="N19" s="105">
        <v>44</v>
      </c>
    </row>
    <row r="20" spans="1:14">
      <c r="A20" s="159" t="s">
        <v>121</v>
      </c>
      <c r="B20" s="79" t="s">
        <v>122</v>
      </c>
      <c r="C20" s="104">
        <v>51</v>
      </c>
      <c r="D20" s="104">
        <v>68</v>
      </c>
      <c r="E20" s="104">
        <v>38</v>
      </c>
      <c r="F20" s="104">
        <v>0</v>
      </c>
      <c r="G20" s="104">
        <v>0</v>
      </c>
      <c r="H20" s="104">
        <v>8</v>
      </c>
      <c r="I20" s="104">
        <v>99</v>
      </c>
      <c r="J20" s="104" t="s">
        <v>770</v>
      </c>
      <c r="K20" s="104">
        <v>266</v>
      </c>
      <c r="L20" s="104">
        <v>13</v>
      </c>
      <c r="M20" s="104">
        <v>190</v>
      </c>
      <c r="N20" s="105">
        <v>589</v>
      </c>
    </row>
    <row r="21" spans="1:14">
      <c r="A21" s="159" t="s">
        <v>123</v>
      </c>
      <c r="B21" s="79" t="s">
        <v>124</v>
      </c>
      <c r="C21" s="104">
        <v>34</v>
      </c>
      <c r="D21" s="104">
        <v>31</v>
      </c>
      <c r="E21" s="104">
        <v>13</v>
      </c>
      <c r="F21" s="104">
        <v>4</v>
      </c>
      <c r="G21" s="104" t="s">
        <v>770</v>
      </c>
      <c r="H21" s="104">
        <v>0</v>
      </c>
      <c r="I21" s="104" t="s">
        <v>770</v>
      </c>
      <c r="J21" s="104">
        <v>5</v>
      </c>
      <c r="K21" s="104">
        <v>75</v>
      </c>
      <c r="L21" s="104">
        <v>17</v>
      </c>
      <c r="M21" s="104" t="s">
        <v>770</v>
      </c>
      <c r="N21" s="105">
        <v>140</v>
      </c>
    </row>
    <row r="22" spans="1:14">
      <c r="A22" s="159" t="s">
        <v>125</v>
      </c>
      <c r="B22" s="79" t="s">
        <v>126</v>
      </c>
      <c r="C22" s="104">
        <v>67</v>
      </c>
      <c r="D22" s="104">
        <v>91</v>
      </c>
      <c r="E22" s="104">
        <v>21</v>
      </c>
      <c r="F22" s="104">
        <v>15</v>
      </c>
      <c r="G22" s="104">
        <v>8</v>
      </c>
      <c r="H22" s="104">
        <v>6</v>
      </c>
      <c r="I22" s="104">
        <v>64</v>
      </c>
      <c r="J22" s="104" t="s">
        <v>770</v>
      </c>
      <c r="K22" s="104">
        <v>347</v>
      </c>
      <c r="L22" s="104">
        <v>41</v>
      </c>
      <c r="M22" s="104">
        <v>49</v>
      </c>
      <c r="N22" s="105">
        <v>529</v>
      </c>
    </row>
    <row r="23" spans="1:14">
      <c r="A23" s="159" t="s">
        <v>127</v>
      </c>
      <c r="B23" s="79" t="s">
        <v>94</v>
      </c>
      <c r="C23" s="104">
        <v>1037</v>
      </c>
      <c r="D23" s="104">
        <v>2097</v>
      </c>
      <c r="E23" s="104">
        <v>292</v>
      </c>
      <c r="F23" s="104">
        <v>179</v>
      </c>
      <c r="G23" s="104">
        <v>510</v>
      </c>
      <c r="H23" s="104">
        <v>99</v>
      </c>
      <c r="I23" s="104">
        <v>1453</v>
      </c>
      <c r="J23" s="104">
        <v>26</v>
      </c>
      <c r="K23" s="104">
        <v>4892</v>
      </c>
      <c r="L23" s="104">
        <v>183</v>
      </c>
      <c r="M23" s="104">
        <v>0</v>
      </c>
      <c r="N23" s="105">
        <v>7788</v>
      </c>
    </row>
    <row r="24" spans="1:14">
      <c r="A24" s="159" t="s">
        <v>128</v>
      </c>
      <c r="B24" s="79" t="s">
        <v>129</v>
      </c>
      <c r="C24" s="104">
        <v>108</v>
      </c>
      <c r="D24" s="104">
        <v>171</v>
      </c>
      <c r="E24" s="104">
        <v>33</v>
      </c>
      <c r="F24" s="104">
        <v>30</v>
      </c>
      <c r="G24" s="104">
        <v>13</v>
      </c>
      <c r="H24" s="104">
        <v>6</v>
      </c>
      <c r="I24" s="104">
        <v>6</v>
      </c>
      <c r="J24" s="104" t="s">
        <v>770</v>
      </c>
      <c r="K24" s="104">
        <v>720</v>
      </c>
      <c r="L24" s="104">
        <v>12</v>
      </c>
      <c r="M24" s="104">
        <v>673</v>
      </c>
      <c r="N24" s="105">
        <v>1360</v>
      </c>
    </row>
    <row r="25" spans="1:14">
      <c r="A25" s="159" t="s">
        <v>130</v>
      </c>
      <c r="B25" s="79" t="s">
        <v>131</v>
      </c>
      <c r="C25" s="104">
        <v>71</v>
      </c>
      <c r="D25" s="104">
        <v>127</v>
      </c>
      <c r="E25" s="104">
        <v>45</v>
      </c>
      <c r="F25" s="104">
        <v>6</v>
      </c>
      <c r="G25" s="104">
        <v>38</v>
      </c>
      <c r="H25" s="104">
        <v>5</v>
      </c>
      <c r="I25" s="104" t="s">
        <v>770</v>
      </c>
      <c r="J25" s="104">
        <v>13</v>
      </c>
      <c r="K25" s="104">
        <v>406</v>
      </c>
      <c r="L25" s="104">
        <v>42</v>
      </c>
      <c r="M25" s="104">
        <v>94</v>
      </c>
      <c r="N25" s="105">
        <v>645</v>
      </c>
    </row>
    <row r="26" spans="1:14">
      <c r="A26" s="159" t="s">
        <v>132</v>
      </c>
      <c r="B26" s="79" t="s">
        <v>133</v>
      </c>
      <c r="C26" s="104">
        <v>62</v>
      </c>
      <c r="D26" s="104">
        <v>92</v>
      </c>
      <c r="E26" s="104">
        <v>50</v>
      </c>
      <c r="F26" s="104">
        <v>4</v>
      </c>
      <c r="G26" s="104">
        <v>21</v>
      </c>
      <c r="H26" s="104">
        <v>7</v>
      </c>
      <c r="I26" s="104" t="s">
        <v>770</v>
      </c>
      <c r="J26" s="104">
        <v>4</v>
      </c>
      <c r="K26" s="104">
        <v>219</v>
      </c>
      <c r="L26" s="104">
        <v>28</v>
      </c>
      <c r="M26" s="104">
        <v>159</v>
      </c>
      <c r="N26" s="105">
        <v>466</v>
      </c>
    </row>
    <row r="27" spans="1:14">
      <c r="A27" s="159" t="s">
        <v>134</v>
      </c>
      <c r="B27" s="79" t="s">
        <v>135</v>
      </c>
      <c r="C27" s="104">
        <v>71</v>
      </c>
      <c r="D27" s="104">
        <v>121</v>
      </c>
      <c r="E27" s="104">
        <v>30</v>
      </c>
      <c r="F27" s="104">
        <v>17</v>
      </c>
      <c r="G27" s="104">
        <v>13</v>
      </c>
      <c r="H27" s="104">
        <v>0</v>
      </c>
      <c r="I27" s="104">
        <v>59</v>
      </c>
      <c r="J27" s="104" t="s">
        <v>770</v>
      </c>
      <c r="K27" s="104">
        <v>257</v>
      </c>
      <c r="L27" s="104">
        <v>36</v>
      </c>
      <c r="M27" s="104">
        <v>30</v>
      </c>
      <c r="N27" s="105">
        <v>446</v>
      </c>
    </row>
    <row r="28" spans="1:14">
      <c r="A28" s="159" t="s">
        <v>136</v>
      </c>
      <c r="B28" s="79" t="s">
        <v>137</v>
      </c>
      <c r="C28" s="104">
        <v>48</v>
      </c>
      <c r="D28" s="104">
        <v>46</v>
      </c>
      <c r="E28" s="104">
        <v>72</v>
      </c>
      <c r="F28" s="104">
        <v>12</v>
      </c>
      <c r="G28" s="104">
        <v>8</v>
      </c>
      <c r="H28" s="104">
        <v>5</v>
      </c>
      <c r="I28" s="104">
        <v>62</v>
      </c>
      <c r="J28" s="104">
        <v>35</v>
      </c>
      <c r="K28" s="104">
        <v>140</v>
      </c>
      <c r="L28" s="104" t="s">
        <v>770</v>
      </c>
      <c r="M28" s="104">
        <v>123</v>
      </c>
      <c r="N28" s="105">
        <v>366</v>
      </c>
    </row>
    <row r="29" spans="1:14">
      <c r="A29" s="159" t="s">
        <v>138</v>
      </c>
      <c r="B29" s="79" t="s">
        <v>139</v>
      </c>
      <c r="C29" s="104">
        <v>9</v>
      </c>
      <c r="D29" s="104">
        <v>12</v>
      </c>
      <c r="E29" s="104" t="s">
        <v>770</v>
      </c>
      <c r="F29" s="104" t="s">
        <v>770</v>
      </c>
      <c r="G29" s="104" t="s">
        <v>770</v>
      </c>
      <c r="H29" s="104" t="s">
        <v>770</v>
      </c>
      <c r="I29" s="104" t="s">
        <v>770</v>
      </c>
      <c r="J29" s="104">
        <v>0</v>
      </c>
      <c r="K29" s="104">
        <v>27</v>
      </c>
      <c r="L29" s="104" t="s">
        <v>770</v>
      </c>
      <c r="M29" s="104">
        <v>34</v>
      </c>
      <c r="N29" s="105">
        <v>72</v>
      </c>
    </row>
    <row r="30" spans="1:14">
      <c r="A30" s="159" t="s">
        <v>140</v>
      </c>
      <c r="B30" s="79" t="s">
        <v>141</v>
      </c>
      <c r="C30" s="104">
        <v>136</v>
      </c>
      <c r="D30" s="104">
        <v>153</v>
      </c>
      <c r="E30" s="104">
        <v>40</v>
      </c>
      <c r="F30" s="104">
        <v>0</v>
      </c>
      <c r="G30" s="104">
        <v>33</v>
      </c>
      <c r="H30" s="104">
        <v>11</v>
      </c>
      <c r="I30" s="104">
        <v>139</v>
      </c>
      <c r="J30" s="104" t="s">
        <v>770</v>
      </c>
      <c r="K30" s="104">
        <v>359</v>
      </c>
      <c r="L30" s="104">
        <v>71</v>
      </c>
      <c r="M30" s="104">
        <v>224</v>
      </c>
      <c r="N30" s="105">
        <v>848</v>
      </c>
    </row>
    <row r="31" spans="1:14">
      <c r="A31" s="159" t="s">
        <v>142</v>
      </c>
      <c r="B31" s="79" t="s">
        <v>143</v>
      </c>
      <c r="C31" s="104">
        <v>58</v>
      </c>
      <c r="D31" s="104">
        <v>62</v>
      </c>
      <c r="E31" s="104">
        <v>63</v>
      </c>
      <c r="F31" s="104">
        <v>17</v>
      </c>
      <c r="G31" s="104">
        <v>20</v>
      </c>
      <c r="H31" s="104">
        <v>8</v>
      </c>
      <c r="I31" s="104" t="s">
        <v>770</v>
      </c>
      <c r="J31" s="104" t="s">
        <v>770</v>
      </c>
      <c r="K31" s="104">
        <v>171</v>
      </c>
      <c r="L31" s="104">
        <v>27</v>
      </c>
      <c r="M31" s="104">
        <v>189</v>
      </c>
      <c r="N31" s="105">
        <v>401</v>
      </c>
    </row>
    <row r="32" spans="1:14">
      <c r="A32" s="159" t="s">
        <v>144</v>
      </c>
      <c r="B32" s="79" t="s">
        <v>145</v>
      </c>
      <c r="C32" s="104">
        <v>52</v>
      </c>
      <c r="D32" s="104">
        <v>80</v>
      </c>
      <c r="E32" s="104">
        <v>44</v>
      </c>
      <c r="F32" s="104">
        <v>26</v>
      </c>
      <c r="G32" s="104">
        <v>26</v>
      </c>
      <c r="H32" s="104">
        <v>7</v>
      </c>
      <c r="I32" s="104" t="s">
        <v>770</v>
      </c>
      <c r="J32" s="104" t="s">
        <v>770</v>
      </c>
      <c r="K32" s="104">
        <v>217</v>
      </c>
      <c r="L32" s="104">
        <v>45</v>
      </c>
      <c r="M32" s="104" t="s">
        <v>770</v>
      </c>
      <c r="N32" s="105">
        <v>340</v>
      </c>
    </row>
    <row r="33" spans="1:14">
      <c r="A33" s="211" t="s">
        <v>146</v>
      </c>
      <c r="B33" s="212" t="s">
        <v>483</v>
      </c>
      <c r="C33" s="213">
        <v>522</v>
      </c>
      <c r="D33" s="213">
        <v>732</v>
      </c>
      <c r="E33" s="213">
        <v>244</v>
      </c>
      <c r="F33" s="213">
        <v>72</v>
      </c>
      <c r="G33" s="213">
        <v>186</v>
      </c>
      <c r="H33" s="213">
        <v>101</v>
      </c>
      <c r="I33" s="213">
        <v>52</v>
      </c>
      <c r="J33" s="213">
        <v>56</v>
      </c>
      <c r="K33" s="213">
        <v>1544</v>
      </c>
      <c r="L33" s="213">
        <v>380</v>
      </c>
      <c r="M33" s="213">
        <v>135</v>
      </c>
      <c r="N33" s="214">
        <v>2954</v>
      </c>
    </row>
    <row r="34" spans="1:14">
      <c r="A34" s="159" t="s">
        <v>148</v>
      </c>
      <c r="B34" s="79" t="s">
        <v>149</v>
      </c>
      <c r="C34" s="104">
        <v>40</v>
      </c>
      <c r="D34" s="104">
        <v>38</v>
      </c>
      <c r="E34" s="104">
        <v>8</v>
      </c>
      <c r="F34" s="104" t="s">
        <v>770</v>
      </c>
      <c r="G34" s="104">
        <v>16</v>
      </c>
      <c r="H34" s="104" t="s">
        <v>770</v>
      </c>
      <c r="I34" s="104">
        <v>0</v>
      </c>
      <c r="J34" s="104" t="s">
        <v>770</v>
      </c>
      <c r="K34" s="104">
        <v>61</v>
      </c>
      <c r="L34" s="104">
        <v>8</v>
      </c>
      <c r="M34" s="104">
        <v>0</v>
      </c>
      <c r="N34" s="105">
        <v>122</v>
      </c>
    </row>
    <row r="35" spans="1:14">
      <c r="A35" s="159" t="s">
        <v>150</v>
      </c>
      <c r="B35" s="79" t="s">
        <v>151</v>
      </c>
      <c r="C35" s="104">
        <v>17</v>
      </c>
      <c r="D35" s="104">
        <v>12</v>
      </c>
      <c r="E35" s="104" t="s">
        <v>770</v>
      </c>
      <c r="F35" s="104">
        <v>0</v>
      </c>
      <c r="G35" s="104" t="s">
        <v>770</v>
      </c>
      <c r="H35" s="104" t="s">
        <v>770</v>
      </c>
      <c r="I35" s="104" t="s">
        <v>770</v>
      </c>
      <c r="J35" s="104">
        <v>0</v>
      </c>
      <c r="K35" s="104">
        <v>45</v>
      </c>
      <c r="L35" s="104">
        <v>14</v>
      </c>
      <c r="M35" s="104" t="s">
        <v>770</v>
      </c>
      <c r="N35" s="105">
        <v>72</v>
      </c>
    </row>
    <row r="36" spans="1:14">
      <c r="A36" s="159" t="s">
        <v>152</v>
      </c>
      <c r="B36" s="79" t="s">
        <v>153</v>
      </c>
      <c r="C36" s="104">
        <v>13</v>
      </c>
      <c r="D36" s="104">
        <v>16</v>
      </c>
      <c r="E36" s="104">
        <v>4</v>
      </c>
      <c r="F36" s="104" t="s">
        <v>770</v>
      </c>
      <c r="G36" s="104">
        <v>10</v>
      </c>
      <c r="H36" s="104">
        <v>0</v>
      </c>
      <c r="I36" s="104">
        <v>0</v>
      </c>
      <c r="J36" s="104">
        <v>20</v>
      </c>
      <c r="K36" s="104">
        <v>24</v>
      </c>
      <c r="L36" s="104">
        <v>5</v>
      </c>
      <c r="M36" s="104" t="s">
        <v>770</v>
      </c>
      <c r="N36" s="105">
        <v>70</v>
      </c>
    </row>
    <row r="37" spans="1:14">
      <c r="A37" s="159" t="s">
        <v>154</v>
      </c>
      <c r="B37" s="79" t="s">
        <v>155</v>
      </c>
      <c r="C37" s="104">
        <v>25</v>
      </c>
      <c r="D37" s="104">
        <v>32</v>
      </c>
      <c r="E37" s="104" t="s">
        <v>770</v>
      </c>
      <c r="F37" s="104">
        <v>0</v>
      </c>
      <c r="G37" s="104">
        <v>7</v>
      </c>
      <c r="H37" s="104">
        <v>9</v>
      </c>
      <c r="I37" s="104">
        <v>0</v>
      </c>
      <c r="J37" s="104">
        <v>0</v>
      </c>
      <c r="K37" s="104">
        <v>99</v>
      </c>
      <c r="L37" s="104">
        <v>18</v>
      </c>
      <c r="M37" s="104" t="s">
        <v>770</v>
      </c>
      <c r="N37" s="105">
        <v>136</v>
      </c>
    </row>
    <row r="38" spans="1:14">
      <c r="A38" s="159" t="s">
        <v>156</v>
      </c>
      <c r="B38" s="79" t="s">
        <v>157</v>
      </c>
      <c r="C38" s="104">
        <v>29</v>
      </c>
      <c r="D38" s="104">
        <v>39</v>
      </c>
      <c r="E38" s="104">
        <v>4</v>
      </c>
      <c r="F38" s="104">
        <v>11</v>
      </c>
      <c r="G38" s="104" t="s">
        <v>770</v>
      </c>
      <c r="H38" s="104">
        <v>4</v>
      </c>
      <c r="I38" s="104">
        <v>0</v>
      </c>
      <c r="J38" s="104" t="s">
        <v>770</v>
      </c>
      <c r="K38" s="104">
        <v>75</v>
      </c>
      <c r="L38" s="104">
        <v>33</v>
      </c>
      <c r="M38" s="104">
        <v>27</v>
      </c>
      <c r="N38" s="105">
        <v>169</v>
      </c>
    </row>
    <row r="39" spans="1:14">
      <c r="A39" s="159" t="s">
        <v>158</v>
      </c>
      <c r="B39" s="79" t="s">
        <v>147</v>
      </c>
      <c r="C39" s="104">
        <v>291</v>
      </c>
      <c r="D39" s="104">
        <v>453</v>
      </c>
      <c r="E39" s="104">
        <v>188</v>
      </c>
      <c r="F39" s="104">
        <v>45</v>
      </c>
      <c r="G39" s="104">
        <v>120</v>
      </c>
      <c r="H39" s="104">
        <v>63</v>
      </c>
      <c r="I39" s="104">
        <v>0</v>
      </c>
      <c r="J39" s="104">
        <v>24</v>
      </c>
      <c r="K39" s="104">
        <v>911</v>
      </c>
      <c r="L39" s="104">
        <v>239</v>
      </c>
      <c r="M39" s="104">
        <v>90</v>
      </c>
      <c r="N39" s="105">
        <v>1821</v>
      </c>
    </row>
    <row r="40" spans="1:14">
      <c r="A40" s="159" t="s">
        <v>159</v>
      </c>
      <c r="B40" s="79" t="s">
        <v>160</v>
      </c>
      <c r="C40" s="104">
        <v>72</v>
      </c>
      <c r="D40" s="104">
        <v>95</v>
      </c>
      <c r="E40" s="104">
        <v>30</v>
      </c>
      <c r="F40" s="104">
        <v>0</v>
      </c>
      <c r="G40" s="104">
        <v>21</v>
      </c>
      <c r="H40" s="104">
        <v>19</v>
      </c>
      <c r="I40" s="104">
        <v>45</v>
      </c>
      <c r="J40" s="104">
        <v>5</v>
      </c>
      <c r="K40" s="104">
        <v>244</v>
      </c>
      <c r="L40" s="104">
        <v>33</v>
      </c>
      <c r="M40" s="104">
        <v>12</v>
      </c>
      <c r="N40" s="105">
        <v>413</v>
      </c>
    </row>
    <row r="41" spans="1:14">
      <c r="A41" s="159" t="s">
        <v>161</v>
      </c>
      <c r="B41" s="79" t="s">
        <v>162</v>
      </c>
      <c r="C41" s="104">
        <v>36</v>
      </c>
      <c r="D41" s="104">
        <v>48</v>
      </c>
      <c r="E41" s="104">
        <v>4</v>
      </c>
      <c r="F41" s="104">
        <v>7</v>
      </c>
      <c r="G41" s="104">
        <v>7</v>
      </c>
      <c r="H41" s="104" t="s">
        <v>770</v>
      </c>
      <c r="I41" s="104" t="s">
        <v>770</v>
      </c>
      <c r="J41" s="104" t="s">
        <v>770</v>
      </c>
      <c r="K41" s="104">
        <v>90</v>
      </c>
      <c r="L41" s="104">
        <v>31</v>
      </c>
      <c r="M41" s="104">
        <v>0</v>
      </c>
      <c r="N41" s="105">
        <v>158</v>
      </c>
    </row>
    <row r="42" spans="1:14" ht="13.5" customHeight="1">
      <c r="A42" s="211" t="s">
        <v>163</v>
      </c>
      <c r="B42" s="212" t="s">
        <v>498</v>
      </c>
      <c r="C42" s="213">
        <v>521</v>
      </c>
      <c r="D42" s="213">
        <v>565</v>
      </c>
      <c r="E42" s="213">
        <v>281</v>
      </c>
      <c r="F42" s="213">
        <v>213</v>
      </c>
      <c r="G42" s="213">
        <v>56</v>
      </c>
      <c r="H42" s="213">
        <v>37</v>
      </c>
      <c r="I42" s="213">
        <v>165</v>
      </c>
      <c r="J42" s="213">
        <v>18</v>
      </c>
      <c r="K42" s="213">
        <v>1084</v>
      </c>
      <c r="L42" s="213">
        <v>205</v>
      </c>
      <c r="M42" s="213">
        <v>257</v>
      </c>
      <c r="N42" s="214">
        <v>2327</v>
      </c>
    </row>
    <row r="43" spans="1:14">
      <c r="A43" s="159" t="s">
        <v>164</v>
      </c>
      <c r="B43" s="79" t="s">
        <v>165</v>
      </c>
      <c r="C43" s="104">
        <v>18</v>
      </c>
      <c r="D43" s="104">
        <v>19</v>
      </c>
      <c r="E43" s="104">
        <v>5</v>
      </c>
      <c r="F43" s="104" t="s">
        <v>770</v>
      </c>
      <c r="G43" s="104">
        <v>4</v>
      </c>
      <c r="H43" s="104">
        <v>4</v>
      </c>
      <c r="I43" s="104">
        <v>12</v>
      </c>
      <c r="J43" s="104" t="s">
        <v>770</v>
      </c>
      <c r="K43" s="104">
        <v>40</v>
      </c>
      <c r="L43" s="104">
        <v>12</v>
      </c>
      <c r="M43" s="104">
        <v>0</v>
      </c>
      <c r="N43" s="105">
        <v>75</v>
      </c>
    </row>
    <row r="44" spans="1:14">
      <c r="A44" s="159" t="s">
        <v>166</v>
      </c>
      <c r="B44" s="79" t="s">
        <v>167</v>
      </c>
      <c r="C44" s="104">
        <v>11</v>
      </c>
      <c r="D44" s="104">
        <v>19</v>
      </c>
      <c r="E44" s="104">
        <v>14</v>
      </c>
      <c r="F44" s="104">
        <v>8</v>
      </c>
      <c r="G44" s="104">
        <v>15</v>
      </c>
      <c r="H44" s="104" t="s">
        <v>770</v>
      </c>
      <c r="I44" s="104">
        <v>25</v>
      </c>
      <c r="J44" s="104">
        <v>0</v>
      </c>
      <c r="K44" s="104">
        <v>58</v>
      </c>
      <c r="L44" s="104">
        <v>16</v>
      </c>
      <c r="M44" s="104">
        <v>0</v>
      </c>
      <c r="N44" s="105">
        <v>99</v>
      </c>
    </row>
    <row r="45" spans="1:14">
      <c r="A45" s="159" t="s">
        <v>168</v>
      </c>
      <c r="B45" s="79" t="s">
        <v>169</v>
      </c>
      <c r="C45" s="104">
        <v>97</v>
      </c>
      <c r="D45" s="104">
        <v>111</v>
      </c>
      <c r="E45" s="104">
        <v>52</v>
      </c>
      <c r="F45" s="104">
        <v>51</v>
      </c>
      <c r="G45" s="104" t="s">
        <v>770</v>
      </c>
      <c r="H45" s="104">
        <v>6</v>
      </c>
      <c r="I45" s="104">
        <v>67</v>
      </c>
      <c r="J45" s="104">
        <v>4</v>
      </c>
      <c r="K45" s="104">
        <v>203</v>
      </c>
      <c r="L45" s="104">
        <v>123</v>
      </c>
      <c r="M45" s="104">
        <v>0</v>
      </c>
      <c r="N45" s="105">
        <v>475</v>
      </c>
    </row>
    <row r="46" spans="1:14">
      <c r="A46" s="159" t="s">
        <v>170</v>
      </c>
      <c r="B46" s="79" t="s">
        <v>171</v>
      </c>
      <c r="C46" s="104">
        <v>21</v>
      </c>
      <c r="D46" s="104">
        <v>21</v>
      </c>
      <c r="E46" s="104">
        <v>4</v>
      </c>
      <c r="F46" s="104">
        <v>7</v>
      </c>
      <c r="G46" s="104" t="s">
        <v>770</v>
      </c>
      <c r="H46" s="104" t="s">
        <v>770</v>
      </c>
      <c r="I46" s="104" t="s">
        <v>770</v>
      </c>
      <c r="J46" s="104" t="s">
        <v>770</v>
      </c>
      <c r="K46" s="104">
        <v>50</v>
      </c>
      <c r="L46" s="104" t="s">
        <v>770</v>
      </c>
      <c r="M46" s="104">
        <v>0</v>
      </c>
      <c r="N46" s="105">
        <v>80</v>
      </c>
    </row>
    <row r="47" spans="1:14">
      <c r="A47" s="159" t="s">
        <v>172</v>
      </c>
      <c r="B47" s="79" t="s">
        <v>173</v>
      </c>
      <c r="C47" s="104">
        <v>25</v>
      </c>
      <c r="D47" s="104">
        <v>17</v>
      </c>
      <c r="E47" s="104" t="s">
        <v>770</v>
      </c>
      <c r="F47" s="104">
        <v>5</v>
      </c>
      <c r="G47" s="104" t="s">
        <v>770</v>
      </c>
      <c r="H47" s="104" t="s">
        <v>770</v>
      </c>
      <c r="I47" s="104">
        <v>0</v>
      </c>
      <c r="J47" s="104">
        <v>0</v>
      </c>
      <c r="K47" s="104">
        <v>46</v>
      </c>
      <c r="L47" s="104">
        <v>16</v>
      </c>
      <c r="M47" s="104">
        <v>0</v>
      </c>
      <c r="N47" s="105">
        <v>85</v>
      </c>
    </row>
    <row r="48" spans="1:14">
      <c r="A48" s="159" t="s">
        <v>174</v>
      </c>
      <c r="B48" s="79" t="s">
        <v>175</v>
      </c>
      <c r="C48" s="104">
        <v>69</v>
      </c>
      <c r="D48" s="104">
        <v>69</v>
      </c>
      <c r="E48" s="104">
        <v>26</v>
      </c>
      <c r="F48" s="104">
        <v>21</v>
      </c>
      <c r="G48" s="104">
        <v>6</v>
      </c>
      <c r="H48" s="104">
        <v>7</v>
      </c>
      <c r="I48" s="104">
        <v>53</v>
      </c>
      <c r="J48" s="104">
        <v>5</v>
      </c>
      <c r="K48" s="104">
        <v>97</v>
      </c>
      <c r="L48" s="104">
        <v>17</v>
      </c>
      <c r="M48" s="104">
        <v>12</v>
      </c>
      <c r="N48" s="105">
        <v>252</v>
      </c>
    </row>
    <row r="49" spans="1:14">
      <c r="A49" s="159" t="s">
        <v>176</v>
      </c>
      <c r="B49" s="79" t="s">
        <v>177</v>
      </c>
      <c r="C49" s="104">
        <v>200</v>
      </c>
      <c r="D49" s="104">
        <v>231</v>
      </c>
      <c r="E49" s="104">
        <v>155</v>
      </c>
      <c r="F49" s="104">
        <v>112</v>
      </c>
      <c r="G49" s="104">
        <v>7</v>
      </c>
      <c r="H49" s="104">
        <v>13</v>
      </c>
      <c r="I49" s="104">
        <v>0</v>
      </c>
      <c r="J49" s="104">
        <v>6</v>
      </c>
      <c r="K49" s="104">
        <v>424</v>
      </c>
      <c r="L49" s="104">
        <v>0</v>
      </c>
      <c r="M49" s="104">
        <v>230</v>
      </c>
      <c r="N49" s="105">
        <v>968</v>
      </c>
    </row>
    <row r="50" spans="1:14">
      <c r="A50" s="159" t="s">
        <v>178</v>
      </c>
      <c r="B50" s="79" t="s">
        <v>179</v>
      </c>
      <c r="C50" s="104">
        <v>57</v>
      </c>
      <c r="D50" s="104">
        <v>61</v>
      </c>
      <c r="E50" s="104">
        <v>22</v>
      </c>
      <c r="F50" s="104">
        <v>7</v>
      </c>
      <c r="G50" s="104" t="s">
        <v>770</v>
      </c>
      <c r="H50" s="104" t="s">
        <v>770</v>
      </c>
      <c r="I50" s="104">
        <v>0</v>
      </c>
      <c r="J50" s="104" t="s">
        <v>770</v>
      </c>
      <c r="K50" s="104">
        <v>123</v>
      </c>
      <c r="L50" s="104" t="s">
        <v>770</v>
      </c>
      <c r="M50" s="104">
        <v>7</v>
      </c>
      <c r="N50" s="105">
        <v>223</v>
      </c>
    </row>
    <row r="51" spans="1:14">
      <c r="A51" s="159" t="s">
        <v>180</v>
      </c>
      <c r="B51" s="79" t="s">
        <v>181</v>
      </c>
      <c r="C51" s="104">
        <v>24</v>
      </c>
      <c r="D51" s="104">
        <v>18</v>
      </c>
      <c r="E51" s="104" t="s">
        <v>770</v>
      </c>
      <c r="F51" s="104" t="s">
        <v>770</v>
      </c>
      <c r="G51" s="104">
        <v>17</v>
      </c>
      <c r="H51" s="104">
        <v>0</v>
      </c>
      <c r="I51" s="104" t="s">
        <v>770</v>
      </c>
      <c r="J51" s="104">
        <v>0</v>
      </c>
      <c r="K51" s="104">
        <v>47</v>
      </c>
      <c r="L51" s="104">
        <v>10</v>
      </c>
      <c r="M51" s="104">
        <v>8</v>
      </c>
      <c r="N51" s="105">
        <v>78</v>
      </c>
    </row>
    <row r="52" spans="1:14">
      <c r="A52" s="211" t="s">
        <v>182</v>
      </c>
      <c r="B52" s="212" t="s">
        <v>499</v>
      </c>
      <c r="C52" s="213">
        <v>796</v>
      </c>
      <c r="D52" s="213">
        <v>841</v>
      </c>
      <c r="E52" s="213">
        <v>346</v>
      </c>
      <c r="F52" s="213">
        <v>228</v>
      </c>
      <c r="G52" s="213">
        <v>231</v>
      </c>
      <c r="H52" s="213">
        <v>134</v>
      </c>
      <c r="I52" s="213">
        <v>275</v>
      </c>
      <c r="J52" s="213">
        <v>21</v>
      </c>
      <c r="K52" s="213">
        <v>2099</v>
      </c>
      <c r="L52" s="213">
        <v>191</v>
      </c>
      <c r="M52" s="213">
        <v>0</v>
      </c>
      <c r="N52" s="214">
        <v>3625</v>
      </c>
    </row>
    <row r="53" spans="1:14">
      <c r="A53" s="159" t="s">
        <v>183</v>
      </c>
      <c r="B53" s="79" t="s">
        <v>184</v>
      </c>
      <c r="C53" s="104">
        <v>7</v>
      </c>
      <c r="D53" s="104">
        <v>5</v>
      </c>
      <c r="E53" s="104" t="s">
        <v>770</v>
      </c>
      <c r="F53" s="104">
        <v>5</v>
      </c>
      <c r="G53" s="104" t="s">
        <v>770</v>
      </c>
      <c r="H53" s="104">
        <v>0</v>
      </c>
      <c r="I53" s="104">
        <v>26</v>
      </c>
      <c r="J53" s="104">
        <v>0</v>
      </c>
      <c r="K53" s="104">
        <v>35</v>
      </c>
      <c r="L53" s="104" t="s">
        <v>770</v>
      </c>
      <c r="M53" s="104">
        <v>0</v>
      </c>
      <c r="N53" s="105">
        <v>54</v>
      </c>
    </row>
    <row r="54" spans="1:14">
      <c r="A54" s="159" t="s">
        <v>185</v>
      </c>
      <c r="B54" s="79" t="s">
        <v>186</v>
      </c>
      <c r="C54" s="104">
        <v>8</v>
      </c>
      <c r="D54" s="104">
        <v>6</v>
      </c>
      <c r="E54" s="104">
        <v>0</v>
      </c>
      <c r="F54" s="104">
        <v>4</v>
      </c>
      <c r="G54" s="104" t="s">
        <v>770</v>
      </c>
      <c r="H54" s="104" t="s">
        <v>770</v>
      </c>
      <c r="I54" s="104">
        <v>0</v>
      </c>
      <c r="J54" s="104">
        <v>0</v>
      </c>
      <c r="K54" s="104">
        <v>0</v>
      </c>
      <c r="L54" s="104">
        <v>0</v>
      </c>
      <c r="M54" s="104">
        <v>0</v>
      </c>
      <c r="N54" s="105">
        <v>11</v>
      </c>
    </row>
    <row r="55" spans="1:14">
      <c r="A55" s="159" t="s">
        <v>187</v>
      </c>
      <c r="B55" s="79" t="s">
        <v>188</v>
      </c>
      <c r="C55" s="104">
        <v>19</v>
      </c>
      <c r="D55" s="104">
        <v>13</v>
      </c>
      <c r="E55" s="104">
        <v>6</v>
      </c>
      <c r="F55" s="104">
        <v>5</v>
      </c>
      <c r="G55" s="104" t="s">
        <v>770</v>
      </c>
      <c r="H55" s="104" t="s">
        <v>770</v>
      </c>
      <c r="I55" s="104" t="s">
        <v>770</v>
      </c>
      <c r="J55" s="104">
        <v>0</v>
      </c>
      <c r="K55" s="104">
        <v>51</v>
      </c>
      <c r="L55" s="104">
        <v>7</v>
      </c>
      <c r="M55" s="104">
        <v>0</v>
      </c>
      <c r="N55" s="105">
        <v>75</v>
      </c>
    </row>
    <row r="56" spans="1:14">
      <c r="A56" s="159" t="s">
        <v>189</v>
      </c>
      <c r="B56" s="79" t="s">
        <v>190</v>
      </c>
      <c r="C56" s="104">
        <v>9</v>
      </c>
      <c r="D56" s="104">
        <v>11</v>
      </c>
      <c r="E56" s="104" t="s">
        <v>770</v>
      </c>
      <c r="F56" s="104">
        <v>4</v>
      </c>
      <c r="G56" s="104" t="s">
        <v>770</v>
      </c>
      <c r="H56" s="104" t="s">
        <v>770</v>
      </c>
      <c r="I56" s="104" t="s">
        <v>770</v>
      </c>
      <c r="J56" s="104">
        <v>0</v>
      </c>
      <c r="K56" s="104">
        <v>12</v>
      </c>
      <c r="L56" s="104">
        <v>11</v>
      </c>
      <c r="M56" s="104">
        <v>0</v>
      </c>
      <c r="N56" s="105">
        <v>34</v>
      </c>
    </row>
    <row r="57" spans="1:14">
      <c r="A57" s="159" t="s">
        <v>191</v>
      </c>
      <c r="B57" s="79" t="s">
        <v>192</v>
      </c>
      <c r="C57" s="104">
        <v>21</v>
      </c>
      <c r="D57" s="104">
        <v>16</v>
      </c>
      <c r="E57" s="104" t="s">
        <v>770</v>
      </c>
      <c r="F57" s="104" t="s">
        <v>770</v>
      </c>
      <c r="G57" s="104" t="s">
        <v>770</v>
      </c>
      <c r="H57" s="104">
        <v>5</v>
      </c>
      <c r="I57" s="104">
        <v>0</v>
      </c>
      <c r="J57" s="104">
        <v>0</v>
      </c>
      <c r="K57" s="104">
        <v>57</v>
      </c>
      <c r="L57" s="104">
        <v>10</v>
      </c>
      <c r="M57" s="104">
        <v>0</v>
      </c>
      <c r="N57" s="105">
        <v>85</v>
      </c>
    </row>
    <row r="58" spans="1:14">
      <c r="A58" s="159" t="s">
        <v>193</v>
      </c>
      <c r="B58" s="79" t="s">
        <v>194</v>
      </c>
      <c r="C58" s="104">
        <v>33</v>
      </c>
      <c r="D58" s="104">
        <v>47</v>
      </c>
      <c r="E58" s="104">
        <v>4</v>
      </c>
      <c r="F58" s="104">
        <v>10</v>
      </c>
      <c r="G58" s="104" t="s">
        <v>770</v>
      </c>
      <c r="H58" s="104">
        <v>4</v>
      </c>
      <c r="I58" s="104">
        <v>8</v>
      </c>
      <c r="J58" s="104" t="s">
        <v>770</v>
      </c>
      <c r="K58" s="104">
        <v>82</v>
      </c>
      <c r="L58" s="104">
        <v>0</v>
      </c>
      <c r="M58" s="104">
        <v>0</v>
      </c>
      <c r="N58" s="105">
        <v>135</v>
      </c>
    </row>
    <row r="59" spans="1:14">
      <c r="A59" s="159" t="s">
        <v>195</v>
      </c>
      <c r="B59" s="79" t="s">
        <v>196</v>
      </c>
      <c r="C59" s="104">
        <v>14</v>
      </c>
      <c r="D59" s="104">
        <v>15</v>
      </c>
      <c r="E59" s="104" t="s">
        <v>770</v>
      </c>
      <c r="F59" s="104">
        <v>9</v>
      </c>
      <c r="G59" s="104" t="s">
        <v>770</v>
      </c>
      <c r="H59" s="104" t="s">
        <v>770</v>
      </c>
      <c r="I59" s="104">
        <v>7</v>
      </c>
      <c r="J59" s="104" t="s">
        <v>770</v>
      </c>
      <c r="K59" s="104">
        <v>43</v>
      </c>
      <c r="L59" s="104">
        <v>0</v>
      </c>
      <c r="M59" s="104">
        <v>0</v>
      </c>
      <c r="N59" s="105">
        <v>62</v>
      </c>
    </row>
    <row r="60" spans="1:14">
      <c r="A60" s="159" t="s">
        <v>197</v>
      </c>
      <c r="B60" s="79" t="s">
        <v>198</v>
      </c>
      <c r="C60" s="104">
        <v>267</v>
      </c>
      <c r="D60" s="104">
        <v>228</v>
      </c>
      <c r="E60" s="104">
        <v>183</v>
      </c>
      <c r="F60" s="104">
        <v>83</v>
      </c>
      <c r="G60" s="104">
        <v>86</v>
      </c>
      <c r="H60" s="104">
        <v>62</v>
      </c>
      <c r="I60" s="104">
        <v>17</v>
      </c>
      <c r="J60" s="104">
        <v>0</v>
      </c>
      <c r="K60" s="104">
        <v>655</v>
      </c>
      <c r="L60" s="104">
        <v>77</v>
      </c>
      <c r="M60" s="104">
        <v>0</v>
      </c>
      <c r="N60" s="105">
        <v>1182</v>
      </c>
    </row>
    <row r="61" spans="1:14">
      <c r="A61" s="159" t="s">
        <v>199</v>
      </c>
      <c r="B61" s="79" t="s">
        <v>200</v>
      </c>
      <c r="C61" s="104">
        <v>204</v>
      </c>
      <c r="D61" s="104">
        <v>303</v>
      </c>
      <c r="E61" s="104">
        <v>108</v>
      </c>
      <c r="F61" s="104">
        <v>53</v>
      </c>
      <c r="G61" s="104">
        <v>64</v>
      </c>
      <c r="H61" s="104">
        <v>30</v>
      </c>
      <c r="I61" s="104">
        <v>168</v>
      </c>
      <c r="J61" s="104">
        <v>13</v>
      </c>
      <c r="K61" s="104">
        <v>769</v>
      </c>
      <c r="L61" s="104">
        <v>0</v>
      </c>
      <c r="M61" s="104">
        <v>0</v>
      </c>
      <c r="N61" s="105">
        <v>1265</v>
      </c>
    </row>
    <row r="62" spans="1:14">
      <c r="A62" s="159" t="s">
        <v>201</v>
      </c>
      <c r="B62" s="79" t="s">
        <v>202</v>
      </c>
      <c r="C62" s="104">
        <v>27</v>
      </c>
      <c r="D62" s="104">
        <v>29</v>
      </c>
      <c r="E62" s="104" t="s">
        <v>770</v>
      </c>
      <c r="F62" s="104" t="s">
        <v>770</v>
      </c>
      <c r="G62" s="104" t="s">
        <v>770</v>
      </c>
      <c r="H62" s="104" t="s">
        <v>770</v>
      </c>
      <c r="I62" s="104">
        <v>0</v>
      </c>
      <c r="J62" s="104" t="s">
        <v>770</v>
      </c>
      <c r="K62" s="104">
        <v>0</v>
      </c>
      <c r="L62" s="104">
        <v>0</v>
      </c>
      <c r="M62" s="104">
        <v>0</v>
      </c>
      <c r="N62" s="105">
        <v>38</v>
      </c>
    </row>
    <row r="63" spans="1:14">
      <c r="A63" s="159" t="s">
        <v>203</v>
      </c>
      <c r="B63" s="79" t="s">
        <v>204</v>
      </c>
      <c r="C63" s="104">
        <v>97</v>
      </c>
      <c r="D63" s="104">
        <v>100</v>
      </c>
      <c r="E63" s="104">
        <v>18</v>
      </c>
      <c r="F63" s="104">
        <v>25</v>
      </c>
      <c r="G63" s="104">
        <v>31</v>
      </c>
      <c r="H63" s="104">
        <v>12</v>
      </c>
      <c r="I63" s="104">
        <v>24</v>
      </c>
      <c r="J63" s="104" t="s">
        <v>770</v>
      </c>
      <c r="K63" s="104">
        <v>176</v>
      </c>
      <c r="L63" s="104">
        <v>37</v>
      </c>
      <c r="M63" s="104">
        <v>0</v>
      </c>
      <c r="N63" s="105">
        <v>337</v>
      </c>
    </row>
    <row r="64" spans="1:14">
      <c r="A64" s="159" t="s">
        <v>205</v>
      </c>
      <c r="B64" s="79" t="s">
        <v>206</v>
      </c>
      <c r="C64" s="104">
        <v>17</v>
      </c>
      <c r="D64" s="104">
        <v>13</v>
      </c>
      <c r="E64" s="104">
        <v>5</v>
      </c>
      <c r="F64" s="104">
        <v>5</v>
      </c>
      <c r="G64" s="104">
        <v>0</v>
      </c>
      <c r="H64" s="104" t="s">
        <v>770</v>
      </c>
      <c r="I64" s="104">
        <v>0</v>
      </c>
      <c r="J64" s="104">
        <v>0</v>
      </c>
      <c r="K64" s="104">
        <v>32</v>
      </c>
      <c r="L64" s="104" t="s">
        <v>770</v>
      </c>
      <c r="M64" s="104">
        <v>0</v>
      </c>
      <c r="N64" s="105">
        <v>56</v>
      </c>
    </row>
    <row r="65" spans="1:14">
      <c r="A65" s="159" t="s">
        <v>207</v>
      </c>
      <c r="B65" s="79" t="s">
        <v>208</v>
      </c>
      <c r="C65" s="104">
        <v>75</v>
      </c>
      <c r="D65" s="104">
        <v>57</v>
      </c>
      <c r="E65" s="104">
        <v>15</v>
      </c>
      <c r="F65" s="104">
        <v>22</v>
      </c>
      <c r="G65" s="104">
        <v>34</v>
      </c>
      <c r="H65" s="104">
        <v>10</v>
      </c>
      <c r="I65" s="104">
        <v>23</v>
      </c>
      <c r="J65" s="104" t="s">
        <v>770</v>
      </c>
      <c r="K65" s="104">
        <v>190</v>
      </c>
      <c r="L65" s="104">
        <v>41</v>
      </c>
      <c r="M65" s="104">
        <v>0</v>
      </c>
      <c r="N65" s="105">
        <v>298</v>
      </c>
    </row>
    <row r="66" spans="1:14">
      <c r="A66" s="211" t="s">
        <v>209</v>
      </c>
      <c r="B66" s="212" t="s">
        <v>484</v>
      </c>
      <c r="C66" s="213">
        <v>632</v>
      </c>
      <c r="D66" s="213">
        <v>613</v>
      </c>
      <c r="E66" s="213">
        <v>143</v>
      </c>
      <c r="F66" s="213">
        <v>260</v>
      </c>
      <c r="G66" s="213">
        <v>97</v>
      </c>
      <c r="H66" s="213">
        <v>141</v>
      </c>
      <c r="I66" s="213">
        <v>329</v>
      </c>
      <c r="J66" s="213">
        <v>19</v>
      </c>
      <c r="K66" s="213">
        <v>1610</v>
      </c>
      <c r="L66" s="213">
        <v>294</v>
      </c>
      <c r="M66" s="213">
        <v>0</v>
      </c>
      <c r="N66" s="214">
        <v>2882</v>
      </c>
    </row>
    <row r="67" spans="1:14">
      <c r="A67" s="159" t="s">
        <v>211</v>
      </c>
      <c r="B67" s="79" t="s">
        <v>212</v>
      </c>
      <c r="C67" s="104">
        <v>11</v>
      </c>
      <c r="D67" s="104" t="s">
        <v>770</v>
      </c>
      <c r="E67" s="104" t="s">
        <v>770</v>
      </c>
      <c r="F67" s="104">
        <v>7</v>
      </c>
      <c r="G67" s="104">
        <v>0</v>
      </c>
      <c r="H67" s="104" t="s">
        <v>770</v>
      </c>
      <c r="I67" s="104">
        <v>0</v>
      </c>
      <c r="J67" s="104">
        <v>0</v>
      </c>
      <c r="K67" s="104">
        <v>25</v>
      </c>
      <c r="L67" s="104" t="s">
        <v>770</v>
      </c>
      <c r="M67" s="104">
        <v>0</v>
      </c>
      <c r="N67" s="105">
        <v>45</v>
      </c>
    </row>
    <row r="68" spans="1:14">
      <c r="A68" s="159" t="s">
        <v>213</v>
      </c>
      <c r="B68" s="79" t="s">
        <v>214</v>
      </c>
      <c r="C68" s="104">
        <v>19</v>
      </c>
      <c r="D68" s="104">
        <v>18</v>
      </c>
      <c r="E68" s="104" t="s">
        <v>770</v>
      </c>
      <c r="F68" s="104" t="s">
        <v>770</v>
      </c>
      <c r="G68" s="104">
        <v>0</v>
      </c>
      <c r="H68" s="104" t="s">
        <v>770</v>
      </c>
      <c r="I68" s="104">
        <v>12</v>
      </c>
      <c r="J68" s="104">
        <v>0</v>
      </c>
      <c r="K68" s="104">
        <v>19</v>
      </c>
      <c r="L68" s="104">
        <v>6</v>
      </c>
      <c r="M68" s="104">
        <v>0</v>
      </c>
      <c r="N68" s="105">
        <v>56</v>
      </c>
    </row>
    <row r="69" spans="1:14">
      <c r="A69" s="159" t="s">
        <v>215</v>
      </c>
      <c r="B69" s="79" t="s">
        <v>216</v>
      </c>
      <c r="C69" s="104">
        <v>10</v>
      </c>
      <c r="D69" s="104" t="s">
        <v>770</v>
      </c>
      <c r="E69" s="104" t="s">
        <v>770</v>
      </c>
      <c r="F69" s="104" t="s">
        <v>770</v>
      </c>
      <c r="G69" s="104">
        <v>0</v>
      </c>
      <c r="H69" s="104" t="s">
        <v>770</v>
      </c>
      <c r="I69" s="104" t="s">
        <v>770</v>
      </c>
      <c r="J69" s="104">
        <v>0</v>
      </c>
      <c r="K69" s="104">
        <v>27</v>
      </c>
      <c r="L69" s="104">
        <v>0</v>
      </c>
      <c r="M69" s="104">
        <v>0</v>
      </c>
      <c r="N69" s="105">
        <v>35</v>
      </c>
    </row>
    <row r="70" spans="1:14">
      <c r="A70" s="159" t="s">
        <v>217</v>
      </c>
      <c r="B70" s="79" t="s">
        <v>218</v>
      </c>
      <c r="C70" s="104">
        <v>17</v>
      </c>
      <c r="D70" s="104">
        <v>14</v>
      </c>
      <c r="E70" s="104">
        <v>5</v>
      </c>
      <c r="F70" s="104">
        <v>4</v>
      </c>
      <c r="G70" s="104" t="s">
        <v>770</v>
      </c>
      <c r="H70" s="104" t="s">
        <v>770</v>
      </c>
      <c r="I70" s="104">
        <v>10</v>
      </c>
      <c r="J70" s="104">
        <v>0</v>
      </c>
      <c r="K70" s="104">
        <v>51</v>
      </c>
      <c r="L70" s="104">
        <v>12</v>
      </c>
      <c r="M70" s="104">
        <v>0</v>
      </c>
      <c r="N70" s="105">
        <v>80</v>
      </c>
    </row>
    <row r="71" spans="1:14">
      <c r="A71" s="159" t="s">
        <v>219</v>
      </c>
      <c r="B71" s="79" t="s">
        <v>220</v>
      </c>
      <c r="C71" s="104">
        <v>49</v>
      </c>
      <c r="D71" s="104">
        <v>56</v>
      </c>
      <c r="E71" s="104">
        <v>5</v>
      </c>
      <c r="F71" s="104">
        <v>18</v>
      </c>
      <c r="G71" s="104">
        <v>20</v>
      </c>
      <c r="H71" s="104">
        <v>10</v>
      </c>
      <c r="I71" s="104">
        <v>19</v>
      </c>
      <c r="J71" s="104" t="s">
        <v>770</v>
      </c>
      <c r="K71" s="104">
        <v>128</v>
      </c>
      <c r="L71" s="104">
        <v>25</v>
      </c>
      <c r="M71" s="104">
        <v>0</v>
      </c>
      <c r="N71" s="105">
        <v>220</v>
      </c>
    </row>
    <row r="72" spans="1:14">
      <c r="A72" s="159" t="s">
        <v>221</v>
      </c>
      <c r="B72" s="79" t="s">
        <v>222</v>
      </c>
      <c r="C72" s="104">
        <v>20</v>
      </c>
      <c r="D72" s="104">
        <v>26</v>
      </c>
      <c r="E72" s="104" t="s">
        <v>770</v>
      </c>
      <c r="F72" s="104">
        <v>7</v>
      </c>
      <c r="G72" s="104">
        <v>6</v>
      </c>
      <c r="H72" s="104" t="s">
        <v>770</v>
      </c>
      <c r="I72" s="104" t="s">
        <v>770</v>
      </c>
      <c r="J72" s="104">
        <v>0</v>
      </c>
      <c r="K72" s="104">
        <v>65</v>
      </c>
      <c r="L72" s="104" t="s">
        <v>770</v>
      </c>
      <c r="M72" s="104">
        <v>0</v>
      </c>
      <c r="N72" s="105">
        <v>95</v>
      </c>
    </row>
    <row r="73" spans="1:14">
      <c r="A73" s="159" t="s">
        <v>223</v>
      </c>
      <c r="B73" s="79" t="s">
        <v>210</v>
      </c>
      <c r="C73" s="104">
        <v>234</v>
      </c>
      <c r="D73" s="104">
        <v>226</v>
      </c>
      <c r="E73" s="104">
        <v>59</v>
      </c>
      <c r="F73" s="104">
        <v>88</v>
      </c>
      <c r="G73" s="104">
        <v>39</v>
      </c>
      <c r="H73" s="104">
        <v>85</v>
      </c>
      <c r="I73" s="104">
        <v>121</v>
      </c>
      <c r="J73" s="104">
        <v>10</v>
      </c>
      <c r="K73" s="104">
        <v>729</v>
      </c>
      <c r="L73" s="104">
        <v>166</v>
      </c>
      <c r="M73" s="104">
        <v>0</v>
      </c>
      <c r="N73" s="105">
        <v>1262</v>
      </c>
    </row>
    <row r="74" spans="1:14">
      <c r="A74" s="159" t="s">
        <v>224</v>
      </c>
      <c r="B74" s="79" t="s">
        <v>225</v>
      </c>
      <c r="C74" s="104">
        <v>62</v>
      </c>
      <c r="D74" s="104">
        <v>56</v>
      </c>
      <c r="E74" s="104">
        <v>4</v>
      </c>
      <c r="F74" s="104">
        <v>17</v>
      </c>
      <c r="G74" s="104">
        <v>4</v>
      </c>
      <c r="H74" s="104">
        <v>8</v>
      </c>
      <c r="I74" s="104">
        <v>38</v>
      </c>
      <c r="J74" s="104" t="s">
        <v>770</v>
      </c>
      <c r="K74" s="104">
        <v>145</v>
      </c>
      <c r="L74" s="104">
        <v>27</v>
      </c>
      <c r="M74" s="104">
        <v>0</v>
      </c>
      <c r="N74" s="105">
        <v>263</v>
      </c>
    </row>
    <row r="75" spans="1:14">
      <c r="A75" s="159" t="s">
        <v>226</v>
      </c>
      <c r="B75" s="79" t="s">
        <v>227</v>
      </c>
      <c r="C75" s="104">
        <v>61</v>
      </c>
      <c r="D75" s="104">
        <v>59</v>
      </c>
      <c r="E75" s="104">
        <v>11</v>
      </c>
      <c r="F75" s="104">
        <v>27</v>
      </c>
      <c r="G75" s="104" t="s">
        <v>770</v>
      </c>
      <c r="H75" s="104">
        <v>9</v>
      </c>
      <c r="I75" s="104">
        <v>38</v>
      </c>
      <c r="J75" s="104" t="s">
        <v>770</v>
      </c>
      <c r="K75" s="104">
        <v>95</v>
      </c>
      <c r="L75" s="104">
        <v>20</v>
      </c>
      <c r="M75" s="104">
        <v>0</v>
      </c>
      <c r="N75" s="105">
        <v>206</v>
      </c>
    </row>
    <row r="76" spans="1:14">
      <c r="A76" s="159" t="s">
        <v>228</v>
      </c>
      <c r="B76" s="79" t="s">
        <v>229</v>
      </c>
      <c r="C76" s="104">
        <v>21</v>
      </c>
      <c r="D76" s="104">
        <v>14</v>
      </c>
      <c r="E76" s="104" t="s">
        <v>770</v>
      </c>
      <c r="F76" s="104">
        <v>9</v>
      </c>
      <c r="G76" s="104" t="s">
        <v>770</v>
      </c>
      <c r="H76" s="104">
        <v>0</v>
      </c>
      <c r="I76" s="104">
        <v>18</v>
      </c>
      <c r="J76" s="104">
        <v>0</v>
      </c>
      <c r="K76" s="104">
        <v>48</v>
      </c>
      <c r="L76" s="104">
        <v>7</v>
      </c>
      <c r="M76" s="104">
        <v>0</v>
      </c>
      <c r="N76" s="105">
        <v>89</v>
      </c>
    </row>
    <row r="77" spans="1:14">
      <c r="A77" s="159" t="s">
        <v>230</v>
      </c>
      <c r="B77" s="79" t="s">
        <v>231</v>
      </c>
      <c r="C77" s="104">
        <v>71</v>
      </c>
      <c r="D77" s="104">
        <v>67</v>
      </c>
      <c r="E77" s="104">
        <v>28</v>
      </c>
      <c r="F77" s="104">
        <v>38</v>
      </c>
      <c r="G77" s="104">
        <v>15</v>
      </c>
      <c r="H77" s="104">
        <v>14</v>
      </c>
      <c r="I77" s="104">
        <v>68</v>
      </c>
      <c r="J77" s="104" t="s">
        <v>770</v>
      </c>
      <c r="K77" s="104">
        <v>172</v>
      </c>
      <c r="L77" s="104">
        <v>26</v>
      </c>
      <c r="M77" s="104">
        <v>0</v>
      </c>
      <c r="N77" s="105">
        <v>309</v>
      </c>
    </row>
    <row r="78" spans="1:14">
      <c r="A78" s="159" t="s">
        <v>232</v>
      </c>
      <c r="B78" s="79" t="s">
        <v>233</v>
      </c>
      <c r="C78" s="104">
        <v>29</v>
      </c>
      <c r="D78" s="104">
        <v>41</v>
      </c>
      <c r="E78" s="104">
        <v>18</v>
      </c>
      <c r="F78" s="104">
        <v>20</v>
      </c>
      <c r="G78" s="104">
        <v>5</v>
      </c>
      <c r="H78" s="104" t="s">
        <v>770</v>
      </c>
      <c r="I78" s="104">
        <v>0</v>
      </c>
      <c r="J78" s="104" t="s">
        <v>770</v>
      </c>
      <c r="K78" s="104">
        <v>0</v>
      </c>
      <c r="L78" s="104">
        <v>0</v>
      </c>
      <c r="M78" s="104">
        <v>0</v>
      </c>
      <c r="N78" s="105">
        <v>69</v>
      </c>
    </row>
    <row r="79" spans="1:14">
      <c r="A79" s="159" t="s">
        <v>234</v>
      </c>
      <c r="B79" s="79" t="s">
        <v>235</v>
      </c>
      <c r="C79" s="104">
        <v>30</v>
      </c>
      <c r="D79" s="104">
        <v>29</v>
      </c>
      <c r="E79" s="104">
        <v>4</v>
      </c>
      <c r="F79" s="104">
        <v>22</v>
      </c>
      <c r="G79" s="104">
        <v>4</v>
      </c>
      <c r="H79" s="104">
        <v>4</v>
      </c>
      <c r="I79" s="104">
        <v>0</v>
      </c>
      <c r="J79" s="104">
        <v>0</v>
      </c>
      <c r="K79" s="104">
        <v>109</v>
      </c>
      <c r="L79" s="104">
        <v>0</v>
      </c>
      <c r="M79" s="104">
        <v>0</v>
      </c>
      <c r="N79" s="105">
        <v>160</v>
      </c>
    </row>
    <row r="80" spans="1:14">
      <c r="A80" s="211" t="s">
        <v>236</v>
      </c>
      <c r="B80" s="212" t="s">
        <v>485</v>
      </c>
      <c r="C80" s="213">
        <v>329</v>
      </c>
      <c r="D80" s="213">
        <v>366</v>
      </c>
      <c r="E80" s="213">
        <v>105</v>
      </c>
      <c r="F80" s="213">
        <v>119</v>
      </c>
      <c r="G80" s="213">
        <v>139</v>
      </c>
      <c r="H80" s="213">
        <v>52</v>
      </c>
      <c r="I80" s="213">
        <v>127</v>
      </c>
      <c r="J80" s="213">
        <v>12</v>
      </c>
      <c r="K80" s="213">
        <v>1163</v>
      </c>
      <c r="L80" s="213">
        <v>81</v>
      </c>
      <c r="M80" s="213">
        <v>41</v>
      </c>
      <c r="N80" s="214">
        <v>1797</v>
      </c>
    </row>
    <row r="81" spans="1:14">
      <c r="A81" s="159" t="s">
        <v>237</v>
      </c>
      <c r="B81" s="79" t="s">
        <v>238</v>
      </c>
      <c r="C81" s="104">
        <v>24</v>
      </c>
      <c r="D81" s="104">
        <v>20</v>
      </c>
      <c r="E81" s="104">
        <v>4</v>
      </c>
      <c r="F81" s="104">
        <v>5</v>
      </c>
      <c r="G81" s="104">
        <v>0</v>
      </c>
      <c r="H81" s="104" t="s">
        <v>770</v>
      </c>
      <c r="I81" s="104">
        <v>10</v>
      </c>
      <c r="J81" s="104" t="s">
        <v>770</v>
      </c>
      <c r="K81" s="104">
        <v>76</v>
      </c>
      <c r="L81" s="104">
        <v>5</v>
      </c>
      <c r="M81" s="104" t="s">
        <v>770</v>
      </c>
      <c r="N81" s="105">
        <v>117</v>
      </c>
    </row>
    <row r="82" spans="1:14">
      <c r="A82" s="159" t="s">
        <v>239</v>
      </c>
      <c r="B82" s="79" t="s">
        <v>240</v>
      </c>
      <c r="C82" s="104">
        <v>19</v>
      </c>
      <c r="D82" s="104">
        <v>16</v>
      </c>
      <c r="E82" s="104">
        <v>4</v>
      </c>
      <c r="F82" s="104">
        <v>10</v>
      </c>
      <c r="G82" s="104">
        <v>6</v>
      </c>
      <c r="H82" s="104">
        <v>6</v>
      </c>
      <c r="I82" s="104" t="s">
        <v>770</v>
      </c>
      <c r="J82" s="104" t="s">
        <v>770</v>
      </c>
      <c r="K82" s="104">
        <v>66</v>
      </c>
      <c r="L82" s="104">
        <v>5</v>
      </c>
      <c r="M82" s="104">
        <v>0</v>
      </c>
      <c r="N82" s="105">
        <v>90</v>
      </c>
    </row>
    <row r="83" spans="1:14">
      <c r="A83" s="159" t="s">
        <v>241</v>
      </c>
      <c r="B83" s="79" t="s">
        <v>242</v>
      </c>
      <c r="C83" s="104">
        <v>18</v>
      </c>
      <c r="D83" s="104">
        <v>49</v>
      </c>
      <c r="E83" s="104" t="s">
        <v>770</v>
      </c>
      <c r="F83" s="104">
        <v>9</v>
      </c>
      <c r="G83" s="104">
        <v>6</v>
      </c>
      <c r="H83" s="104">
        <v>5</v>
      </c>
      <c r="I83" s="104">
        <v>30</v>
      </c>
      <c r="J83" s="104" t="s">
        <v>770</v>
      </c>
      <c r="K83" s="104">
        <v>84</v>
      </c>
      <c r="L83" s="104">
        <v>0</v>
      </c>
      <c r="M83" s="104" t="s">
        <v>770</v>
      </c>
      <c r="N83" s="105">
        <v>134</v>
      </c>
    </row>
    <row r="84" spans="1:14">
      <c r="A84" s="159" t="s">
        <v>243</v>
      </c>
      <c r="B84" s="79" t="s">
        <v>244</v>
      </c>
      <c r="C84" s="104">
        <v>43</v>
      </c>
      <c r="D84" s="104">
        <v>51</v>
      </c>
      <c r="E84" s="104" t="s">
        <v>770</v>
      </c>
      <c r="F84" s="104">
        <v>22</v>
      </c>
      <c r="G84" s="104">
        <v>7</v>
      </c>
      <c r="H84" s="104" t="s">
        <v>770</v>
      </c>
      <c r="I84" s="104">
        <v>6</v>
      </c>
      <c r="J84" s="104" t="s">
        <v>770</v>
      </c>
      <c r="K84" s="104">
        <v>112</v>
      </c>
      <c r="L84" s="104">
        <v>0</v>
      </c>
      <c r="M84" s="104">
        <v>0</v>
      </c>
      <c r="N84" s="105">
        <v>186</v>
      </c>
    </row>
    <row r="85" spans="1:14">
      <c r="A85" s="159" t="s">
        <v>245</v>
      </c>
      <c r="B85" s="79" t="s">
        <v>246</v>
      </c>
      <c r="C85" s="104">
        <v>31</v>
      </c>
      <c r="D85" s="104">
        <v>22</v>
      </c>
      <c r="E85" s="104">
        <v>6</v>
      </c>
      <c r="F85" s="104">
        <v>12</v>
      </c>
      <c r="G85" s="104">
        <v>22</v>
      </c>
      <c r="H85" s="104" t="s">
        <v>770</v>
      </c>
      <c r="I85" s="104">
        <v>4</v>
      </c>
      <c r="J85" s="104">
        <v>0</v>
      </c>
      <c r="K85" s="104">
        <v>69</v>
      </c>
      <c r="L85" s="104">
        <v>24</v>
      </c>
      <c r="M85" s="104">
        <v>0</v>
      </c>
      <c r="N85" s="105">
        <v>116</v>
      </c>
    </row>
    <row r="86" spans="1:14">
      <c r="A86" s="159" t="s">
        <v>247</v>
      </c>
      <c r="B86" s="79" t="s">
        <v>248</v>
      </c>
      <c r="C86" s="104">
        <v>15</v>
      </c>
      <c r="D86" s="104">
        <v>13</v>
      </c>
      <c r="E86" s="104">
        <v>4</v>
      </c>
      <c r="F86" s="104">
        <v>0</v>
      </c>
      <c r="G86" s="104">
        <v>5</v>
      </c>
      <c r="H86" s="104" t="s">
        <v>770</v>
      </c>
      <c r="I86" s="104">
        <v>9</v>
      </c>
      <c r="J86" s="104">
        <v>0</v>
      </c>
      <c r="K86" s="104">
        <v>58</v>
      </c>
      <c r="L86" s="104">
        <v>10</v>
      </c>
      <c r="M86" s="104">
        <v>0</v>
      </c>
      <c r="N86" s="105">
        <v>85</v>
      </c>
    </row>
    <row r="87" spans="1:14">
      <c r="A87" s="159" t="s">
        <v>249</v>
      </c>
      <c r="B87" s="79" t="s">
        <v>250</v>
      </c>
      <c r="C87" s="104">
        <v>134</v>
      </c>
      <c r="D87" s="104">
        <v>150</v>
      </c>
      <c r="E87" s="104">
        <v>56</v>
      </c>
      <c r="F87" s="104">
        <v>48</v>
      </c>
      <c r="G87" s="104">
        <v>87</v>
      </c>
      <c r="H87" s="104">
        <v>23</v>
      </c>
      <c r="I87" s="104" t="s">
        <v>770</v>
      </c>
      <c r="J87" s="104">
        <v>7</v>
      </c>
      <c r="K87" s="104">
        <v>596</v>
      </c>
      <c r="L87" s="104">
        <v>0</v>
      </c>
      <c r="M87" s="104">
        <v>0</v>
      </c>
      <c r="N87" s="105">
        <v>836</v>
      </c>
    </row>
    <row r="88" spans="1:14">
      <c r="A88" s="159" t="s">
        <v>251</v>
      </c>
      <c r="B88" s="79" t="s">
        <v>252</v>
      </c>
      <c r="C88" s="104">
        <v>47</v>
      </c>
      <c r="D88" s="104">
        <v>46</v>
      </c>
      <c r="E88" s="104">
        <v>27</v>
      </c>
      <c r="F88" s="104">
        <v>14</v>
      </c>
      <c r="G88" s="104">
        <v>6</v>
      </c>
      <c r="H88" s="104">
        <v>8</v>
      </c>
      <c r="I88" s="104">
        <v>65</v>
      </c>
      <c r="J88" s="104" t="s">
        <v>770</v>
      </c>
      <c r="K88" s="104">
        <v>111</v>
      </c>
      <c r="L88" s="104">
        <v>38</v>
      </c>
      <c r="M88" s="104">
        <v>0</v>
      </c>
      <c r="N88" s="105">
        <v>245</v>
      </c>
    </row>
    <row r="89" spans="1:14">
      <c r="A89" s="211" t="s">
        <v>253</v>
      </c>
      <c r="B89" s="212" t="s">
        <v>486</v>
      </c>
      <c r="C89" s="213">
        <v>472</v>
      </c>
      <c r="D89" s="213">
        <v>470</v>
      </c>
      <c r="E89" s="213">
        <v>139</v>
      </c>
      <c r="F89" s="213">
        <v>187</v>
      </c>
      <c r="G89" s="213">
        <v>132</v>
      </c>
      <c r="H89" s="213">
        <v>73</v>
      </c>
      <c r="I89" s="213">
        <v>259</v>
      </c>
      <c r="J89" s="213">
        <v>32</v>
      </c>
      <c r="K89" s="213">
        <v>1458</v>
      </c>
      <c r="L89" s="213">
        <v>178</v>
      </c>
      <c r="M89" s="213">
        <v>26</v>
      </c>
      <c r="N89" s="214">
        <v>2358</v>
      </c>
    </row>
    <row r="90" spans="1:14">
      <c r="A90" s="159" t="s">
        <v>255</v>
      </c>
      <c r="B90" s="79" t="s">
        <v>256</v>
      </c>
      <c r="C90" s="104">
        <v>14</v>
      </c>
      <c r="D90" s="104">
        <v>21</v>
      </c>
      <c r="E90" s="104" t="s">
        <v>770</v>
      </c>
      <c r="F90" s="104">
        <v>11</v>
      </c>
      <c r="G90" s="104" t="s">
        <v>770</v>
      </c>
      <c r="H90" s="104" t="s">
        <v>770</v>
      </c>
      <c r="I90" s="104">
        <v>0</v>
      </c>
      <c r="J90" s="104" t="s">
        <v>770</v>
      </c>
      <c r="K90" s="104">
        <v>26</v>
      </c>
      <c r="L90" s="104">
        <v>0</v>
      </c>
      <c r="M90" s="104">
        <v>0</v>
      </c>
      <c r="N90" s="105">
        <v>49</v>
      </c>
    </row>
    <row r="91" spans="1:14">
      <c r="A91" s="159" t="s">
        <v>257</v>
      </c>
      <c r="B91" s="79" t="s">
        <v>258</v>
      </c>
      <c r="C91" s="104">
        <v>24</v>
      </c>
      <c r="D91" s="104">
        <v>26</v>
      </c>
      <c r="E91" s="104" t="s">
        <v>770</v>
      </c>
      <c r="F91" s="104">
        <v>15</v>
      </c>
      <c r="G91" s="104">
        <v>4</v>
      </c>
      <c r="H91" s="104">
        <v>5</v>
      </c>
      <c r="I91" s="104">
        <v>13</v>
      </c>
      <c r="J91" s="104" t="s">
        <v>770</v>
      </c>
      <c r="K91" s="104">
        <v>69</v>
      </c>
      <c r="L91" s="104">
        <v>0</v>
      </c>
      <c r="M91" s="104">
        <v>0</v>
      </c>
      <c r="N91" s="105">
        <v>101</v>
      </c>
    </row>
    <row r="92" spans="1:14">
      <c r="A92" s="159" t="s">
        <v>259</v>
      </c>
      <c r="B92" s="79" t="s">
        <v>260</v>
      </c>
      <c r="C92" s="104">
        <v>22</v>
      </c>
      <c r="D92" s="104">
        <v>23</v>
      </c>
      <c r="E92" s="104">
        <v>0</v>
      </c>
      <c r="F92" s="104">
        <v>0</v>
      </c>
      <c r="G92" s="104">
        <v>0</v>
      </c>
      <c r="H92" s="104" t="s">
        <v>770</v>
      </c>
      <c r="I92" s="104" t="s">
        <v>770</v>
      </c>
      <c r="J92" s="104" t="s">
        <v>770</v>
      </c>
      <c r="K92" s="104">
        <v>79</v>
      </c>
      <c r="L92" s="104">
        <v>5</v>
      </c>
      <c r="M92" s="104">
        <v>0</v>
      </c>
      <c r="N92" s="105">
        <v>118</v>
      </c>
    </row>
    <row r="93" spans="1:14">
      <c r="A93" s="159" t="s">
        <v>261</v>
      </c>
      <c r="B93" s="79" t="s">
        <v>262</v>
      </c>
      <c r="C93" s="104">
        <v>45</v>
      </c>
      <c r="D93" s="104">
        <v>33</v>
      </c>
      <c r="E93" s="104">
        <v>6</v>
      </c>
      <c r="F93" s="104">
        <v>8</v>
      </c>
      <c r="G93" s="104">
        <v>8</v>
      </c>
      <c r="H93" s="104" t="s">
        <v>770</v>
      </c>
      <c r="I93" s="104">
        <v>17</v>
      </c>
      <c r="J93" s="104" t="s">
        <v>770</v>
      </c>
      <c r="K93" s="104">
        <v>83</v>
      </c>
      <c r="L93" s="104">
        <v>7</v>
      </c>
      <c r="M93" s="104">
        <v>0</v>
      </c>
      <c r="N93" s="105">
        <v>140</v>
      </c>
    </row>
    <row r="94" spans="1:14">
      <c r="A94" s="159" t="s">
        <v>263</v>
      </c>
      <c r="B94" s="79" t="s">
        <v>264</v>
      </c>
      <c r="C94" s="104">
        <v>30</v>
      </c>
      <c r="D94" s="104">
        <v>27</v>
      </c>
      <c r="E94" s="104">
        <v>14</v>
      </c>
      <c r="F94" s="104">
        <v>17</v>
      </c>
      <c r="G94" s="104">
        <v>15</v>
      </c>
      <c r="H94" s="104">
        <v>4</v>
      </c>
      <c r="I94" s="104">
        <v>51</v>
      </c>
      <c r="J94" s="104">
        <v>0</v>
      </c>
      <c r="K94" s="104">
        <v>85</v>
      </c>
      <c r="L94" s="104">
        <v>22</v>
      </c>
      <c r="M94" s="104">
        <v>0</v>
      </c>
      <c r="N94" s="105">
        <v>151</v>
      </c>
    </row>
    <row r="95" spans="1:14">
      <c r="A95" s="159" t="s">
        <v>265</v>
      </c>
      <c r="B95" s="79" t="s">
        <v>266</v>
      </c>
      <c r="C95" s="104">
        <v>38</v>
      </c>
      <c r="D95" s="104">
        <v>17</v>
      </c>
      <c r="E95" s="104">
        <v>9</v>
      </c>
      <c r="F95" s="104">
        <v>13</v>
      </c>
      <c r="G95" s="104">
        <v>4</v>
      </c>
      <c r="H95" s="104" t="s">
        <v>770</v>
      </c>
      <c r="I95" s="104" t="s">
        <v>770</v>
      </c>
      <c r="J95" s="104">
        <v>0</v>
      </c>
      <c r="K95" s="104">
        <v>71</v>
      </c>
      <c r="L95" s="104">
        <v>0</v>
      </c>
      <c r="M95" s="104">
        <v>0</v>
      </c>
      <c r="N95" s="105">
        <v>104</v>
      </c>
    </row>
    <row r="96" spans="1:14">
      <c r="A96" s="159" t="s">
        <v>267</v>
      </c>
      <c r="B96" s="79" t="s">
        <v>254</v>
      </c>
      <c r="C96" s="104">
        <v>106</v>
      </c>
      <c r="D96" s="104">
        <v>136</v>
      </c>
      <c r="E96" s="104">
        <v>32</v>
      </c>
      <c r="F96" s="104">
        <v>32</v>
      </c>
      <c r="G96" s="104">
        <v>42</v>
      </c>
      <c r="H96" s="104">
        <v>24</v>
      </c>
      <c r="I96" s="104">
        <v>17</v>
      </c>
      <c r="J96" s="104">
        <v>4</v>
      </c>
      <c r="K96" s="104">
        <v>422</v>
      </c>
      <c r="L96" s="104">
        <v>32</v>
      </c>
      <c r="M96" s="104" t="s">
        <v>770</v>
      </c>
      <c r="N96" s="105">
        <v>606</v>
      </c>
    </row>
    <row r="97" spans="1:14">
      <c r="A97" s="159" t="s">
        <v>268</v>
      </c>
      <c r="B97" s="79" t="s">
        <v>269</v>
      </c>
      <c r="C97" s="104">
        <v>51</v>
      </c>
      <c r="D97" s="104">
        <v>48</v>
      </c>
      <c r="E97" s="104">
        <v>10</v>
      </c>
      <c r="F97" s="104">
        <v>29</v>
      </c>
      <c r="G97" s="104">
        <v>5</v>
      </c>
      <c r="H97" s="104">
        <v>8</v>
      </c>
      <c r="I97" s="104">
        <v>44</v>
      </c>
      <c r="J97" s="104" t="s">
        <v>770</v>
      </c>
      <c r="K97" s="104">
        <v>206</v>
      </c>
      <c r="L97" s="104">
        <v>0</v>
      </c>
      <c r="M97" s="104">
        <v>0</v>
      </c>
      <c r="N97" s="105">
        <v>298</v>
      </c>
    </row>
    <row r="98" spans="1:14">
      <c r="A98" s="159" t="s">
        <v>270</v>
      </c>
      <c r="B98" s="79" t="s">
        <v>271</v>
      </c>
      <c r="C98" s="104">
        <v>55</v>
      </c>
      <c r="D98" s="104">
        <v>45</v>
      </c>
      <c r="E98" s="104">
        <v>26</v>
      </c>
      <c r="F98" s="104">
        <v>20</v>
      </c>
      <c r="G98" s="104">
        <v>28</v>
      </c>
      <c r="H98" s="104">
        <v>14</v>
      </c>
      <c r="I98" s="104">
        <v>49</v>
      </c>
      <c r="J98" s="104" t="s">
        <v>770</v>
      </c>
      <c r="K98" s="104">
        <v>171</v>
      </c>
      <c r="L98" s="104">
        <v>63</v>
      </c>
      <c r="M98" s="104">
        <v>0</v>
      </c>
      <c r="N98" s="105">
        <v>307</v>
      </c>
    </row>
    <row r="99" spans="1:14">
      <c r="A99" s="159" t="s">
        <v>272</v>
      </c>
      <c r="B99" s="79" t="s">
        <v>273</v>
      </c>
      <c r="C99" s="104">
        <v>41</v>
      </c>
      <c r="D99" s="104">
        <v>60</v>
      </c>
      <c r="E99" s="104">
        <v>34</v>
      </c>
      <c r="F99" s="104">
        <v>30</v>
      </c>
      <c r="G99" s="104">
        <v>16</v>
      </c>
      <c r="H99" s="104">
        <v>7</v>
      </c>
      <c r="I99" s="104">
        <v>55</v>
      </c>
      <c r="J99" s="104">
        <v>17</v>
      </c>
      <c r="K99" s="104">
        <v>185</v>
      </c>
      <c r="L99" s="104">
        <v>43</v>
      </c>
      <c r="M99" s="104">
        <v>0</v>
      </c>
      <c r="N99" s="105">
        <v>355</v>
      </c>
    </row>
    <row r="100" spans="1:14">
      <c r="A100" s="159" t="s">
        <v>274</v>
      </c>
      <c r="B100" s="79" t="s">
        <v>275</v>
      </c>
      <c r="C100" s="104">
        <v>26</v>
      </c>
      <c r="D100" s="104">
        <v>19</v>
      </c>
      <c r="E100" s="104">
        <v>5</v>
      </c>
      <c r="F100" s="104">
        <v>12</v>
      </c>
      <c r="G100" s="104" t="s">
        <v>770</v>
      </c>
      <c r="H100" s="104" t="s">
        <v>770</v>
      </c>
      <c r="I100" s="104">
        <v>0</v>
      </c>
      <c r="J100" s="104">
        <v>0</v>
      </c>
      <c r="K100" s="104">
        <v>0</v>
      </c>
      <c r="L100" s="104">
        <v>0</v>
      </c>
      <c r="M100" s="104" t="s">
        <v>770</v>
      </c>
      <c r="N100" s="105">
        <v>45</v>
      </c>
    </row>
    <row r="101" spans="1:14">
      <c r="A101" s="159" t="s">
        <v>276</v>
      </c>
      <c r="B101" s="79" t="s">
        <v>277</v>
      </c>
      <c r="C101" s="104">
        <v>21</v>
      </c>
      <c r="D101" s="104">
        <v>15</v>
      </c>
      <c r="E101" s="104" t="s">
        <v>770</v>
      </c>
      <c r="F101" s="104">
        <v>0</v>
      </c>
      <c r="G101" s="104">
        <v>5</v>
      </c>
      <c r="H101" s="104">
        <v>5</v>
      </c>
      <c r="I101" s="104">
        <v>0</v>
      </c>
      <c r="J101" s="104">
        <v>0</v>
      </c>
      <c r="K101" s="104">
        <v>65</v>
      </c>
      <c r="L101" s="104">
        <v>7</v>
      </c>
      <c r="M101" s="104">
        <v>13</v>
      </c>
      <c r="N101" s="105">
        <v>93</v>
      </c>
    </row>
    <row r="102" spans="1:14">
      <c r="A102" s="211" t="s">
        <v>278</v>
      </c>
      <c r="B102" s="212" t="s">
        <v>487</v>
      </c>
      <c r="C102" s="213">
        <v>109</v>
      </c>
      <c r="D102" s="213">
        <v>133</v>
      </c>
      <c r="E102" s="213">
        <v>53</v>
      </c>
      <c r="F102" s="213">
        <v>23</v>
      </c>
      <c r="G102" s="213">
        <v>49</v>
      </c>
      <c r="H102" s="213">
        <v>19</v>
      </c>
      <c r="I102" s="213">
        <v>37</v>
      </c>
      <c r="J102" s="213">
        <v>4</v>
      </c>
      <c r="K102" s="213">
        <v>282</v>
      </c>
      <c r="L102" s="213">
        <v>35</v>
      </c>
      <c r="M102" s="213">
        <v>4</v>
      </c>
      <c r="N102" s="214">
        <v>512</v>
      </c>
    </row>
    <row r="103" spans="1:14">
      <c r="A103" s="159" t="s">
        <v>280</v>
      </c>
      <c r="B103" s="79" t="s">
        <v>279</v>
      </c>
      <c r="C103" s="104">
        <v>109</v>
      </c>
      <c r="D103" s="104">
        <v>133</v>
      </c>
      <c r="E103" s="104">
        <v>53</v>
      </c>
      <c r="F103" s="104">
        <v>23</v>
      </c>
      <c r="G103" s="104">
        <v>49</v>
      </c>
      <c r="H103" s="104">
        <v>19</v>
      </c>
      <c r="I103" s="104">
        <v>37</v>
      </c>
      <c r="J103" s="104">
        <v>4</v>
      </c>
      <c r="K103" s="104">
        <v>282</v>
      </c>
      <c r="L103" s="104">
        <v>35</v>
      </c>
      <c r="M103" s="104">
        <v>4</v>
      </c>
      <c r="N103" s="105">
        <v>512</v>
      </c>
    </row>
    <row r="104" spans="1:14">
      <c r="A104" s="211">
        <v>10</v>
      </c>
      <c r="B104" s="212" t="s">
        <v>488</v>
      </c>
      <c r="C104" s="213">
        <v>276</v>
      </c>
      <c r="D104" s="213">
        <v>325</v>
      </c>
      <c r="E104" s="213">
        <v>75</v>
      </c>
      <c r="F104" s="213">
        <v>146</v>
      </c>
      <c r="G104" s="213">
        <v>130</v>
      </c>
      <c r="H104" s="213">
        <v>40</v>
      </c>
      <c r="I104" s="213">
        <v>131</v>
      </c>
      <c r="J104" s="213">
        <v>9</v>
      </c>
      <c r="K104" s="213">
        <v>584</v>
      </c>
      <c r="L104" s="213">
        <v>180</v>
      </c>
      <c r="M104" s="213">
        <v>137</v>
      </c>
      <c r="N104" s="214">
        <v>1299</v>
      </c>
    </row>
    <row r="105" spans="1:14">
      <c r="A105" s="159">
        <v>1060</v>
      </c>
      <c r="B105" s="79" t="s">
        <v>281</v>
      </c>
      <c r="C105" s="104">
        <v>41</v>
      </c>
      <c r="D105" s="104">
        <v>49</v>
      </c>
      <c r="E105" s="104">
        <v>17</v>
      </c>
      <c r="F105" s="104">
        <v>7</v>
      </c>
      <c r="G105" s="104">
        <v>6</v>
      </c>
      <c r="H105" s="104" t="s">
        <v>770</v>
      </c>
      <c r="I105" s="104">
        <v>22</v>
      </c>
      <c r="J105" s="104" t="s">
        <v>770</v>
      </c>
      <c r="K105" s="104">
        <v>52</v>
      </c>
      <c r="L105" s="104">
        <v>35</v>
      </c>
      <c r="M105" s="104">
        <v>0</v>
      </c>
      <c r="N105" s="105">
        <v>135</v>
      </c>
    </row>
    <row r="106" spans="1:14">
      <c r="A106" s="159">
        <v>1080</v>
      </c>
      <c r="B106" s="79" t="s">
        <v>282</v>
      </c>
      <c r="C106" s="104">
        <v>103</v>
      </c>
      <c r="D106" s="104">
        <v>147</v>
      </c>
      <c r="E106" s="104">
        <v>33</v>
      </c>
      <c r="F106" s="104">
        <v>76</v>
      </c>
      <c r="G106" s="104">
        <v>77</v>
      </c>
      <c r="H106" s="104">
        <v>22</v>
      </c>
      <c r="I106" s="104">
        <v>56</v>
      </c>
      <c r="J106" s="104" t="s">
        <v>770</v>
      </c>
      <c r="K106" s="104">
        <v>231</v>
      </c>
      <c r="L106" s="104">
        <v>65</v>
      </c>
      <c r="M106" s="104">
        <v>0</v>
      </c>
      <c r="N106" s="105">
        <v>483</v>
      </c>
    </row>
    <row r="107" spans="1:14">
      <c r="A107" s="159">
        <v>1081</v>
      </c>
      <c r="B107" s="79" t="s">
        <v>283</v>
      </c>
      <c r="C107" s="104">
        <v>52</v>
      </c>
      <c r="D107" s="104">
        <v>49</v>
      </c>
      <c r="E107" s="104">
        <v>5</v>
      </c>
      <c r="F107" s="104">
        <v>20</v>
      </c>
      <c r="G107" s="104">
        <v>28</v>
      </c>
      <c r="H107" s="104" t="s">
        <v>770</v>
      </c>
      <c r="I107" s="104">
        <v>0</v>
      </c>
      <c r="J107" s="104">
        <v>0</v>
      </c>
      <c r="K107" s="104">
        <v>100</v>
      </c>
      <c r="L107" s="104">
        <v>32</v>
      </c>
      <c r="M107" s="104" t="s">
        <v>770</v>
      </c>
      <c r="N107" s="105">
        <v>224</v>
      </c>
    </row>
    <row r="108" spans="1:14">
      <c r="A108" s="159">
        <v>1082</v>
      </c>
      <c r="B108" s="79" t="s">
        <v>284</v>
      </c>
      <c r="C108" s="104">
        <v>35</v>
      </c>
      <c r="D108" s="104">
        <v>54</v>
      </c>
      <c r="E108" s="104">
        <v>16</v>
      </c>
      <c r="F108" s="104">
        <v>28</v>
      </c>
      <c r="G108" s="104">
        <v>11</v>
      </c>
      <c r="H108" s="104">
        <v>7</v>
      </c>
      <c r="I108" s="104">
        <v>33</v>
      </c>
      <c r="J108" s="104">
        <v>0</v>
      </c>
      <c r="K108" s="104">
        <v>111</v>
      </c>
      <c r="L108" s="104">
        <v>50</v>
      </c>
      <c r="M108" s="104">
        <v>89</v>
      </c>
      <c r="N108" s="105">
        <v>303</v>
      </c>
    </row>
    <row r="109" spans="1:14">
      <c r="A109" s="159">
        <v>1083</v>
      </c>
      <c r="B109" s="79" t="s">
        <v>285</v>
      </c>
      <c r="C109" s="104">
        <v>45</v>
      </c>
      <c r="D109" s="104">
        <v>26</v>
      </c>
      <c r="E109" s="104">
        <v>4</v>
      </c>
      <c r="F109" s="104">
        <v>15</v>
      </c>
      <c r="G109" s="104">
        <v>8</v>
      </c>
      <c r="H109" s="104">
        <v>4</v>
      </c>
      <c r="I109" s="104">
        <v>20</v>
      </c>
      <c r="J109" s="104">
        <v>0</v>
      </c>
      <c r="K109" s="104">
        <v>91</v>
      </c>
      <c r="L109" s="104">
        <v>0</v>
      </c>
      <c r="M109" s="104" t="s">
        <v>770</v>
      </c>
      <c r="N109" s="105">
        <v>158</v>
      </c>
    </row>
    <row r="110" spans="1:14">
      <c r="A110" s="211">
        <v>12</v>
      </c>
      <c r="B110" s="212" t="s">
        <v>489</v>
      </c>
      <c r="C110" s="213">
        <v>2681</v>
      </c>
      <c r="D110" s="213">
        <v>2693</v>
      </c>
      <c r="E110" s="213">
        <v>596</v>
      </c>
      <c r="F110" s="213">
        <v>289</v>
      </c>
      <c r="G110" s="213">
        <v>482</v>
      </c>
      <c r="H110" s="213">
        <v>282</v>
      </c>
      <c r="I110" s="213">
        <v>482</v>
      </c>
      <c r="J110" s="213">
        <v>66</v>
      </c>
      <c r="K110" s="213">
        <v>3639</v>
      </c>
      <c r="L110" s="213">
        <v>614</v>
      </c>
      <c r="M110" s="213">
        <v>74</v>
      </c>
      <c r="N110" s="214">
        <v>8279</v>
      </c>
    </row>
    <row r="111" spans="1:14">
      <c r="A111" s="159">
        <v>1214</v>
      </c>
      <c r="B111" s="79" t="s">
        <v>286</v>
      </c>
      <c r="C111" s="104">
        <v>23</v>
      </c>
      <c r="D111" s="104">
        <v>19</v>
      </c>
      <c r="E111" s="104" t="s">
        <v>770</v>
      </c>
      <c r="F111" s="104" t="s">
        <v>770</v>
      </c>
      <c r="G111" s="104" t="s">
        <v>770</v>
      </c>
      <c r="H111" s="104" t="s">
        <v>770</v>
      </c>
      <c r="I111" s="104">
        <v>0</v>
      </c>
      <c r="J111" s="104">
        <v>0</v>
      </c>
      <c r="K111" s="104" t="s">
        <v>770</v>
      </c>
      <c r="L111" s="104" t="s">
        <v>770</v>
      </c>
      <c r="M111" s="104">
        <v>0</v>
      </c>
      <c r="N111" s="105">
        <v>50</v>
      </c>
    </row>
    <row r="112" spans="1:14">
      <c r="A112" s="159">
        <v>1230</v>
      </c>
      <c r="B112" s="79" t="s">
        <v>287</v>
      </c>
      <c r="C112" s="104">
        <v>40</v>
      </c>
      <c r="D112" s="104">
        <v>26</v>
      </c>
      <c r="E112" s="104">
        <v>4</v>
      </c>
      <c r="F112" s="104">
        <v>0</v>
      </c>
      <c r="G112" s="104">
        <v>6</v>
      </c>
      <c r="H112" s="104">
        <v>10</v>
      </c>
      <c r="I112" s="104">
        <v>0</v>
      </c>
      <c r="J112" s="104">
        <v>20</v>
      </c>
      <c r="K112" s="104">
        <v>41</v>
      </c>
      <c r="L112" s="104">
        <v>9</v>
      </c>
      <c r="M112" s="104" t="s">
        <v>770</v>
      </c>
      <c r="N112" s="105">
        <v>117</v>
      </c>
    </row>
    <row r="113" spans="1:14">
      <c r="A113" s="159">
        <v>1231</v>
      </c>
      <c r="B113" s="79" t="s">
        <v>288</v>
      </c>
      <c r="C113" s="104">
        <v>40</v>
      </c>
      <c r="D113" s="104">
        <v>30</v>
      </c>
      <c r="E113" s="104">
        <v>6</v>
      </c>
      <c r="F113" s="104">
        <v>8</v>
      </c>
      <c r="G113" s="104">
        <v>5</v>
      </c>
      <c r="H113" s="104" t="s">
        <v>770</v>
      </c>
      <c r="I113" s="104" t="s">
        <v>770</v>
      </c>
      <c r="J113" s="104" t="s">
        <v>770</v>
      </c>
      <c r="K113" s="104">
        <v>27</v>
      </c>
      <c r="L113" s="104">
        <v>4</v>
      </c>
      <c r="M113" s="104">
        <v>0</v>
      </c>
      <c r="N113" s="105">
        <v>80</v>
      </c>
    </row>
    <row r="114" spans="1:14">
      <c r="A114" s="159">
        <v>1233</v>
      </c>
      <c r="B114" s="79" t="s">
        <v>289</v>
      </c>
      <c r="C114" s="104">
        <v>44</v>
      </c>
      <c r="D114" s="104">
        <v>30</v>
      </c>
      <c r="E114" s="104" t="s">
        <v>770</v>
      </c>
      <c r="F114" s="104">
        <v>0</v>
      </c>
      <c r="G114" s="104">
        <v>7</v>
      </c>
      <c r="H114" s="104">
        <v>4</v>
      </c>
      <c r="I114" s="104" t="s">
        <v>770</v>
      </c>
      <c r="J114" s="104" t="s">
        <v>770</v>
      </c>
      <c r="K114" s="104">
        <v>26</v>
      </c>
      <c r="L114" s="104">
        <v>9</v>
      </c>
      <c r="M114" s="104">
        <v>0</v>
      </c>
      <c r="N114" s="105">
        <v>91</v>
      </c>
    </row>
    <row r="115" spans="1:14">
      <c r="A115" s="159">
        <v>1256</v>
      </c>
      <c r="B115" s="79" t="s">
        <v>290</v>
      </c>
      <c r="C115" s="104">
        <v>26</v>
      </c>
      <c r="D115" s="104">
        <v>19</v>
      </c>
      <c r="E115" s="104">
        <v>9</v>
      </c>
      <c r="F115" s="104" t="s">
        <v>770</v>
      </c>
      <c r="G115" s="104">
        <v>7</v>
      </c>
      <c r="H115" s="104">
        <v>17</v>
      </c>
      <c r="I115" s="104">
        <v>0</v>
      </c>
      <c r="J115" s="104" t="s">
        <v>770</v>
      </c>
      <c r="K115" s="104">
        <v>78</v>
      </c>
      <c r="L115" s="104">
        <v>14</v>
      </c>
      <c r="M115" s="104">
        <v>0</v>
      </c>
      <c r="N115" s="105">
        <v>130</v>
      </c>
    </row>
    <row r="116" spans="1:14">
      <c r="A116" s="159">
        <v>1257</v>
      </c>
      <c r="B116" s="79" t="s">
        <v>291</v>
      </c>
      <c r="C116" s="104">
        <v>35</v>
      </c>
      <c r="D116" s="104">
        <v>19</v>
      </c>
      <c r="E116" s="104" t="s">
        <v>770</v>
      </c>
      <c r="F116" s="104">
        <v>7</v>
      </c>
      <c r="G116" s="104">
        <v>0</v>
      </c>
      <c r="H116" s="104">
        <v>0</v>
      </c>
      <c r="I116" s="104">
        <v>9</v>
      </c>
      <c r="J116" s="104">
        <v>0</v>
      </c>
      <c r="K116" s="104">
        <v>47</v>
      </c>
      <c r="L116" s="104">
        <v>13</v>
      </c>
      <c r="M116" s="104">
        <v>0</v>
      </c>
      <c r="N116" s="105">
        <v>94</v>
      </c>
    </row>
    <row r="117" spans="1:14">
      <c r="A117" s="159">
        <v>1260</v>
      </c>
      <c r="B117" s="79" t="s">
        <v>292</v>
      </c>
      <c r="C117" s="104">
        <v>39</v>
      </c>
      <c r="D117" s="104">
        <v>21</v>
      </c>
      <c r="E117" s="104">
        <v>7</v>
      </c>
      <c r="F117" s="104">
        <v>0</v>
      </c>
      <c r="G117" s="104" t="s">
        <v>770</v>
      </c>
      <c r="H117" s="104">
        <v>0</v>
      </c>
      <c r="I117" s="104">
        <v>19</v>
      </c>
      <c r="J117" s="104" t="s">
        <v>770</v>
      </c>
      <c r="K117" s="104">
        <v>40</v>
      </c>
      <c r="L117" s="104" t="s">
        <v>770</v>
      </c>
      <c r="M117" s="104" t="s">
        <v>770</v>
      </c>
      <c r="N117" s="105">
        <v>89</v>
      </c>
    </row>
    <row r="118" spans="1:14">
      <c r="A118" s="159">
        <v>1261</v>
      </c>
      <c r="B118" s="79" t="s">
        <v>293</v>
      </c>
      <c r="C118" s="104">
        <v>57</v>
      </c>
      <c r="D118" s="104">
        <v>45</v>
      </c>
      <c r="E118" s="104">
        <v>10</v>
      </c>
      <c r="F118" s="104">
        <v>6</v>
      </c>
      <c r="G118" s="104" t="s">
        <v>770</v>
      </c>
      <c r="H118" s="104">
        <v>7</v>
      </c>
      <c r="I118" s="104">
        <v>0</v>
      </c>
      <c r="J118" s="104" t="s">
        <v>770</v>
      </c>
      <c r="K118" s="104">
        <v>101</v>
      </c>
      <c r="L118" s="104">
        <v>21</v>
      </c>
      <c r="M118" s="104">
        <v>0</v>
      </c>
      <c r="N118" s="105">
        <v>158</v>
      </c>
    </row>
    <row r="119" spans="1:14">
      <c r="A119" s="159">
        <v>1262</v>
      </c>
      <c r="B119" s="79" t="s">
        <v>294</v>
      </c>
      <c r="C119" s="104">
        <v>21</v>
      </c>
      <c r="D119" s="104">
        <v>10</v>
      </c>
      <c r="E119" s="104">
        <v>6</v>
      </c>
      <c r="F119" s="104" t="s">
        <v>770</v>
      </c>
      <c r="G119" s="104" t="s">
        <v>770</v>
      </c>
      <c r="H119" s="104" t="s">
        <v>770</v>
      </c>
      <c r="I119" s="104">
        <v>0</v>
      </c>
      <c r="J119" s="104" t="s">
        <v>770</v>
      </c>
      <c r="K119" s="104" t="s">
        <v>770</v>
      </c>
      <c r="L119" s="104">
        <v>0</v>
      </c>
      <c r="M119" s="104">
        <v>0</v>
      </c>
      <c r="N119" s="105">
        <v>29</v>
      </c>
    </row>
    <row r="120" spans="1:14">
      <c r="A120" s="159">
        <v>1263</v>
      </c>
      <c r="B120" s="79" t="s">
        <v>295</v>
      </c>
      <c r="C120" s="104">
        <v>41</v>
      </c>
      <c r="D120" s="104">
        <v>35</v>
      </c>
      <c r="E120" s="104" t="s">
        <v>770</v>
      </c>
      <c r="F120" s="104">
        <v>16</v>
      </c>
      <c r="G120" s="104">
        <v>4</v>
      </c>
      <c r="H120" s="104">
        <v>6</v>
      </c>
      <c r="I120" s="104" t="s">
        <v>770</v>
      </c>
      <c r="J120" s="104">
        <v>0</v>
      </c>
      <c r="K120" s="104">
        <v>89</v>
      </c>
      <c r="L120" s="104">
        <v>14</v>
      </c>
      <c r="M120" s="104">
        <v>0</v>
      </c>
      <c r="N120" s="105">
        <v>139</v>
      </c>
    </row>
    <row r="121" spans="1:14">
      <c r="A121" s="159">
        <v>1264</v>
      </c>
      <c r="B121" s="79" t="s">
        <v>296</v>
      </c>
      <c r="C121" s="104">
        <v>36</v>
      </c>
      <c r="D121" s="104">
        <v>25</v>
      </c>
      <c r="E121" s="104">
        <v>5</v>
      </c>
      <c r="F121" s="104">
        <v>8</v>
      </c>
      <c r="G121" s="104">
        <v>9</v>
      </c>
      <c r="H121" s="104" t="s">
        <v>770</v>
      </c>
      <c r="I121" s="104" t="s">
        <v>770</v>
      </c>
      <c r="J121" s="104" t="s">
        <v>770</v>
      </c>
      <c r="K121" s="104">
        <v>0</v>
      </c>
      <c r="L121" s="104" t="s">
        <v>770</v>
      </c>
      <c r="M121" s="104">
        <v>0</v>
      </c>
      <c r="N121" s="105">
        <v>47</v>
      </c>
    </row>
    <row r="122" spans="1:14">
      <c r="A122" s="159">
        <v>1265</v>
      </c>
      <c r="B122" s="79" t="s">
        <v>297</v>
      </c>
      <c r="C122" s="104">
        <v>43</v>
      </c>
      <c r="D122" s="104">
        <v>41</v>
      </c>
      <c r="E122" s="104">
        <v>9</v>
      </c>
      <c r="F122" s="104" t="s">
        <v>770</v>
      </c>
      <c r="G122" s="104">
        <v>8</v>
      </c>
      <c r="H122" s="104">
        <v>4</v>
      </c>
      <c r="I122" s="104">
        <v>0</v>
      </c>
      <c r="J122" s="104">
        <v>0</v>
      </c>
      <c r="K122" s="104">
        <v>93</v>
      </c>
      <c r="L122" s="104">
        <v>16</v>
      </c>
      <c r="M122" s="104">
        <v>34</v>
      </c>
      <c r="N122" s="105">
        <v>161</v>
      </c>
    </row>
    <row r="123" spans="1:14">
      <c r="A123" s="159">
        <v>1266</v>
      </c>
      <c r="B123" s="79" t="s">
        <v>298</v>
      </c>
      <c r="C123" s="104">
        <v>21</v>
      </c>
      <c r="D123" s="104">
        <v>32</v>
      </c>
      <c r="E123" s="104">
        <v>4</v>
      </c>
      <c r="F123" s="104">
        <v>15</v>
      </c>
      <c r="G123" s="104">
        <v>0</v>
      </c>
      <c r="H123" s="104">
        <v>5</v>
      </c>
      <c r="I123" s="104" t="s">
        <v>770</v>
      </c>
      <c r="J123" s="104">
        <v>0</v>
      </c>
      <c r="K123" s="104">
        <v>0</v>
      </c>
      <c r="L123" s="104" t="s">
        <v>770</v>
      </c>
      <c r="M123" s="104">
        <v>0</v>
      </c>
      <c r="N123" s="105">
        <v>47</v>
      </c>
    </row>
    <row r="124" spans="1:14">
      <c r="A124" s="159">
        <v>1267</v>
      </c>
      <c r="B124" s="79" t="s">
        <v>299</v>
      </c>
      <c r="C124" s="104">
        <v>33</v>
      </c>
      <c r="D124" s="104">
        <v>14</v>
      </c>
      <c r="E124" s="104">
        <v>17</v>
      </c>
      <c r="F124" s="104">
        <v>0</v>
      </c>
      <c r="G124" s="104">
        <v>4</v>
      </c>
      <c r="H124" s="104" t="s">
        <v>770</v>
      </c>
      <c r="I124" s="104">
        <v>0</v>
      </c>
      <c r="J124" s="104">
        <v>0</v>
      </c>
      <c r="K124" s="104">
        <v>57</v>
      </c>
      <c r="L124" s="104" t="s">
        <v>770</v>
      </c>
      <c r="M124" s="104">
        <v>13</v>
      </c>
      <c r="N124" s="105">
        <v>117</v>
      </c>
    </row>
    <row r="125" spans="1:14">
      <c r="A125" s="159">
        <v>1270</v>
      </c>
      <c r="B125" s="79" t="s">
        <v>300</v>
      </c>
      <c r="C125" s="104">
        <v>20</v>
      </c>
      <c r="D125" s="104">
        <v>24</v>
      </c>
      <c r="E125" s="104">
        <v>4</v>
      </c>
      <c r="F125" s="104">
        <v>8</v>
      </c>
      <c r="G125" s="104">
        <v>19</v>
      </c>
      <c r="H125" s="104">
        <v>8</v>
      </c>
      <c r="I125" s="104" t="s">
        <v>770</v>
      </c>
      <c r="J125" s="104">
        <v>0</v>
      </c>
      <c r="K125" s="104">
        <v>129</v>
      </c>
      <c r="L125" s="104">
        <v>0</v>
      </c>
      <c r="M125" s="104">
        <v>0</v>
      </c>
      <c r="N125" s="105">
        <v>161</v>
      </c>
    </row>
    <row r="126" spans="1:14">
      <c r="A126" s="159">
        <v>1272</v>
      </c>
      <c r="B126" s="79" t="s">
        <v>301</v>
      </c>
      <c r="C126" s="104">
        <v>24</v>
      </c>
      <c r="D126" s="104">
        <v>18</v>
      </c>
      <c r="E126" s="104" t="s">
        <v>770</v>
      </c>
      <c r="F126" s="104">
        <v>7</v>
      </c>
      <c r="G126" s="104">
        <v>4</v>
      </c>
      <c r="H126" s="104">
        <v>0</v>
      </c>
      <c r="I126" s="104">
        <v>24</v>
      </c>
      <c r="J126" s="104">
        <v>0</v>
      </c>
      <c r="K126" s="104">
        <v>32</v>
      </c>
      <c r="L126" s="104" t="s">
        <v>770</v>
      </c>
      <c r="M126" s="104">
        <v>0</v>
      </c>
      <c r="N126" s="105">
        <v>73</v>
      </c>
    </row>
    <row r="127" spans="1:14">
      <c r="A127" s="159">
        <v>1273</v>
      </c>
      <c r="B127" s="79" t="s">
        <v>302</v>
      </c>
      <c r="C127" s="104">
        <v>38</v>
      </c>
      <c r="D127" s="104">
        <v>41</v>
      </c>
      <c r="E127" s="104">
        <v>10</v>
      </c>
      <c r="F127" s="104">
        <v>24</v>
      </c>
      <c r="G127" s="104">
        <v>7</v>
      </c>
      <c r="H127" s="104">
        <v>10</v>
      </c>
      <c r="I127" s="104">
        <v>20</v>
      </c>
      <c r="J127" s="104" t="s">
        <v>770</v>
      </c>
      <c r="K127" s="104">
        <v>70</v>
      </c>
      <c r="L127" s="104">
        <v>6</v>
      </c>
      <c r="M127" s="104">
        <v>0</v>
      </c>
      <c r="N127" s="105">
        <v>136</v>
      </c>
    </row>
    <row r="128" spans="1:14">
      <c r="A128" s="159">
        <v>1275</v>
      </c>
      <c r="B128" s="79" t="s">
        <v>303</v>
      </c>
      <c r="C128" s="104">
        <v>27</v>
      </c>
      <c r="D128" s="104">
        <v>25</v>
      </c>
      <c r="E128" s="104" t="s">
        <v>770</v>
      </c>
      <c r="F128" s="104">
        <v>5</v>
      </c>
      <c r="G128" s="104" t="s">
        <v>770</v>
      </c>
      <c r="H128" s="104">
        <v>0</v>
      </c>
      <c r="I128" s="104">
        <v>13</v>
      </c>
      <c r="J128" s="104">
        <v>0</v>
      </c>
      <c r="K128" s="104">
        <v>26</v>
      </c>
      <c r="L128" s="104">
        <v>0</v>
      </c>
      <c r="M128" s="104">
        <v>0</v>
      </c>
      <c r="N128" s="105">
        <v>64</v>
      </c>
    </row>
    <row r="129" spans="1:14">
      <c r="A129" s="159">
        <v>1276</v>
      </c>
      <c r="B129" s="79" t="s">
        <v>304</v>
      </c>
      <c r="C129" s="104">
        <v>51</v>
      </c>
      <c r="D129" s="104">
        <v>44</v>
      </c>
      <c r="E129" s="104" t="s">
        <v>770</v>
      </c>
      <c r="F129" s="104">
        <v>8</v>
      </c>
      <c r="G129" s="104">
        <v>9</v>
      </c>
      <c r="H129" s="104">
        <v>8</v>
      </c>
      <c r="I129" s="104" t="s">
        <v>770</v>
      </c>
      <c r="J129" s="104" t="s">
        <v>770</v>
      </c>
      <c r="K129" s="104">
        <v>48</v>
      </c>
      <c r="L129" s="104">
        <v>0</v>
      </c>
      <c r="M129" s="104">
        <v>0</v>
      </c>
      <c r="N129" s="105">
        <v>105</v>
      </c>
    </row>
    <row r="130" spans="1:14">
      <c r="A130" s="159">
        <v>1277</v>
      </c>
      <c r="B130" s="79" t="s">
        <v>305</v>
      </c>
      <c r="C130" s="104">
        <v>34</v>
      </c>
      <c r="D130" s="104">
        <v>23</v>
      </c>
      <c r="E130" s="104" t="s">
        <v>770</v>
      </c>
      <c r="F130" s="104">
        <v>0</v>
      </c>
      <c r="G130" s="104" t="s">
        <v>770</v>
      </c>
      <c r="H130" s="104">
        <v>4</v>
      </c>
      <c r="I130" s="104">
        <v>0</v>
      </c>
      <c r="J130" s="104">
        <v>0</v>
      </c>
      <c r="K130" s="104">
        <v>55</v>
      </c>
      <c r="L130" s="104">
        <v>34</v>
      </c>
      <c r="M130" s="104">
        <v>0</v>
      </c>
      <c r="N130" s="105">
        <v>112</v>
      </c>
    </row>
    <row r="131" spans="1:14">
      <c r="A131" s="159">
        <v>1278</v>
      </c>
      <c r="B131" s="79" t="s">
        <v>306</v>
      </c>
      <c r="C131" s="104">
        <v>24</v>
      </c>
      <c r="D131" s="104">
        <v>23</v>
      </c>
      <c r="E131" s="104" t="s">
        <v>770</v>
      </c>
      <c r="F131" s="104">
        <v>6</v>
      </c>
      <c r="G131" s="104" t="s">
        <v>770</v>
      </c>
      <c r="H131" s="104">
        <v>4</v>
      </c>
      <c r="I131" s="104">
        <v>5</v>
      </c>
      <c r="J131" s="104" t="s">
        <v>770</v>
      </c>
      <c r="K131" s="104">
        <v>49</v>
      </c>
      <c r="L131" s="104">
        <v>14</v>
      </c>
      <c r="M131" s="104">
        <v>0</v>
      </c>
      <c r="N131" s="105">
        <v>90</v>
      </c>
    </row>
    <row r="132" spans="1:14">
      <c r="A132" s="159">
        <v>1280</v>
      </c>
      <c r="B132" s="79" t="s">
        <v>307</v>
      </c>
      <c r="C132" s="104">
        <v>676</v>
      </c>
      <c r="D132" s="104">
        <v>751</v>
      </c>
      <c r="E132" s="104">
        <v>136</v>
      </c>
      <c r="F132" s="104">
        <v>0</v>
      </c>
      <c r="G132" s="104">
        <v>192</v>
      </c>
      <c r="H132" s="104">
        <v>84</v>
      </c>
      <c r="I132" s="104" t="s">
        <v>770</v>
      </c>
      <c r="J132" s="104">
        <v>7</v>
      </c>
      <c r="K132" s="104">
        <v>1046</v>
      </c>
      <c r="L132" s="104">
        <v>284</v>
      </c>
      <c r="M132" s="104">
        <v>0</v>
      </c>
      <c r="N132" s="105">
        <v>2237</v>
      </c>
    </row>
    <row r="133" spans="1:14">
      <c r="A133" s="159">
        <v>1281</v>
      </c>
      <c r="B133" s="79" t="s">
        <v>308</v>
      </c>
      <c r="C133" s="104">
        <v>178</v>
      </c>
      <c r="D133" s="104">
        <v>232</v>
      </c>
      <c r="E133" s="104">
        <v>105</v>
      </c>
      <c r="F133" s="104">
        <v>0</v>
      </c>
      <c r="G133" s="104">
        <v>45</v>
      </c>
      <c r="H133" s="104">
        <v>9</v>
      </c>
      <c r="I133" s="104">
        <v>152</v>
      </c>
      <c r="J133" s="104">
        <v>4</v>
      </c>
      <c r="K133" s="104">
        <v>355</v>
      </c>
      <c r="L133" s="104">
        <v>13</v>
      </c>
      <c r="M133" s="104">
        <v>0</v>
      </c>
      <c r="N133" s="105">
        <v>797</v>
      </c>
    </row>
    <row r="134" spans="1:14">
      <c r="A134" s="159">
        <v>1282</v>
      </c>
      <c r="B134" s="79" t="s">
        <v>309</v>
      </c>
      <c r="C134" s="104">
        <v>110</v>
      </c>
      <c r="D134" s="104">
        <v>94</v>
      </c>
      <c r="E134" s="104">
        <v>8</v>
      </c>
      <c r="F134" s="104">
        <v>0</v>
      </c>
      <c r="G134" s="104">
        <v>11</v>
      </c>
      <c r="H134" s="104" t="s">
        <v>770</v>
      </c>
      <c r="I134" s="104">
        <v>4</v>
      </c>
      <c r="J134" s="104">
        <v>0</v>
      </c>
      <c r="K134" s="104">
        <v>60</v>
      </c>
      <c r="L134" s="104" t="s">
        <v>770</v>
      </c>
      <c r="M134" s="104">
        <v>0</v>
      </c>
      <c r="N134" s="105">
        <v>214</v>
      </c>
    </row>
    <row r="135" spans="1:14">
      <c r="A135" s="159">
        <v>1283</v>
      </c>
      <c r="B135" s="79" t="s">
        <v>310</v>
      </c>
      <c r="C135" s="104">
        <v>275</v>
      </c>
      <c r="D135" s="104">
        <v>412</v>
      </c>
      <c r="E135" s="104">
        <v>82</v>
      </c>
      <c r="F135" s="104">
        <v>0</v>
      </c>
      <c r="G135" s="104" t="s">
        <v>770</v>
      </c>
      <c r="H135" s="104">
        <v>20</v>
      </c>
      <c r="I135" s="104">
        <v>10</v>
      </c>
      <c r="J135" s="104" t="s">
        <v>770</v>
      </c>
      <c r="K135" s="104">
        <v>60</v>
      </c>
      <c r="L135" s="104">
        <v>20</v>
      </c>
      <c r="M135" s="104">
        <v>0</v>
      </c>
      <c r="N135" s="105">
        <v>666</v>
      </c>
    </row>
    <row r="136" spans="1:14">
      <c r="A136" s="159">
        <v>1284</v>
      </c>
      <c r="B136" s="79" t="s">
        <v>311</v>
      </c>
      <c r="C136" s="104">
        <v>38</v>
      </c>
      <c r="D136" s="104">
        <v>48</v>
      </c>
      <c r="E136" s="104">
        <v>4</v>
      </c>
      <c r="F136" s="104">
        <v>0</v>
      </c>
      <c r="G136" s="104" t="s">
        <v>770</v>
      </c>
      <c r="H136" s="104">
        <v>4</v>
      </c>
      <c r="I136" s="104" t="s">
        <v>770</v>
      </c>
      <c r="J136" s="104" t="s">
        <v>770</v>
      </c>
      <c r="K136" s="104">
        <v>0</v>
      </c>
      <c r="L136" s="104">
        <v>0</v>
      </c>
      <c r="M136" s="104">
        <v>0</v>
      </c>
      <c r="N136" s="105">
        <v>70</v>
      </c>
    </row>
    <row r="137" spans="1:14">
      <c r="A137" s="159">
        <v>1285</v>
      </c>
      <c r="B137" s="79" t="s">
        <v>312</v>
      </c>
      <c r="C137" s="104">
        <v>70</v>
      </c>
      <c r="D137" s="104">
        <v>57</v>
      </c>
      <c r="E137" s="104">
        <v>12</v>
      </c>
      <c r="F137" s="104">
        <v>0</v>
      </c>
      <c r="G137" s="104" t="s">
        <v>770</v>
      </c>
      <c r="H137" s="104">
        <v>5</v>
      </c>
      <c r="I137" s="104">
        <v>35</v>
      </c>
      <c r="J137" s="104" t="s">
        <v>770</v>
      </c>
      <c r="K137" s="104">
        <v>102</v>
      </c>
      <c r="L137" s="104">
        <v>18</v>
      </c>
      <c r="M137" s="104">
        <v>0</v>
      </c>
      <c r="N137" s="105">
        <v>216</v>
      </c>
    </row>
    <row r="138" spans="1:14">
      <c r="A138" s="159">
        <v>1286</v>
      </c>
      <c r="B138" s="79" t="s">
        <v>313</v>
      </c>
      <c r="C138" s="104">
        <v>67</v>
      </c>
      <c r="D138" s="104">
        <v>56</v>
      </c>
      <c r="E138" s="104">
        <v>12</v>
      </c>
      <c r="F138" s="104">
        <v>12</v>
      </c>
      <c r="G138" s="104">
        <v>16</v>
      </c>
      <c r="H138" s="104">
        <v>6</v>
      </c>
      <c r="I138" s="104">
        <v>50</v>
      </c>
      <c r="J138" s="104" t="s">
        <v>770</v>
      </c>
      <c r="K138" s="104">
        <v>126</v>
      </c>
      <c r="L138" s="104">
        <v>25</v>
      </c>
      <c r="M138" s="104" t="s">
        <v>770</v>
      </c>
      <c r="N138" s="105">
        <v>245</v>
      </c>
    </row>
    <row r="139" spans="1:14">
      <c r="A139" s="159">
        <v>1287</v>
      </c>
      <c r="B139" s="79" t="s">
        <v>314</v>
      </c>
      <c r="C139" s="104">
        <v>134</v>
      </c>
      <c r="D139" s="104">
        <v>96</v>
      </c>
      <c r="E139" s="104">
        <v>21</v>
      </c>
      <c r="F139" s="104">
        <v>0</v>
      </c>
      <c r="G139" s="104">
        <v>15</v>
      </c>
      <c r="H139" s="104">
        <v>11</v>
      </c>
      <c r="I139" s="104">
        <v>5</v>
      </c>
      <c r="J139" s="104">
        <v>4</v>
      </c>
      <c r="K139" s="104">
        <v>148</v>
      </c>
      <c r="L139" s="104" t="s">
        <v>770</v>
      </c>
      <c r="M139" s="104">
        <v>0</v>
      </c>
      <c r="N139" s="105">
        <v>298</v>
      </c>
    </row>
    <row r="140" spans="1:14">
      <c r="A140" s="159">
        <v>1290</v>
      </c>
      <c r="B140" s="79" t="s">
        <v>315</v>
      </c>
      <c r="C140" s="104">
        <v>207</v>
      </c>
      <c r="D140" s="104">
        <v>187</v>
      </c>
      <c r="E140" s="104">
        <v>30</v>
      </c>
      <c r="F140" s="104">
        <v>83</v>
      </c>
      <c r="G140" s="104">
        <v>55</v>
      </c>
      <c r="H140" s="104">
        <v>20</v>
      </c>
      <c r="I140" s="104">
        <v>0</v>
      </c>
      <c r="J140" s="104">
        <v>4</v>
      </c>
      <c r="K140" s="104">
        <v>368</v>
      </c>
      <c r="L140" s="104">
        <v>17</v>
      </c>
      <c r="M140" s="104">
        <v>21</v>
      </c>
      <c r="N140" s="105">
        <v>678</v>
      </c>
    </row>
    <row r="141" spans="1:14">
      <c r="A141" s="159">
        <v>1291</v>
      </c>
      <c r="B141" s="79" t="s">
        <v>316</v>
      </c>
      <c r="C141" s="104">
        <v>42</v>
      </c>
      <c r="D141" s="104">
        <v>44</v>
      </c>
      <c r="E141" s="104">
        <v>5</v>
      </c>
      <c r="F141" s="104">
        <v>18</v>
      </c>
      <c r="G141" s="104">
        <v>18</v>
      </c>
      <c r="H141" s="104" t="s">
        <v>770</v>
      </c>
      <c r="I141" s="104">
        <v>18</v>
      </c>
      <c r="J141" s="104">
        <v>0</v>
      </c>
      <c r="K141" s="104">
        <v>88</v>
      </c>
      <c r="L141" s="104">
        <v>9</v>
      </c>
      <c r="M141" s="104">
        <v>0</v>
      </c>
      <c r="N141" s="105">
        <v>164</v>
      </c>
    </row>
    <row r="142" spans="1:14">
      <c r="A142" s="159">
        <v>1292</v>
      </c>
      <c r="B142" s="79" t="s">
        <v>317</v>
      </c>
      <c r="C142" s="104">
        <v>74</v>
      </c>
      <c r="D142" s="104">
        <v>65</v>
      </c>
      <c r="E142" s="104">
        <v>20</v>
      </c>
      <c r="F142" s="104">
        <v>22</v>
      </c>
      <c r="G142" s="104">
        <v>8</v>
      </c>
      <c r="H142" s="104" t="s">
        <v>770</v>
      </c>
      <c r="I142" s="104">
        <v>63</v>
      </c>
      <c r="J142" s="104" t="s">
        <v>770</v>
      </c>
      <c r="K142" s="104">
        <v>130</v>
      </c>
      <c r="L142" s="104">
        <v>7</v>
      </c>
      <c r="M142" s="104">
        <v>0</v>
      </c>
      <c r="N142" s="105">
        <v>262</v>
      </c>
    </row>
    <row r="143" spans="1:14">
      <c r="A143" s="159">
        <v>1293</v>
      </c>
      <c r="B143" s="79" t="s">
        <v>318</v>
      </c>
      <c r="C143" s="104">
        <v>107</v>
      </c>
      <c r="D143" s="104">
        <v>102</v>
      </c>
      <c r="E143" s="104">
        <v>52</v>
      </c>
      <c r="F143" s="104">
        <v>28</v>
      </c>
      <c r="G143" s="104">
        <v>14</v>
      </c>
      <c r="H143" s="104">
        <v>18</v>
      </c>
      <c r="I143" s="104">
        <v>42</v>
      </c>
      <c r="J143" s="104" t="s">
        <v>770</v>
      </c>
      <c r="K143" s="104">
        <v>146</v>
      </c>
      <c r="L143" s="104">
        <v>52</v>
      </c>
      <c r="M143" s="104">
        <v>0</v>
      </c>
      <c r="N143" s="105">
        <v>389</v>
      </c>
    </row>
    <row r="144" spans="1:14">
      <c r="A144" s="211">
        <v>13</v>
      </c>
      <c r="B144" s="212" t="s">
        <v>490</v>
      </c>
      <c r="C144" s="213">
        <v>501</v>
      </c>
      <c r="D144" s="213">
        <v>481</v>
      </c>
      <c r="E144" s="213">
        <v>109</v>
      </c>
      <c r="F144" s="213">
        <v>52</v>
      </c>
      <c r="G144" s="213">
        <v>73</v>
      </c>
      <c r="H144" s="213">
        <v>112</v>
      </c>
      <c r="I144" s="213">
        <v>117</v>
      </c>
      <c r="J144" s="213">
        <v>36</v>
      </c>
      <c r="K144" s="213">
        <v>1228</v>
      </c>
      <c r="L144" s="213">
        <v>84</v>
      </c>
      <c r="M144" s="213">
        <v>58</v>
      </c>
      <c r="N144" s="214">
        <v>2086</v>
      </c>
    </row>
    <row r="145" spans="1:14">
      <c r="A145" s="159">
        <v>1315</v>
      </c>
      <c r="B145" s="79" t="s">
        <v>319</v>
      </c>
      <c r="C145" s="104">
        <v>27</v>
      </c>
      <c r="D145" s="104">
        <v>21</v>
      </c>
      <c r="E145" s="104" t="s">
        <v>770</v>
      </c>
      <c r="F145" s="104">
        <v>9</v>
      </c>
      <c r="G145" s="104">
        <v>5</v>
      </c>
      <c r="H145" s="104" t="s">
        <v>770</v>
      </c>
      <c r="I145" s="104">
        <v>12</v>
      </c>
      <c r="J145" s="104">
        <v>0</v>
      </c>
      <c r="K145" s="104">
        <v>62</v>
      </c>
      <c r="L145" s="104">
        <v>0</v>
      </c>
      <c r="M145" s="104">
        <v>0</v>
      </c>
      <c r="N145" s="105">
        <v>96</v>
      </c>
    </row>
    <row r="146" spans="1:14">
      <c r="A146" s="159">
        <v>1380</v>
      </c>
      <c r="B146" s="79" t="s">
        <v>320</v>
      </c>
      <c r="C146" s="104">
        <v>126</v>
      </c>
      <c r="D146" s="104">
        <v>122</v>
      </c>
      <c r="E146" s="104">
        <v>7</v>
      </c>
      <c r="F146" s="104">
        <v>26</v>
      </c>
      <c r="G146" s="104">
        <v>33</v>
      </c>
      <c r="H146" s="104">
        <v>58</v>
      </c>
      <c r="I146" s="104">
        <v>35</v>
      </c>
      <c r="J146" s="104">
        <v>15</v>
      </c>
      <c r="K146" s="104">
        <v>476</v>
      </c>
      <c r="L146" s="104">
        <v>23</v>
      </c>
      <c r="M146" s="104">
        <v>10</v>
      </c>
      <c r="N146" s="105">
        <v>719</v>
      </c>
    </row>
    <row r="147" spans="1:14">
      <c r="A147" s="159">
        <v>1381</v>
      </c>
      <c r="B147" s="79" t="s">
        <v>321</v>
      </c>
      <c r="C147" s="104">
        <v>48</v>
      </c>
      <c r="D147" s="104">
        <v>32</v>
      </c>
      <c r="E147" s="104" t="s">
        <v>770</v>
      </c>
      <c r="F147" s="104">
        <v>9</v>
      </c>
      <c r="G147" s="104">
        <v>18</v>
      </c>
      <c r="H147" s="104" t="s">
        <v>770</v>
      </c>
      <c r="I147" s="104" t="s">
        <v>770</v>
      </c>
      <c r="J147" s="104" t="s">
        <v>770</v>
      </c>
      <c r="K147" s="104">
        <v>45</v>
      </c>
      <c r="L147" s="104">
        <v>4</v>
      </c>
      <c r="M147" s="104">
        <v>0</v>
      </c>
      <c r="N147" s="105">
        <v>102</v>
      </c>
    </row>
    <row r="148" spans="1:14">
      <c r="A148" s="159">
        <v>1382</v>
      </c>
      <c r="B148" s="79" t="s">
        <v>322</v>
      </c>
      <c r="C148" s="104">
        <v>74</v>
      </c>
      <c r="D148" s="104">
        <v>67</v>
      </c>
      <c r="E148" s="104">
        <v>9</v>
      </c>
      <c r="F148" s="104">
        <v>8</v>
      </c>
      <c r="G148" s="104">
        <v>0</v>
      </c>
      <c r="H148" s="104">
        <v>10</v>
      </c>
      <c r="I148" s="104" t="s">
        <v>770</v>
      </c>
      <c r="J148" s="104" t="s">
        <v>770</v>
      </c>
      <c r="K148" s="104">
        <v>127</v>
      </c>
      <c r="L148" s="104">
        <v>0</v>
      </c>
      <c r="M148" s="104">
        <v>14</v>
      </c>
      <c r="N148" s="105">
        <v>221</v>
      </c>
    </row>
    <row r="149" spans="1:14">
      <c r="A149" s="159">
        <v>1383</v>
      </c>
      <c r="B149" s="79" t="s">
        <v>323</v>
      </c>
      <c r="C149" s="104">
        <v>117</v>
      </c>
      <c r="D149" s="104">
        <v>107</v>
      </c>
      <c r="E149" s="104">
        <v>50</v>
      </c>
      <c r="F149" s="104">
        <v>0</v>
      </c>
      <c r="G149" s="104">
        <v>0</v>
      </c>
      <c r="H149" s="104">
        <v>23</v>
      </c>
      <c r="I149" s="104">
        <v>63</v>
      </c>
      <c r="J149" s="104">
        <v>7</v>
      </c>
      <c r="K149" s="104">
        <v>332</v>
      </c>
      <c r="L149" s="104">
        <v>40</v>
      </c>
      <c r="M149" s="104">
        <v>0</v>
      </c>
      <c r="N149" s="105">
        <v>530</v>
      </c>
    </row>
    <row r="150" spans="1:14">
      <c r="A150" s="159">
        <v>1384</v>
      </c>
      <c r="B150" s="79" t="s">
        <v>324</v>
      </c>
      <c r="C150" s="104">
        <v>109</v>
      </c>
      <c r="D150" s="104">
        <v>132</v>
      </c>
      <c r="E150" s="104">
        <v>41</v>
      </c>
      <c r="F150" s="104">
        <v>0</v>
      </c>
      <c r="G150" s="104">
        <v>17</v>
      </c>
      <c r="H150" s="104">
        <v>15</v>
      </c>
      <c r="I150" s="104" t="s">
        <v>770</v>
      </c>
      <c r="J150" s="104">
        <v>11</v>
      </c>
      <c r="K150" s="104">
        <v>189</v>
      </c>
      <c r="L150" s="104">
        <v>17</v>
      </c>
      <c r="M150" s="104">
        <v>34</v>
      </c>
      <c r="N150" s="105">
        <v>421</v>
      </c>
    </row>
    <row r="151" spans="1:14">
      <c r="A151" s="211">
        <v>14</v>
      </c>
      <c r="B151" s="212" t="s">
        <v>600</v>
      </c>
      <c r="C151" s="213">
        <v>2881</v>
      </c>
      <c r="D151" s="213">
        <v>3210</v>
      </c>
      <c r="E151" s="213">
        <v>1142</v>
      </c>
      <c r="F151" s="213">
        <v>414</v>
      </c>
      <c r="G151" s="213">
        <v>496</v>
      </c>
      <c r="H151" s="213">
        <v>736</v>
      </c>
      <c r="I151" s="213">
        <v>424</v>
      </c>
      <c r="J151" s="213">
        <v>118</v>
      </c>
      <c r="K151" s="213">
        <v>7359</v>
      </c>
      <c r="L151" s="213">
        <v>671</v>
      </c>
      <c r="M151" s="213">
        <v>58</v>
      </c>
      <c r="N151" s="214">
        <v>12726</v>
      </c>
    </row>
    <row r="152" spans="1:14">
      <c r="A152" s="159">
        <v>1401</v>
      </c>
      <c r="B152" s="79" t="s">
        <v>325</v>
      </c>
      <c r="C152" s="104">
        <v>67</v>
      </c>
      <c r="D152" s="104">
        <v>48</v>
      </c>
      <c r="E152" s="104">
        <v>21</v>
      </c>
      <c r="F152" s="104" t="s">
        <v>770</v>
      </c>
      <c r="G152" s="104">
        <v>8</v>
      </c>
      <c r="H152" s="104">
        <v>28</v>
      </c>
      <c r="I152" s="104" t="s">
        <v>770</v>
      </c>
      <c r="J152" s="104" t="s">
        <v>770</v>
      </c>
      <c r="K152" s="104">
        <v>105</v>
      </c>
      <c r="L152" s="104">
        <v>7</v>
      </c>
      <c r="M152" s="104">
        <v>0</v>
      </c>
      <c r="N152" s="105">
        <v>207</v>
      </c>
    </row>
    <row r="153" spans="1:14">
      <c r="A153" s="159">
        <v>1402</v>
      </c>
      <c r="B153" s="79" t="s">
        <v>326</v>
      </c>
      <c r="C153" s="104">
        <v>51</v>
      </c>
      <c r="D153" s="104">
        <v>62</v>
      </c>
      <c r="E153" s="104">
        <v>15</v>
      </c>
      <c r="F153" s="104">
        <v>12</v>
      </c>
      <c r="G153" s="104">
        <v>15</v>
      </c>
      <c r="H153" s="104">
        <v>24</v>
      </c>
      <c r="I153" s="104">
        <v>0</v>
      </c>
      <c r="J153" s="104">
        <v>6</v>
      </c>
      <c r="K153" s="104">
        <v>218</v>
      </c>
      <c r="L153" s="104" t="s">
        <v>770</v>
      </c>
      <c r="M153" s="104" t="s">
        <v>770</v>
      </c>
      <c r="N153" s="105">
        <v>308</v>
      </c>
    </row>
    <row r="154" spans="1:14">
      <c r="A154" s="159">
        <v>1407</v>
      </c>
      <c r="B154" s="79" t="s">
        <v>327</v>
      </c>
      <c r="C154" s="104">
        <v>16</v>
      </c>
      <c r="D154" s="104">
        <v>13</v>
      </c>
      <c r="E154" s="104" t="s">
        <v>770</v>
      </c>
      <c r="F154" s="104">
        <v>8</v>
      </c>
      <c r="G154" s="104" t="s">
        <v>770</v>
      </c>
      <c r="H154" s="104" t="s">
        <v>770</v>
      </c>
      <c r="I154" s="104">
        <v>0</v>
      </c>
      <c r="J154" s="104">
        <v>0</v>
      </c>
      <c r="K154" s="104">
        <v>32</v>
      </c>
      <c r="L154" s="104">
        <v>0</v>
      </c>
      <c r="M154" s="104" t="s">
        <v>770</v>
      </c>
      <c r="N154" s="105">
        <v>59</v>
      </c>
    </row>
    <row r="155" spans="1:14">
      <c r="A155" s="159">
        <v>1415</v>
      </c>
      <c r="B155" s="79" t="s">
        <v>328</v>
      </c>
      <c r="C155" s="104">
        <v>35</v>
      </c>
      <c r="D155" s="104">
        <v>40</v>
      </c>
      <c r="E155" s="104">
        <v>18</v>
      </c>
      <c r="F155" s="104">
        <v>0</v>
      </c>
      <c r="G155" s="104">
        <v>4</v>
      </c>
      <c r="H155" s="104">
        <v>6</v>
      </c>
      <c r="I155" s="104">
        <v>0</v>
      </c>
      <c r="J155" s="104" t="s">
        <v>770</v>
      </c>
      <c r="K155" s="104">
        <v>99</v>
      </c>
      <c r="L155" s="104" t="s">
        <v>770</v>
      </c>
      <c r="M155" s="104">
        <v>0</v>
      </c>
      <c r="N155" s="105">
        <v>172</v>
      </c>
    </row>
    <row r="156" spans="1:14">
      <c r="A156" s="159">
        <v>1419</v>
      </c>
      <c r="B156" s="79" t="s">
        <v>329</v>
      </c>
      <c r="C156" s="104">
        <v>23</v>
      </c>
      <c r="D156" s="104">
        <v>20</v>
      </c>
      <c r="E156" s="104" t="s">
        <v>770</v>
      </c>
      <c r="F156" s="104">
        <v>20</v>
      </c>
      <c r="G156" s="104">
        <v>4</v>
      </c>
      <c r="H156" s="104" t="s">
        <v>770</v>
      </c>
      <c r="I156" s="104" t="s">
        <v>770</v>
      </c>
      <c r="J156" s="104" t="s">
        <v>770</v>
      </c>
      <c r="K156" s="104">
        <v>50</v>
      </c>
      <c r="L156" s="104">
        <v>4</v>
      </c>
      <c r="M156" s="104">
        <v>0</v>
      </c>
      <c r="N156" s="105">
        <v>92</v>
      </c>
    </row>
    <row r="157" spans="1:14">
      <c r="A157" s="159">
        <v>1421</v>
      </c>
      <c r="B157" s="79" t="s">
        <v>330</v>
      </c>
      <c r="C157" s="104">
        <v>30</v>
      </c>
      <c r="D157" s="104">
        <v>35</v>
      </c>
      <c r="E157" s="104">
        <v>11</v>
      </c>
      <c r="F157" s="104">
        <v>0</v>
      </c>
      <c r="G157" s="104" t="s">
        <v>770</v>
      </c>
      <c r="H157" s="104">
        <v>5</v>
      </c>
      <c r="I157" s="104">
        <v>0</v>
      </c>
      <c r="J157" s="104" t="s">
        <v>770</v>
      </c>
      <c r="K157" s="104">
        <v>52</v>
      </c>
      <c r="L157" s="104">
        <v>9</v>
      </c>
      <c r="M157" s="104">
        <v>0</v>
      </c>
      <c r="N157" s="105">
        <v>102</v>
      </c>
    </row>
    <row r="158" spans="1:14">
      <c r="A158" s="159">
        <v>1427</v>
      </c>
      <c r="B158" s="79" t="s">
        <v>331</v>
      </c>
      <c r="C158" s="104">
        <v>11</v>
      </c>
      <c r="D158" s="104">
        <v>20</v>
      </c>
      <c r="E158" s="104">
        <v>10</v>
      </c>
      <c r="F158" s="104">
        <v>5</v>
      </c>
      <c r="G158" s="104">
        <v>5</v>
      </c>
      <c r="H158" s="104">
        <v>0</v>
      </c>
      <c r="I158" s="104">
        <v>0</v>
      </c>
      <c r="J158" s="104" t="s">
        <v>770</v>
      </c>
      <c r="K158" s="104">
        <v>39</v>
      </c>
      <c r="L158" s="104">
        <v>10</v>
      </c>
      <c r="M158" s="104">
        <v>0</v>
      </c>
      <c r="N158" s="105">
        <v>69</v>
      </c>
    </row>
    <row r="159" spans="1:14">
      <c r="A159" s="159">
        <v>1430</v>
      </c>
      <c r="B159" s="79" t="s">
        <v>332</v>
      </c>
      <c r="C159" s="104">
        <v>19</v>
      </c>
      <c r="D159" s="104">
        <v>13</v>
      </c>
      <c r="E159" s="104" t="s">
        <v>770</v>
      </c>
      <c r="F159" s="104">
        <v>5</v>
      </c>
      <c r="G159" s="104">
        <v>0</v>
      </c>
      <c r="H159" s="104" t="s">
        <v>770</v>
      </c>
      <c r="I159" s="104">
        <v>0</v>
      </c>
      <c r="J159" s="104">
        <v>0</v>
      </c>
      <c r="K159" s="104">
        <v>31</v>
      </c>
      <c r="L159" s="104">
        <v>11</v>
      </c>
      <c r="M159" s="104">
        <v>0</v>
      </c>
      <c r="N159" s="105">
        <v>57</v>
      </c>
    </row>
    <row r="160" spans="1:14">
      <c r="A160" s="159">
        <v>1435</v>
      </c>
      <c r="B160" s="79" t="s">
        <v>333</v>
      </c>
      <c r="C160" s="104">
        <v>25</v>
      </c>
      <c r="D160" s="104">
        <v>30</v>
      </c>
      <c r="E160" s="104">
        <v>7</v>
      </c>
      <c r="F160" s="104">
        <v>9</v>
      </c>
      <c r="G160" s="104">
        <v>7</v>
      </c>
      <c r="H160" s="104" t="s">
        <v>770</v>
      </c>
      <c r="I160" s="104" t="s">
        <v>770</v>
      </c>
      <c r="J160" s="104" t="s">
        <v>770</v>
      </c>
      <c r="K160" s="104">
        <v>46</v>
      </c>
      <c r="L160" s="104">
        <v>0</v>
      </c>
      <c r="M160" s="104">
        <v>0</v>
      </c>
      <c r="N160" s="105">
        <v>87</v>
      </c>
    </row>
    <row r="161" spans="1:14">
      <c r="A161" s="159">
        <v>1438</v>
      </c>
      <c r="B161" s="79" t="s">
        <v>334</v>
      </c>
      <c r="C161" s="104">
        <v>17</v>
      </c>
      <c r="D161" s="104">
        <v>9</v>
      </c>
      <c r="E161" s="104" t="s">
        <v>770</v>
      </c>
      <c r="F161" s="104">
        <v>9</v>
      </c>
      <c r="G161" s="104">
        <v>4</v>
      </c>
      <c r="H161" s="104" t="s">
        <v>770</v>
      </c>
      <c r="I161" s="104">
        <v>5</v>
      </c>
      <c r="J161" s="104">
        <v>0</v>
      </c>
      <c r="K161" s="104">
        <v>14</v>
      </c>
      <c r="L161" s="104">
        <v>9</v>
      </c>
      <c r="M161" s="104">
        <v>0</v>
      </c>
      <c r="N161" s="105">
        <v>41</v>
      </c>
    </row>
    <row r="162" spans="1:14">
      <c r="A162" s="159">
        <v>1439</v>
      </c>
      <c r="B162" s="79" t="s">
        <v>335</v>
      </c>
      <c r="C162" s="104">
        <v>11</v>
      </c>
      <c r="D162" s="104">
        <v>15</v>
      </c>
      <c r="E162" s="104" t="s">
        <v>770</v>
      </c>
      <c r="F162" s="104">
        <v>9</v>
      </c>
      <c r="G162" s="104" t="s">
        <v>770</v>
      </c>
      <c r="H162" s="104" t="s">
        <v>770</v>
      </c>
      <c r="I162" s="104">
        <v>13</v>
      </c>
      <c r="J162" s="104">
        <v>0</v>
      </c>
      <c r="K162" s="104">
        <v>17</v>
      </c>
      <c r="L162" s="104">
        <v>6</v>
      </c>
      <c r="M162" s="104">
        <v>0</v>
      </c>
      <c r="N162" s="105">
        <v>45</v>
      </c>
    </row>
    <row r="163" spans="1:14">
      <c r="A163" s="159">
        <v>1440</v>
      </c>
      <c r="B163" s="79" t="s">
        <v>336</v>
      </c>
      <c r="C163" s="104">
        <v>43</v>
      </c>
      <c r="D163" s="104">
        <v>37</v>
      </c>
      <c r="E163" s="104">
        <v>30</v>
      </c>
      <c r="F163" s="104">
        <v>0</v>
      </c>
      <c r="G163" s="104">
        <v>9</v>
      </c>
      <c r="H163" s="104">
        <v>10</v>
      </c>
      <c r="I163" s="104">
        <v>0</v>
      </c>
      <c r="J163" s="104" t="s">
        <v>770</v>
      </c>
      <c r="K163" s="104">
        <v>184</v>
      </c>
      <c r="L163" s="104">
        <v>7</v>
      </c>
      <c r="M163" s="104">
        <v>6</v>
      </c>
      <c r="N163" s="105">
        <v>267</v>
      </c>
    </row>
    <row r="164" spans="1:14">
      <c r="A164" s="159">
        <v>1441</v>
      </c>
      <c r="B164" s="79" t="s">
        <v>337</v>
      </c>
      <c r="C164" s="104">
        <v>46</v>
      </c>
      <c r="D164" s="104">
        <v>53</v>
      </c>
      <c r="E164" s="104">
        <v>27</v>
      </c>
      <c r="F164" s="104">
        <v>11</v>
      </c>
      <c r="G164" s="104">
        <v>21</v>
      </c>
      <c r="H164" s="104">
        <v>27</v>
      </c>
      <c r="I164" s="104">
        <v>14</v>
      </c>
      <c r="J164" s="104">
        <v>5</v>
      </c>
      <c r="K164" s="104">
        <v>152</v>
      </c>
      <c r="L164" s="104">
        <v>16</v>
      </c>
      <c r="M164" s="104" t="s">
        <v>770</v>
      </c>
      <c r="N164" s="105">
        <v>257</v>
      </c>
    </row>
    <row r="165" spans="1:14">
      <c r="A165" s="159">
        <v>1442</v>
      </c>
      <c r="B165" s="79" t="s">
        <v>338</v>
      </c>
      <c r="C165" s="104">
        <v>17</v>
      </c>
      <c r="D165" s="104">
        <v>19</v>
      </c>
      <c r="E165" s="104" t="s">
        <v>770</v>
      </c>
      <c r="F165" s="104" t="s">
        <v>770</v>
      </c>
      <c r="G165" s="104" t="s">
        <v>770</v>
      </c>
      <c r="H165" s="104" t="s">
        <v>770</v>
      </c>
      <c r="I165" s="104">
        <v>0</v>
      </c>
      <c r="J165" s="104" t="s">
        <v>770</v>
      </c>
      <c r="K165" s="104">
        <v>47</v>
      </c>
      <c r="L165" s="104">
        <v>12</v>
      </c>
      <c r="M165" s="104">
        <v>0</v>
      </c>
      <c r="N165" s="105">
        <v>74</v>
      </c>
    </row>
    <row r="166" spans="1:14">
      <c r="A166" s="159">
        <v>1443</v>
      </c>
      <c r="B166" s="79" t="s">
        <v>339</v>
      </c>
      <c r="C166" s="104">
        <v>17</v>
      </c>
      <c r="D166" s="104">
        <v>12</v>
      </c>
      <c r="E166" s="104" t="s">
        <v>770</v>
      </c>
      <c r="F166" s="104" t="s">
        <v>770</v>
      </c>
      <c r="G166" s="104">
        <v>0</v>
      </c>
      <c r="H166" s="104" t="s">
        <v>770</v>
      </c>
      <c r="I166" s="104" t="s">
        <v>770</v>
      </c>
      <c r="J166" s="104" t="s">
        <v>770</v>
      </c>
      <c r="K166" s="104">
        <v>22</v>
      </c>
      <c r="L166" s="104" t="s">
        <v>770</v>
      </c>
      <c r="M166" s="104">
        <v>4</v>
      </c>
      <c r="N166" s="105">
        <v>48</v>
      </c>
    </row>
    <row r="167" spans="1:14">
      <c r="A167" s="159">
        <v>1444</v>
      </c>
      <c r="B167" s="79" t="s">
        <v>340</v>
      </c>
      <c r="C167" s="104">
        <v>10</v>
      </c>
      <c r="D167" s="104">
        <v>8</v>
      </c>
      <c r="E167" s="104" t="s">
        <v>770</v>
      </c>
      <c r="F167" s="104" t="s">
        <v>770</v>
      </c>
      <c r="G167" s="104">
        <v>0</v>
      </c>
      <c r="H167" s="104" t="s">
        <v>770</v>
      </c>
      <c r="I167" s="104" t="s">
        <v>770</v>
      </c>
      <c r="J167" s="104">
        <v>0</v>
      </c>
      <c r="K167" s="104">
        <v>0</v>
      </c>
      <c r="L167" s="104">
        <v>0</v>
      </c>
      <c r="M167" s="104">
        <v>0</v>
      </c>
      <c r="N167" s="105">
        <v>18</v>
      </c>
    </row>
    <row r="168" spans="1:14">
      <c r="A168" s="159">
        <v>1445</v>
      </c>
      <c r="B168" s="79" t="s">
        <v>341</v>
      </c>
      <c r="C168" s="104">
        <v>0</v>
      </c>
      <c r="D168" s="104">
        <v>11</v>
      </c>
      <c r="E168" s="104" t="s">
        <v>770</v>
      </c>
      <c r="F168" s="104">
        <v>0</v>
      </c>
      <c r="G168" s="104" t="s">
        <v>770</v>
      </c>
      <c r="H168" s="104">
        <v>5</v>
      </c>
      <c r="I168" s="104">
        <v>0</v>
      </c>
      <c r="J168" s="104">
        <v>0</v>
      </c>
      <c r="K168" s="104">
        <v>24</v>
      </c>
      <c r="L168" s="104" t="s">
        <v>770</v>
      </c>
      <c r="M168" s="104">
        <v>0</v>
      </c>
      <c r="N168" s="105">
        <v>38</v>
      </c>
    </row>
    <row r="169" spans="1:14">
      <c r="A169" s="159">
        <v>1446</v>
      </c>
      <c r="B169" s="79" t="s">
        <v>342</v>
      </c>
      <c r="C169" s="104">
        <v>13</v>
      </c>
      <c r="D169" s="104">
        <v>46</v>
      </c>
      <c r="E169" s="104" t="s">
        <v>770</v>
      </c>
      <c r="F169" s="104">
        <v>6</v>
      </c>
      <c r="G169" s="104" t="s">
        <v>770</v>
      </c>
      <c r="H169" s="104" t="s">
        <v>770</v>
      </c>
      <c r="I169" s="104">
        <v>4</v>
      </c>
      <c r="J169" s="104">
        <v>0</v>
      </c>
      <c r="K169" s="104">
        <v>34</v>
      </c>
      <c r="L169" s="104">
        <v>9</v>
      </c>
      <c r="M169" s="104">
        <v>0</v>
      </c>
      <c r="N169" s="105">
        <v>57</v>
      </c>
    </row>
    <row r="170" spans="1:14">
      <c r="A170" s="159">
        <v>1447</v>
      </c>
      <c r="B170" s="79" t="s">
        <v>343</v>
      </c>
      <c r="C170" s="104">
        <v>13</v>
      </c>
      <c r="D170" s="104">
        <v>12</v>
      </c>
      <c r="E170" s="104" t="s">
        <v>770</v>
      </c>
      <c r="F170" s="104" t="s">
        <v>770</v>
      </c>
      <c r="G170" s="104" t="s">
        <v>770</v>
      </c>
      <c r="H170" s="104">
        <v>4</v>
      </c>
      <c r="I170" s="104" t="s">
        <v>770</v>
      </c>
      <c r="J170" s="104">
        <v>0</v>
      </c>
      <c r="K170" s="104">
        <v>35</v>
      </c>
      <c r="L170" s="104">
        <v>0</v>
      </c>
      <c r="M170" s="104" t="s">
        <v>770</v>
      </c>
      <c r="N170" s="105">
        <v>54</v>
      </c>
    </row>
    <row r="171" spans="1:14">
      <c r="A171" s="159">
        <v>1452</v>
      </c>
      <c r="B171" s="79" t="s">
        <v>344</v>
      </c>
      <c r="C171" s="104">
        <v>19</v>
      </c>
      <c r="D171" s="104">
        <v>15</v>
      </c>
      <c r="E171" s="104">
        <v>9</v>
      </c>
      <c r="F171" s="104">
        <v>10</v>
      </c>
      <c r="G171" s="104" t="s">
        <v>770</v>
      </c>
      <c r="H171" s="104">
        <v>5</v>
      </c>
      <c r="I171" s="104">
        <v>26</v>
      </c>
      <c r="J171" s="104">
        <v>0</v>
      </c>
      <c r="K171" s="104">
        <v>66</v>
      </c>
      <c r="L171" s="104">
        <v>0</v>
      </c>
      <c r="M171" s="104">
        <v>0</v>
      </c>
      <c r="N171" s="105">
        <v>106</v>
      </c>
    </row>
    <row r="172" spans="1:14">
      <c r="A172" s="159">
        <v>1460</v>
      </c>
      <c r="B172" s="79" t="s">
        <v>345</v>
      </c>
      <c r="C172" s="104">
        <v>30</v>
      </c>
      <c r="D172" s="104">
        <v>27</v>
      </c>
      <c r="E172" s="104" t="s">
        <v>770</v>
      </c>
      <c r="F172" s="104">
        <v>8</v>
      </c>
      <c r="G172" s="104">
        <v>10</v>
      </c>
      <c r="H172" s="104">
        <v>5</v>
      </c>
      <c r="I172" s="104">
        <v>8</v>
      </c>
      <c r="J172" s="104">
        <v>0</v>
      </c>
      <c r="K172" s="104">
        <v>26</v>
      </c>
      <c r="L172" s="104">
        <v>5</v>
      </c>
      <c r="M172" s="104" t="s">
        <v>770</v>
      </c>
      <c r="N172" s="105">
        <v>64</v>
      </c>
    </row>
    <row r="173" spans="1:14">
      <c r="A173" s="159">
        <v>1461</v>
      </c>
      <c r="B173" s="79" t="s">
        <v>346</v>
      </c>
      <c r="C173" s="104">
        <v>23</v>
      </c>
      <c r="D173" s="104">
        <v>19</v>
      </c>
      <c r="E173" s="104" t="s">
        <v>770</v>
      </c>
      <c r="F173" s="104">
        <v>8</v>
      </c>
      <c r="G173" s="104">
        <v>17</v>
      </c>
      <c r="H173" s="104" t="s">
        <v>770</v>
      </c>
      <c r="I173" s="104">
        <v>56</v>
      </c>
      <c r="J173" s="104" t="s">
        <v>770</v>
      </c>
      <c r="K173" s="104">
        <v>40</v>
      </c>
      <c r="L173" s="104">
        <v>8</v>
      </c>
      <c r="M173" s="104">
        <v>0</v>
      </c>
      <c r="N173" s="105">
        <v>112</v>
      </c>
    </row>
    <row r="174" spans="1:14">
      <c r="A174" s="159">
        <v>1462</v>
      </c>
      <c r="B174" s="79" t="s">
        <v>347</v>
      </c>
      <c r="C174" s="104">
        <v>32</v>
      </c>
      <c r="D174" s="104">
        <v>27</v>
      </c>
      <c r="E174" s="104">
        <v>6</v>
      </c>
      <c r="F174" s="104" t="s">
        <v>770</v>
      </c>
      <c r="G174" s="104" t="s">
        <v>770</v>
      </c>
      <c r="H174" s="104" t="s">
        <v>770</v>
      </c>
      <c r="I174" s="104">
        <v>0</v>
      </c>
      <c r="J174" s="104" t="s">
        <v>770</v>
      </c>
      <c r="K174" s="104">
        <v>22</v>
      </c>
      <c r="L174" s="104">
        <v>5</v>
      </c>
      <c r="M174" s="104">
        <v>0</v>
      </c>
      <c r="N174" s="105">
        <v>67</v>
      </c>
    </row>
    <row r="175" spans="1:14">
      <c r="A175" s="159">
        <v>1463</v>
      </c>
      <c r="B175" s="79" t="s">
        <v>348</v>
      </c>
      <c r="C175" s="104">
        <v>76</v>
      </c>
      <c r="D175" s="104">
        <v>104</v>
      </c>
      <c r="E175" s="104">
        <v>12</v>
      </c>
      <c r="F175" s="104" t="s">
        <v>770</v>
      </c>
      <c r="G175" s="104">
        <v>6</v>
      </c>
      <c r="H175" s="104">
        <v>15</v>
      </c>
      <c r="I175" s="104">
        <v>25</v>
      </c>
      <c r="J175" s="104" t="s">
        <v>770</v>
      </c>
      <c r="K175" s="104">
        <v>147</v>
      </c>
      <c r="L175" s="104">
        <v>7</v>
      </c>
      <c r="M175" s="104" t="s">
        <v>770</v>
      </c>
      <c r="N175" s="105">
        <v>291</v>
      </c>
    </row>
    <row r="176" spans="1:14">
      <c r="A176" s="159">
        <v>1465</v>
      </c>
      <c r="B176" s="79" t="s">
        <v>349</v>
      </c>
      <c r="C176" s="104">
        <v>14</v>
      </c>
      <c r="D176" s="104">
        <v>6</v>
      </c>
      <c r="E176" s="104">
        <v>6</v>
      </c>
      <c r="F176" s="104">
        <v>0</v>
      </c>
      <c r="G176" s="104" t="s">
        <v>770</v>
      </c>
      <c r="H176" s="104" t="s">
        <v>770</v>
      </c>
      <c r="I176" s="104">
        <v>6</v>
      </c>
      <c r="J176" s="104">
        <v>0</v>
      </c>
      <c r="K176" s="104">
        <v>13</v>
      </c>
      <c r="L176" s="104">
        <v>0</v>
      </c>
      <c r="M176" s="104">
        <v>0</v>
      </c>
      <c r="N176" s="105">
        <v>36</v>
      </c>
    </row>
    <row r="177" spans="1:14">
      <c r="A177" s="159">
        <v>1466</v>
      </c>
      <c r="B177" s="79" t="s">
        <v>350</v>
      </c>
      <c r="C177" s="104">
        <v>22</v>
      </c>
      <c r="D177" s="104">
        <v>34</v>
      </c>
      <c r="E177" s="104" t="s">
        <v>770</v>
      </c>
      <c r="F177" s="104">
        <v>6</v>
      </c>
      <c r="G177" s="104">
        <v>4</v>
      </c>
      <c r="H177" s="104" t="s">
        <v>770</v>
      </c>
      <c r="I177" s="104">
        <v>0</v>
      </c>
      <c r="J177" s="104" t="s">
        <v>770</v>
      </c>
      <c r="K177" s="104">
        <v>37</v>
      </c>
      <c r="L177" s="104">
        <v>10</v>
      </c>
      <c r="M177" s="104">
        <v>0</v>
      </c>
      <c r="N177" s="105">
        <v>64</v>
      </c>
    </row>
    <row r="178" spans="1:14">
      <c r="A178" s="159">
        <v>1470</v>
      </c>
      <c r="B178" s="79" t="s">
        <v>351</v>
      </c>
      <c r="C178" s="104">
        <v>40</v>
      </c>
      <c r="D178" s="104">
        <v>27</v>
      </c>
      <c r="E178" s="104">
        <v>6</v>
      </c>
      <c r="F178" s="104">
        <v>8</v>
      </c>
      <c r="G178" s="104">
        <v>9</v>
      </c>
      <c r="H178" s="104">
        <v>6</v>
      </c>
      <c r="I178" s="104">
        <v>5</v>
      </c>
      <c r="J178" s="104" t="s">
        <v>770</v>
      </c>
      <c r="K178" s="104">
        <v>92</v>
      </c>
      <c r="L178" s="104">
        <v>13</v>
      </c>
      <c r="M178" s="104" t="s">
        <v>770</v>
      </c>
      <c r="N178" s="105">
        <v>144</v>
      </c>
    </row>
    <row r="179" spans="1:14">
      <c r="A179" s="159">
        <v>1471</v>
      </c>
      <c r="B179" s="79" t="s">
        <v>352</v>
      </c>
      <c r="C179" s="104">
        <v>25</v>
      </c>
      <c r="D179" s="104">
        <v>16</v>
      </c>
      <c r="E179" s="104" t="s">
        <v>770</v>
      </c>
      <c r="F179" s="104">
        <v>5</v>
      </c>
      <c r="G179" s="104">
        <v>6</v>
      </c>
      <c r="H179" s="104">
        <v>6</v>
      </c>
      <c r="I179" s="104">
        <v>0</v>
      </c>
      <c r="J179" s="104">
        <v>0</v>
      </c>
      <c r="K179" s="104">
        <v>67</v>
      </c>
      <c r="L179" s="104">
        <v>10</v>
      </c>
      <c r="M179" s="104">
        <v>30</v>
      </c>
      <c r="N179" s="105">
        <v>107</v>
      </c>
    </row>
    <row r="180" spans="1:14">
      <c r="A180" s="159">
        <v>1472</v>
      </c>
      <c r="B180" s="79" t="s">
        <v>353</v>
      </c>
      <c r="C180" s="104">
        <v>32</v>
      </c>
      <c r="D180" s="104">
        <v>31</v>
      </c>
      <c r="E180" s="104" t="s">
        <v>770</v>
      </c>
      <c r="F180" s="104">
        <v>5</v>
      </c>
      <c r="G180" s="104">
        <v>5</v>
      </c>
      <c r="H180" s="104">
        <v>8</v>
      </c>
      <c r="I180" s="104">
        <v>0</v>
      </c>
      <c r="J180" s="104" t="s">
        <v>770</v>
      </c>
      <c r="K180" s="104">
        <v>71</v>
      </c>
      <c r="L180" s="104">
        <v>29</v>
      </c>
      <c r="M180" s="104">
        <v>0</v>
      </c>
      <c r="N180" s="105">
        <v>128</v>
      </c>
    </row>
    <row r="181" spans="1:14">
      <c r="A181" s="159">
        <v>1473</v>
      </c>
      <c r="B181" s="79" t="s">
        <v>354</v>
      </c>
      <c r="C181" s="104">
        <v>27</v>
      </c>
      <c r="D181" s="104">
        <v>16</v>
      </c>
      <c r="E181" s="104" t="s">
        <v>770</v>
      </c>
      <c r="F181" s="104">
        <v>6</v>
      </c>
      <c r="G181" s="104" t="s">
        <v>770</v>
      </c>
      <c r="H181" s="104">
        <v>6</v>
      </c>
      <c r="I181" s="104">
        <v>13</v>
      </c>
      <c r="J181" s="104">
        <v>0</v>
      </c>
      <c r="K181" s="104">
        <v>47</v>
      </c>
      <c r="L181" s="104">
        <v>9</v>
      </c>
      <c r="M181" s="104">
        <v>0</v>
      </c>
      <c r="N181" s="105">
        <v>85</v>
      </c>
    </row>
    <row r="182" spans="1:14">
      <c r="A182" s="159">
        <v>1480</v>
      </c>
      <c r="B182" s="79" t="s">
        <v>355</v>
      </c>
      <c r="C182" s="104">
        <v>893</v>
      </c>
      <c r="D182" s="104">
        <v>913</v>
      </c>
      <c r="E182" s="104">
        <v>556</v>
      </c>
      <c r="F182" s="104">
        <v>70</v>
      </c>
      <c r="G182" s="104">
        <v>186</v>
      </c>
      <c r="H182" s="104">
        <v>327</v>
      </c>
      <c r="I182" s="104">
        <v>62</v>
      </c>
      <c r="J182" s="104">
        <v>32</v>
      </c>
      <c r="K182" s="104">
        <v>3140</v>
      </c>
      <c r="L182" s="104">
        <v>127</v>
      </c>
      <c r="M182" s="104">
        <v>0</v>
      </c>
      <c r="N182" s="105">
        <v>4972</v>
      </c>
    </row>
    <row r="183" spans="1:14">
      <c r="A183" s="159">
        <v>1481</v>
      </c>
      <c r="B183" s="79" t="s">
        <v>356</v>
      </c>
      <c r="C183" s="104">
        <v>80</v>
      </c>
      <c r="D183" s="104">
        <v>112</v>
      </c>
      <c r="E183" s="104">
        <v>39</v>
      </c>
      <c r="F183" s="104">
        <v>6</v>
      </c>
      <c r="G183" s="104">
        <v>10</v>
      </c>
      <c r="H183" s="104">
        <v>30</v>
      </c>
      <c r="I183" s="104">
        <v>7</v>
      </c>
      <c r="J183" s="104">
        <v>4</v>
      </c>
      <c r="K183" s="104">
        <v>292</v>
      </c>
      <c r="L183" s="104">
        <v>17</v>
      </c>
      <c r="M183" s="104">
        <v>0</v>
      </c>
      <c r="N183" s="105">
        <v>456</v>
      </c>
    </row>
    <row r="184" spans="1:14">
      <c r="A184" s="159">
        <v>1482</v>
      </c>
      <c r="B184" s="79" t="s">
        <v>357</v>
      </c>
      <c r="C184" s="104">
        <v>57</v>
      </c>
      <c r="D184" s="104">
        <v>61</v>
      </c>
      <c r="E184" s="104">
        <v>27</v>
      </c>
      <c r="F184" s="104">
        <v>12</v>
      </c>
      <c r="G184" s="104">
        <v>21</v>
      </c>
      <c r="H184" s="104">
        <v>41</v>
      </c>
      <c r="I184" s="104" t="s">
        <v>770</v>
      </c>
      <c r="J184" s="104" t="s">
        <v>770</v>
      </c>
      <c r="K184" s="104">
        <v>219</v>
      </c>
      <c r="L184" s="104">
        <v>8</v>
      </c>
      <c r="M184" s="104" t="s">
        <v>770</v>
      </c>
      <c r="N184" s="105">
        <v>344</v>
      </c>
    </row>
    <row r="185" spans="1:14">
      <c r="A185" s="159">
        <v>1484</v>
      </c>
      <c r="B185" s="79" t="s">
        <v>358</v>
      </c>
      <c r="C185" s="104">
        <v>14</v>
      </c>
      <c r="D185" s="104">
        <v>7</v>
      </c>
      <c r="E185" s="104">
        <v>12</v>
      </c>
      <c r="F185" s="104" t="s">
        <v>770</v>
      </c>
      <c r="G185" s="104">
        <v>0</v>
      </c>
      <c r="H185" s="104" t="s">
        <v>770</v>
      </c>
      <c r="I185" s="104">
        <v>0</v>
      </c>
      <c r="J185" s="104">
        <v>0</v>
      </c>
      <c r="K185" s="104" t="s">
        <v>770</v>
      </c>
      <c r="L185" s="104">
        <v>9</v>
      </c>
      <c r="M185" s="104">
        <v>0</v>
      </c>
      <c r="N185" s="105">
        <v>46</v>
      </c>
    </row>
    <row r="186" spans="1:14">
      <c r="A186" s="159">
        <v>1485</v>
      </c>
      <c r="B186" s="79" t="s">
        <v>359</v>
      </c>
      <c r="C186" s="104">
        <v>105</v>
      </c>
      <c r="D186" s="104">
        <v>120</v>
      </c>
      <c r="E186" s="104">
        <v>51</v>
      </c>
      <c r="F186" s="104">
        <v>44</v>
      </c>
      <c r="G186" s="104">
        <v>0</v>
      </c>
      <c r="H186" s="104">
        <v>12</v>
      </c>
      <c r="I186" s="104" t="s">
        <v>770</v>
      </c>
      <c r="J186" s="104" t="s">
        <v>770</v>
      </c>
      <c r="K186" s="104">
        <v>217</v>
      </c>
      <c r="L186" s="104">
        <v>7</v>
      </c>
      <c r="M186" s="104">
        <v>0</v>
      </c>
      <c r="N186" s="105">
        <v>423</v>
      </c>
    </row>
    <row r="187" spans="1:14">
      <c r="A187" s="159">
        <v>1486</v>
      </c>
      <c r="B187" s="79" t="s">
        <v>360</v>
      </c>
      <c r="C187" s="104">
        <v>24</v>
      </c>
      <c r="D187" s="104">
        <v>20</v>
      </c>
      <c r="E187" s="104">
        <v>7</v>
      </c>
      <c r="F187" s="104">
        <v>10</v>
      </c>
      <c r="G187" s="104" t="s">
        <v>770</v>
      </c>
      <c r="H187" s="104">
        <v>6</v>
      </c>
      <c r="I187" s="104" t="s">
        <v>770</v>
      </c>
      <c r="J187" s="104" t="s">
        <v>770</v>
      </c>
      <c r="K187" s="104">
        <v>41</v>
      </c>
      <c r="L187" s="104">
        <v>0</v>
      </c>
      <c r="M187" s="104">
        <v>5</v>
      </c>
      <c r="N187" s="105">
        <v>80</v>
      </c>
    </row>
    <row r="188" spans="1:14">
      <c r="A188" s="159">
        <v>1487</v>
      </c>
      <c r="B188" s="79" t="s">
        <v>361</v>
      </c>
      <c r="C188" s="104">
        <v>78</v>
      </c>
      <c r="D188" s="104">
        <v>64</v>
      </c>
      <c r="E188" s="104">
        <v>43</v>
      </c>
      <c r="F188" s="104">
        <v>6</v>
      </c>
      <c r="G188" s="104">
        <v>0</v>
      </c>
      <c r="H188" s="104">
        <v>9</v>
      </c>
      <c r="I188" s="104">
        <v>6</v>
      </c>
      <c r="J188" s="104">
        <v>0</v>
      </c>
      <c r="K188" s="104">
        <v>82</v>
      </c>
      <c r="L188" s="104">
        <v>52</v>
      </c>
      <c r="M188" s="104">
        <v>0</v>
      </c>
      <c r="N188" s="105">
        <v>241</v>
      </c>
    </row>
    <row r="189" spans="1:14">
      <c r="A189" s="159">
        <v>1488</v>
      </c>
      <c r="B189" s="79" t="s">
        <v>362</v>
      </c>
      <c r="C189" s="104">
        <v>84</v>
      </c>
      <c r="D189" s="104">
        <v>278</v>
      </c>
      <c r="E189" s="104">
        <v>53</v>
      </c>
      <c r="F189" s="104">
        <v>17</v>
      </c>
      <c r="G189" s="104">
        <v>47</v>
      </c>
      <c r="H189" s="104">
        <v>9</v>
      </c>
      <c r="I189" s="104" t="s">
        <v>770</v>
      </c>
      <c r="J189" s="104">
        <v>4</v>
      </c>
      <c r="K189" s="104">
        <v>178</v>
      </c>
      <c r="L189" s="104">
        <v>124</v>
      </c>
      <c r="M189" s="104">
        <v>0</v>
      </c>
      <c r="N189" s="105">
        <v>423</v>
      </c>
    </row>
    <row r="190" spans="1:14">
      <c r="A190" s="159">
        <v>1489</v>
      </c>
      <c r="B190" s="79" t="s">
        <v>363</v>
      </c>
      <c r="C190" s="104">
        <v>63</v>
      </c>
      <c r="D190" s="104">
        <v>57</v>
      </c>
      <c r="E190" s="104">
        <v>4</v>
      </c>
      <c r="F190" s="104">
        <v>5</v>
      </c>
      <c r="G190" s="104">
        <v>14</v>
      </c>
      <c r="H190" s="104">
        <v>11</v>
      </c>
      <c r="I190" s="104" t="s">
        <v>770</v>
      </c>
      <c r="J190" s="104">
        <v>5</v>
      </c>
      <c r="K190" s="104">
        <v>70</v>
      </c>
      <c r="L190" s="104" t="s">
        <v>770</v>
      </c>
      <c r="M190" s="104">
        <v>0</v>
      </c>
      <c r="N190" s="105">
        <v>156</v>
      </c>
    </row>
    <row r="191" spans="1:14">
      <c r="A191" s="159">
        <v>1490</v>
      </c>
      <c r="B191" s="79" t="s">
        <v>364</v>
      </c>
      <c r="C191" s="104">
        <v>221</v>
      </c>
      <c r="D191" s="104">
        <v>336</v>
      </c>
      <c r="E191" s="104">
        <v>20</v>
      </c>
      <c r="F191" s="104">
        <v>0</v>
      </c>
      <c r="G191" s="104" t="s">
        <v>770</v>
      </c>
      <c r="H191" s="104">
        <v>16</v>
      </c>
      <c r="I191" s="104">
        <v>5</v>
      </c>
      <c r="J191" s="104">
        <v>0</v>
      </c>
      <c r="K191" s="104">
        <v>284</v>
      </c>
      <c r="L191" s="104">
        <v>26</v>
      </c>
      <c r="M191" s="104">
        <v>0</v>
      </c>
      <c r="N191" s="105">
        <v>573</v>
      </c>
    </row>
    <row r="192" spans="1:14">
      <c r="A192" s="159">
        <v>1491</v>
      </c>
      <c r="B192" s="79" t="s">
        <v>365</v>
      </c>
      <c r="C192" s="104">
        <v>54</v>
      </c>
      <c r="D192" s="104">
        <v>42</v>
      </c>
      <c r="E192" s="104">
        <v>19</v>
      </c>
      <c r="F192" s="104">
        <v>12</v>
      </c>
      <c r="G192" s="104">
        <v>7</v>
      </c>
      <c r="H192" s="104">
        <v>7</v>
      </c>
      <c r="I192" s="104">
        <v>50</v>
      </c>
      <c r="J192" s="104" t="s">
        <v>770</v>
      </c>
      <c r="K192" s="104">
        <v>98</v>
      </c>
      <c r="L192" s="104">
        <v>26</v>
      </c>
      <c r="M192" s="104">
        <v>0</v>
      </c>
      <c r="N192" s="105">
        <v>192</v>
      </c>
    </row>
    <row r="193" spans="1:14">
      <c r="A193" s="159">
        <v>1492</v>
      </c>
      <c r="B193" s="79" t="s">
        <v>366</v>
      </c>
      <c r="C193" s="104">
        <v>26</v>
      </c>
      <c r="D193" s="104">
        <v>18</v>
      </c>
      <c r="E193" s="104" t="s">
        <v>770</v>
      </c>
      <c r="F193" s="104">
        <v>7</v>
      </c>
      <c r="G193" s="104" t="s">
        <v>770</v>
      </c>
      <c r="H193" s="104" t="s">
        <v>770</v>
      </c>
      <c r="I193" s="104">
        <v>0</v>
      </c>
      <c r="J193" s="104">
        <v>0</v>
      </c>
      <c r="K193" s="104">
        <v>0</v>
      </c>
      <c r="L193" s="104" t="s">
        <v>770</v>
      </c>
      <c r="M193" s="104">
        <v>0</v>
      </c>
      <c r="N193" s="105">
        <v>40</v>
      </c>
    </row>
    <row r="194" spans="1:14">
      <c r="A194" s="159">
        <v>1493</v>
      </c>
      <c r="B194" s="79" t="s">
        <v>367</v>
      </c>
      <c r="C194" s="104">
        <v>44</v>
      </c>
      <c r="D194" s="104">
        <v>49</v>
      </c>
      <c r="E194" s="104" t="s">
        <v>770</v>
      </c>
      <c r="F194" s="104">
        <v>4</v>
      </c>
      <c r="G194" s="104" t="s">
        <v>770</v>
      </c>
      <c r="H194" s="104">
        <v>7</v>
      </c>
      <c r="I194" s="104" t="s">
        <v>770</v>
      </c>
      <c r="J194" s="104">
        <v>5</v>
      </c>
      <c r="K194" s="104" t="s">
        <v>770</v>
      </c>
      <c r="L194" s="104">
        <v>0</v>
      </c>
      <c r="M194" s="104">
        <v>0</v>
      </c>
      <c r="N194" s="105">
        <v>75</v>
      </c>
    </row>
    <row r="195" spans="1:14">
      <c r="A195" s="159">
        <v>1494</v>
      </c>
      <c r="B195" s="79" t="s">
        <v>368</v>
      </c>
      <c r="C195" s="104">
        <v>100</v>
      </c>
      <c r="D195" s="104">
        <v>54</v>
      </c>
      <c r="E195" s="104">
        <v>26</v>
      </c>
      <c r="F195" s="104" t="s">
        <v>770</v>
      </c>
      <c r="G195" s="104">
        <v>5</v>
      </c>
      <c r="H195" s="104">
        <v>8</v>
      </c>
      <c r="I195" s="104" t="s">
        <v>770</v>
      </c>
      <c r="J195" s="104">
        <v>5</v>
      </c>
      <c r="K195" s="104">
        <v>228</v>
      </c>
      <c r="L195" s="104">
        <v>0</v>
      </c>
      <c r="M195" s="104">
        <v>0</v>
      </c>
      <c r="N195" s="105">
        <v>344</v>
      </c>
    </row>
    <row r="196" spans="1:14">
      <c r="A196" s="159">
        <v>1495</v>
      </c>
      <c r="B196" s="79" t="s">
        <v>369</v>
      </c>
      <c r="C196" s="104">
        <v>53</v>
      </c>
      <c r="D196" s="104">
        <v>55</v>
      </c>
      <c r="E196" s="104">
        <v>6</v>
      </c>
      <c r="F196" s="104">
        <v>15</v>
      </c>
      <c r="G196" s="104">
        <v>21</v>
      </c>
      <c r="H196" s="104">
        <v>11</v>
      </c>
      <c r="I196" s="104">
        <v>31</v>
      </c>
      <c r="J196" s="104">
        <v>6</v>
      </c>
      <c r="K196" s="104">
        <v>135</v>
      </c>
      <c r="L196" s="104" t="s">
        <v>770</v>
      </c>
      <c r="M196" s="104">
        <v>0</v>
      </c>
      <c r="N196" s="105">
        <v>209</v>
      </c>
    </row>
    <row r="197" spans="1:14">
      <c r="A197" s="159">
        <v>1496</v>
      </c>
      <c r="B197" s="79" t="s">
        <v>370</v>
      </c>
      <c r="C197" s="104">
        <v>97</v>
      </c>
      <c r="D197" s="104">
        <v>105</v>
      </c>
      <c r="E197" s="104">
        <v>36</v>
      </c>
      <c r="F197" s="104">
        <v>0</v>
      </c>
      <c r="G197" s="104">
        <v>0</v>
      </c>
      <c r="H197" s="104">
        <v>30</v>
      </c>
      <c r="I197" s="104" t="s">
        <v>770</v>
      </c>
      <c r="J197" s="104">
        <v>7</v>
      </c>
      <c r="K197" s="104">
        <v>311</v>
      </c>
      <c r="L197" s="104">
        <v>12</v>
      </c>
      <c r="M197" s="104">
        <v>0</v>
      </c>
      <c r="N197" s="105">
        <v>495</v>
      </c>
    </row>
    <row r="198" spans="1:14">
      <c r="A198" s="159">
        <v>1497</v>
      </c>
      <c r="B198" s="79" t="s">
        <v>371</v>
      </c>
      <c r="C198" s="104">
        <v>23</v>
      </c>
      <c r="D198" s="104">
        <v>26</v>
      </c>
      <c r="E198" s="104" t="s">
        <v>770</v>
      </c>
      <c r="F198" s="104">
        <v>10</v>
      </c>
      <c r="G198" s="104">
        <v>4</v>
      </c>
      <c r="H198" s="104">
        <v>4</v>
      </c>
      <c r="I198" s="104">
        <v>9</v>
      </c>
      <c r="J198" s="104">
        <v>0</v>
      </c>
      <c r="K198" s="104">
        <v>39</v>
      </c>
      <c r="L198" s="104">
        <v>4</v>
      </c>
      <c r="M198" s="104">
        <v>0</v>
      </c>
      <c r="N198" s="105">
        <v>76</v>
      </c>
    </row>
    <row r="199" spans="1:14">
      <c r="A199" s="159">
        <v>1498</v>
      </c>
      <c r="B199" s="79" t="s">
        <v>372</v>
      </c>
      <c r="C199" s="104">
        <v>15</v>
      </c>
      <c r="D199" s="104">
        <v>10</v>
      </c>
      <c r="E199" s="104" t="s">
        <v>770</v>
      </c>
      <c r="F199" s="104">
        <v>5</v>
      </c>
      <c r="G199" s="104">
        <v>0</v>
      </c>
      <c r="H199" s="104" t="s">
        <v>770</v>
      </c>
      <c r="I199" s="104">
        <v>47</v>
      </c>
      <c r="J199" s="104">
        <v>0</v>
      </c>
      <c r="K199" s="104">
        <v>68</v>
      </c>
      <c r="L199" s="104">
        <v>13</v>
      </c>
      <c r="M199" s="104">
        <v>0</v>
      </c>
      <c r="N199" s="105">
        <v>115</v>
      </c>
    </row>
    <row r="200" spans="1:14">
      <c r="A200" s="159">
        <v>1499</v>
      </c>
      <c r="B200" s="79" t="s">
        <v>373</v>
      </c>
      <c r="C200" s="104">
        <v>62</v>
      </c>
      <c r="D200" s="104">
        <v>78</v>
      </c>
      <c r="E200" s="104">
        <v>28</v>
      </c>
      <c r="F200" s="104">
        <v>27</v>
      </c>
      <c r="G200" s="104">
        <v>15</v>
      </c>
      <c r="H200" s="104">
        <v>11</v>
      </c>
      <c r="I200" s="104">
        <v>5</v>
      </c>
      <c r="J200" s="104">
        <v>7</v>
      </c>
      <c r="K200" s="104">
        <v>152</v>
      </c>
      <c r="L200" s="104">
        <v>36</v>
      </c>
      <c r="M200" s="104">
        <v>0</v>
      </c>
      <c r="N200" s="105">
        <v>282</v>
      </c>
    </row>
    <row r="201" spans="1:14">
      <c r="A201" s="211">
        <v>17</v>
      </c>
      <c r="B201" s="212" t="s">
        <v>492</v>
      </c>
      <c r="C201" s="213">
        <v>539</v>
      </c>
      <c r="D201" s="213">
        <v>517</v>
      </c>
      <c r="E201" s="213">
        <v>159</v>
      </c>
      <c r="F201" s="213">
        <v>178</v>
      </c>
      <c r="G201" s="213">
        <v>57</v>
      </c>
      <c r="H201" s="213">
        <v>50</v>
      </c>
      <c r="I201" s="213">
        <v>117</v>
      </c>
      <c r="J201" s="213">
        <v>6</v>
      </c>
      <c r="K201" s="213">
        <v>999</v>
      </c>
      <c r="L201" s="213">
        <v>222</v>
      </c>
      <c r="M201" s="213">
        <v>24</v>
      </c>
      <c r="N201" s="214">
        <v>1993</v>
      </c>
    </row>
    <row r="202" spans="1:14">
      <c r="A202" s="159">
        <v>1715</v>
      </c>
      <c r="B202" s="79" t="s">
        <v>374</v>
      </c>
      <c r="C202" s="104">
        <v>18</v>
      </c>
      <c r="D202" s="104">
        <v>20</v>
      </c>
      <c r="E202" s="104">
        <v>8</v>
      </c>
      <c r="F202" s="104">
        <v>5</v>
      </c>
      <c r="G202" s="104" t="s">
        <v>770</v>
      </c>
      <c r="H202" s="104">
        <v>4</v>
      </c>
      <c r="I202" s="104" t="s">
        <v>770</v>
      </c>
      <c r="J202" s="104">
        <v>0</v>
      </c>
      <c r="K202" s="104">
        <v>49</v>
      </c>
      <c r="L202" s="104">
        <v>18</v>
      </c>
      <c r="M202" s="104">
        <v>0</v>
      </c>
      <c r="N202" s="105">
        <v>81</v>
      </c>
    </row>
    <row r="203" spans="1:14">
      <c r="A203" s="159">
        <v>1730</v>
      </c>
      <c r="B203" s="79" t="s">
        <v>375</v>
      </c>
      <c r="C203" s="104">
        <v>16</v>
      </c>
      <c r="D203" s="104">
        <v>19</v>
      </c>
      <c r="E203" s="104" t="s">
        <v>770</v>
      </c>
      <c r="F203" s="104">
        <v>12</v>
      </c>
      <c r="G203" s="104">
        <v>0</v>
      </c>
      <c r="H203" s="104" t="s">
        <v>770</v>
      </c>
      <c r="I203" s="104">
        <v>0</v>
      </c>
      <c r="J203" s="104" t="s">
        <v>770</v>
      </c>
      <c r="K203" s="104">
        <v>48</v>
      </c>
      <c r="L203" s="104">
        <v>0</v>
      </c>
      <c r="M203" s="104">
        <v>0</v>
      </c>
      <c r="N203" s="105">
        <v>74</v>
      </c>
    </row>
    <row r="204" spans="1:14">
      <c r="A204" s="159">
        <v>1737</v>
      </c>
      <c r="B204" s="79" t="s">
        <v>376</v>
      </c>
      <c r="C204" s="104">
        <v>20</v>
      </c>
      <c r="D204" s="104">
        <v>17</v>
      </c>
      <c r="E204" s="104" t="s">
        <v>770</v>
      </c>
      <c r="F204" s="104">
        <v>10</v>
      </c>
      <c r="G204" s="104">
        <v>5</v>
      </c>
      <c r="H204" s="104" t="s">
        <v>770</v>
      </c>
      <c r="I204" s="104" t="s">
        <v>770</v>
      </c>
      <c r="J204" s="104">
        <v>0</v>
      </c>
      <c r="K204" s="104">
        <v>26</v>
      </c>
      <c r="L204" s="104">
        <v>13</v>
      </c>
      <c r="M204" s="104">
        <v>0</v>
      </c>
      <c r="N204" s="105">
        <v>66</v>
      </c>
    </row>
    <row r="205" spans="1:14">
      <c r="A205" s="159">
        <v>1760</v>
      </c>
      <c r="B205" s="79" t="s">
        <v>377</v>
      </c>
      <c r="C205" s="104">
        <v>7</v>
      </c>
      <c r="D205" s="104">
        <v>4</v>
      </c>
      <c r="E205" s="104" t="s">
        <v>770</v>
      </c>
      <c r="F205" s="104">
        <v>6</v>
      </c>
      <c r="G205" s="104">
        <v>0</v>
      </c>
      <c r="H205" s="104" t="s">
        <v>770</v>
      </c>
      <c r="I205" s="104">
        <v>0</v>
      </c>
      <c r="J205" s="104">
        <v>0</v>
      </c>
      <c r="K205" s="104">
        <v>0</v>
      </c>
      <c r="L205" s="104">
        <v>0</v>
      </c>
      <c r="M205" s="104" t="s">
        <v>770</v>
      </c>
      <c r="N205" s="105">
        <v>13</v>
      </c>
    </row>
    <row r="206" spans="1:14">
      <c r="A206" s="159">
        <v>1761</v>
      </c>
      <c r="B206" s="79" t="s">
        <v>378</v>
      </c>
      <c r="C206" s="104">
        <v>15</v>
      </c>
      <c r="D206" s="104">
        <v>12</v>
      </c>
      <c r="E206" s="104">
        <v>4</v>
      </c>
      <c r="F206" s="104" t="s">
        <v>770</v>
      </c>
      <c r="G206" s="104" t="s">
        <v>770</v>
      </c>
      <c r="H206" s="104" t="s">
        <v>770</v>
      </c>
      <c r="I206" s="104" t="s">
        <v>770</v>
      </c>
      <c r="J206" s="104">
        <v>0</v>
      </c>
      <c r="K206" s="104">
        <v>67</v>
      </c>
      <c r="L206" s="104">
        <v>14</v>
      </c>
      <c r="M206" s="104" t="s">
        <v>770</v>
      </c>
      <c r="N206" s="105">
        <v>95</v>
      </c>
    </row>
    <row r="207" spans="1:14">
      <c r="A207" s="159">
        <v>1762</v>
      </c>
      <c r="B207" s="79" t="s">
        <v>379</v>
      </c>
      <c r="C207" s="104">
        <v>11</v>
      </c>
      <c r="D207" s="104">
        <v>9</v>
      </c>
      <c r="E207" s="104" t="s">
        <v>770</v>
      </c>
      <c r="F207" s="104" t="s">
        <v>770</v>
      </c>
      <c r="G207" s="104">
        <v>0</v>
      </c>
      <c r="H207" s="104" t="s">
        <v>770</v>
      </c>
      <c r="I207" s="104">
        <v>0</v>
      </c>
      <c r="J207" s="104">
        <v>0</v>
      </c>
      <c r="K207" s="104">
        <v>25</v>
      </c>
      <c r="L207" s="104">
        <v>0</v>
      </c>
      <c r="M207" s="104">
        <v>0</v>
      </c>
      <c r="N207" s="105">
        <v>37</v>
      </c>
    </row>
    <row r="208" spans="1:14">
      <c r="A208" s="159">
        <v>1763</v>
      </c>
      <c r="B208" s="79" t="s">
        <v>380</v>
      </c>
      <c r="C208" s="104">
        <v>16</v>
      </c>
      <c r="D208" s="104">
        <v>14</v>
      </c>
      <c r="E208" s="104">
        <v>4</v>
      </c>
      <c r="F208" s="104">
        <v>6</v>
      </c>
      <c r="G208" s="104" t="s">
        <v>770</v>
      </c>
      <c r="H208" s="104" t="s">
        <v>770</v>
      </c>
      <c r="I208" s="104">
        <v>15</v>
      </c>
      <c r="J208" s="104" t="s">
        <v>770</v>
      </c>
      <c r="K208" s="104">
        <v>35</v>
      </c>
      <c r="L208" s="104">
        <v>22</v>
      </c>
      <c r="M208" s="104">
        <v>0</v>
      </c>
      <c r="N208" s="105">
        <v>80</v>
      </c>
    </row>
    <row r="209" spans="1:14">
      <c r="A209" s="159">
        <v>1764</v>
      </c>
      <c r="B209" s="79" t="s">
        <v>381</v>
      </c>
      <c r="C209" s="104">
        <v>18</v>
      </c>
      <c r="D209" s="104">
        <v>19</v>
      </c>
      <c r="E209" s="104" t="s">
        <v>770</v>
      </c>
      <c r="F209" s="104">
        <v>0</v>
      </c>
      <c r="G209" s="104" t="s">
        <v>770</v>
      </c>
      <c r="H209" s="104" t="s">
        <v>770</v>
      </c>
      <c r="I209" s="104">
        <v>0</v>
      </c>
      <c r="J209" s="104">
        <v>0</v>
      </c>
      <c r="K209" s="104">
        <v>34</v>
      </c>
      <c r="L209" s="104">
        <v>11</v>
      </c>
      <c r="M209" s="104">
        <v>0</v>
      </c>
      <c r="N209" s="105">
        <v>63</v>
      </c>
    </row>
    <row r="210" spans="1:14">
      <c r="A210" s="159">
        <v>1765</v>
      </c>
      <c r="B210" s="79" t="s">
        <v>382</v>
      </c>
      <c r="C210" s="104">
        <v>16</v>
      </c>
      <c r="D210" s="104">
        <v>22</v>
      </c>
      <c r="E210" s="104">
        <v>5</v>
      </c>
      <c r="F210" s="104">
        <v>7</v>
      </c>
      <c r="G210" s="104">
        <v>0</v>
      </c>
      <c r="H210" s="104">
        <v>4</v>
      </c>
      <c r="I210" s="104">
        <v>0</v>
      </c>
      <c r="J210" s="104">
        <v>0</v>
      </c>
      <c r="K210" s="104">
        <v>44</v>
      </c>
      <c r="L210" s="104">
        <v>0</v>
      </c>
      <c r="M210" s="104">
        <v>0</v>
      </c>
      <c r="N210" s="105">
        <v>69</v>
      </c>
    </row>
    <row r="211" spans="1:14">
      <c r="A211" s="159">
        <v>1766</v>
      </c>
      <c r="B211" s="79" t="s">
        <v>383</v>
      </c>
      <c r="C211" s="104">
        <v>32</v>
      </c>
      <c r="D211" s="104">
        <v>30</v>
      </c>
      <c r="E211" s="104">
        <v>9</v>
      </c>
      <c r="F211" s="104">
        <v>17</v>
      </c>
      <c r="G211" s="104" t="s">
        <v>770</v>
      </c>
      <c r="H211" s="104">
        <v>4</v>
      </c>
      <c r="I211" s="104">
        <v>20</v>
      </c>
      <c r="J211" s="104">
        <v>0</v>
      </c>
      <c r="K211" s="104">
        <v>86</v>
      </c>
      <c r="L211" s="104">
        <v>41</v>
      </c>
      <c r="M211" s="104">
        <v>0</v>
      </c>
      <c r="N211" s="105">
        <v>156</v>
      </c>
    </row>
    <row r="212" spans="1:14">
      <c r="A212" s="159">
        <v>1780</v>
      </c>
      <c r="B212" s="79" t="s">
        <v>384</v>
      </c>
      <c r="C212" s="104">
        <v>184</v>
      </c>
      <c r="D212" s="104">
        <v>143</v>
      </c>
      <c r="E212" s="104">
        <v>84</v>
      </c>
      <c r="F212" s="104">
        <v>61</v>
      </c>
      <c r="G212" s="104">
        <v>26</v>
      </c>
      <c r="H212" s="104">
        <v>9</v>
      </c>
      <c r="I212" s="104">
        <v>38</v>
      </c>
      <c r="J212" s="104">
        <v>4</v>
      </c>
      <c r="K212" s="104">
        <v>322</v>
      </c>
      <c r="L212" s="104">
        <v>52</v>
      </c>
      <c r="M212" s="104">
        <v>0</v>
      </c>
      <c r="N212" s="105">
        <v>660</v>
      </c>
    </row>
    <row r="213" spans="1:14">
      <c r="A213" s="159">
        <v>1781</v>
      </c>
      <c r="B213" s="79" t="s">
        <v>385</v>
      </c>
      <c r="C213" s="104">
        <v>65</v>
      </c>
      <c r="D213" s="104">
        <v>53</v>
      </c>
      <c r="E213" s="104">
        <v>17</v>
      </c>
      <c r="F213" s="104">
        <v>26</v>
      </c>
      <c r="G213" s="104" t="s">
        <v>770</v>
      </c>
      <c r="H213" s="104">
        <v>6</v>
      </c>
      <c r="I213" s="104">
        <v>13</v>
      </c>
      <c r="J213" s="104">
        <v>0</v>
      </c>
      <c r="K213" s="104">
        <v>122</v>
      </c>
      <c r="L213" s="104">
        <v>4</v>
      </c>
      <c r="M213" s="104">
        <v>21</v>
      </c>
      <c r="N213" s="105">
        <v>216</v>
      </c>
    </row>
    <row r="214" spans="1:14">
      <c r="A214" s="159">
        <v>1782</v>
      </c>
      <c r="B214" s="79" t="s">
        <v>386</v>
      </c>
      <c r="C214" s="104">
        <v>18</v>
      </c>
      <c r="D214" s="104">
        <v>39</v>
      </c>
      <c r="E214" s="104">
        <v>6</v>
      </c>
      <c r="F214" s="104">
        <v>11</v>
      </c>
      <c r="G214" s="104">
        <v>8</v>
      </c>
      <c r="H214" s="104" t="s">
        <v>770</v>
      </c>
      <c r="I214" s="104">
        <v>0</v>
      </c>
      <c r="J214" s="104">
        <v>0</v>
      </c>
      <c r="K214" s="104">
        <v>39</v>
      </c>
      <c r="L214" s="104">
        <v>26</v>
      </c>
      <c r="M214" s="104">
        <v>0</v>
      </c>
      <c r="N214" s="105">
        <v>98</v>
      </c>
    </row>
    <row r="215" spans="1:14">
      <c r="A215" s="159">
        <v>1783</v>
      </c>
      <c r="B215" s="79" t="s">
        <v>387</v>
      </c>
      <c r="C215" s="104">
        <v>33</v>
      </c>
      <c r="D215" s="104">
        <v>36</v>
      </c>
      <c r="E215" s="104">
        <v>6</v>
      </c>
      <c r="F215" s="104">
        <v>11</v>
      </c>
      <c r="G215" s="104">
        <v>0</v>
      </c>
      <c r="H215" s="104" t="s">
        <v>770</v>
      </c>
      <c r="I215" s="104">
        <v>9</v>
      </c>
      <c r="J215" s="104">
        <v>0</v>
      </c>
      <c r="K215" s="104">
        <v>55</v>
      </c>
      <c r="L215" s="104">
        <v>10</v>
      </c>
      <c r="M215" s="104">
        <v>0</v>
      </c>
      <c r="N215" s="105">
        <v>117</v>
      </c>
    </row>
    <row r="216" spans="1:14">
      <c r="A216" s="159">
        <v>1784</v>
      </c>
      <c r="B216" s="79" t="s">
        <v>388</v>
      </c>
      <c r="C216" s="104">
        <v>43</v>
      </c>
      <c r="D216" s="104">
        <v>42</v>
      </c>
      <c r="E216" s="104">
        <v>4</v>
      </c>
      <c r="F216" s="104">
        <v>0</v>
      </c>
      <c r="G216" s="104">
        <v>8</v>
      </c>
      <c r="H216" s="104" t="s">
        <v>770</v>
      </c>
      <c r="I216" s="104">
        <v>0</v>
      </c>
      <c r="J216" s="104">
        <v>0</v>
      </c>
      <c r="K216" s="104">
        <v>8</v>
      </c>
      <c r="L216" s="104">
        <v>0</v>
      </c>
      <c r="M216" s="104">
        <v>0</v>
      </c>
      <c r="N216" s="105">
        <v>68</v>
      </c>
    </row>
    <row r="217" spans="1:14">
      <c r="A217" s="159">
        <v>1785</v>
      </c>
      <c r="B217" s="79" t="s">
        <v>389</v>
      </c>
      <c r="C217" s="104">
        <v>30</v>
      </c>
      <c r="D217" s="104">
        <v>40</v>
      </c>
      <c r="E217" s="104">
        <v>5</v>
      </c>
      <c r="F217" s="104">
        <v>0</v>
      </c>
      <c r="G217" s="104" t="s">
        <v>770</v>
      </c>
      <c r="H217" s="104">
        <v>5</v>
      </c>
      <c r="I217" s="104">
        <v>19</v>
      </c>
      <c r="J217" s="104">
        <v>0</v>
      </c>
      <c r="K217" s="104">
        <v>48</v>
      </c>
      <c r="L217" s="104">
        <v>12</v>
      </c>
      <c r="M217" s="104">
        <v>0</v>
      </c>
      <c r="N217" s="105">
        <v>115</v>
      </c>
    </row>
    <row r="218" spans="1:14">
      <c r="A218" s="211">
        <v>18</v>
      </c>
      <c r="B218" s="212" t="s">
        <v>493</v>
      </c>
      <c r="C218" s="213">
        <v>566</v>
      </c>
      <c r="D218" s="213">
        <v>707</v>
      </c>
      <c r="E218" s="213">
        <v>110</v>
      </c>
      <c r="F218" s="213">
        <v>77</v>
      </c>
      <c r="G218" s="213">
        <v>205</v>
      </c>
      <c r="H218" s="213">
        <v>68</v>
      </c>
      <c r="I218" s="213">
        <v>38</v>
      </c>
      <c r="J218" s="213">
        <v>14</v>
      </c>
      <c r="K218" s="213">
        <v>1324</v>
      </c>
      <c r="L218" s="213">
        <v>106</v>
      </c>
      <c r="M218" s="213">
        <v>12</v>
      </c>
      <c r="N218" s="214">
        <v>2256</v>
      </c>
    </row>
    <row r="219" spans="1:14">
      <c r="A219" s="159">
        <v>1814</v>
      </c>
      <c r="B219" s="79" t="s">
        <v>391</v>
      </c>
      <c r="C219" s="104">
        <v>16</v>
      </c>
      <c r="D219" s="104">
        <v>15</v>
      </c>
      <c r="E219" s="104" t="s">
        <v>770</v>
      </c>
      <c r="F219" s="104">
        <v>7</v>
      </c>
      <c r="G219" s="104" t="s">
        <v>770</v>
      </c>
      <c r="H219" s="104" t="s">
        <v>770</v>
      </c>
      <c r="I219" s="104" t="s">
        <v>770</v>
      </c>
      <c r="J219" s="104">
        <v>0</v>
      </c>
      <c r="K219" s="104">
        <v>47</v>
      </c>
      <c r="L219" s="104">
        <v>9</v>
      </c>
      <c r="M219" s="104">
        <v>0</v>
      </c>
      <c r="N219" s="105">
        <v>70</v>
      </c>
    </row>
    <row r="220" spans="1:14">
      <c r="A220" s="159">
        <v>1860</v>
      </c>
      <c r="B220" s="79" t="s">
        <v>392</v>
      </c>
      <c r="C220" s="104">
        <v>11</v>
      </c>
      <c r="D220" s="104">
        <v>8</v>
      </c>
      <c r="E220" s="104" t="s">
        <v>770</v>
      </c>
      <c r="F220" s="104">
        <v>5</v>
      </c>
      <c r="G220" s="104" t="s">
        <v>770</v>
      </c>
      <c r="H220" s="104">
        <v>4</v>
      </c>
      <c r="I220" s="104">
        <v>0</v>
      </c>
      <c r="J220" s="104">
        <v>0</v>
      </c>
      <c r="K220" s="104">
        <v>16</v>
      </c>
      <c r="L220" s="104">
        <v>4</v>
      </c>
      <c r="M220" s="104">
        <v>0</v>
      </c>
      <c r="N220" s="105">
        <v>31</v>
      </c>
    </row>
    <row r="221" spans="1:14">
      <c r="A221" s="159">
        <v>1861</v>
      </c>
      <c r="B221" s="79" t="s">
        <v>393</v>
      </c>
      <c r="C221" s="104">
        <v>35</v>
      </c>
      <c r="D221" s="104">
        <v>41</v>
      </c>
      <c r="E221" s="104">
        <v>26</v>
      </c>
      <c r="F221" s="104">
        <v>7</v>
      </c>
      <c r="G221" s="104">
        <v>5</v>
      </c>
      <c r="H221" s="104">
        <v>4</v>
      </c>
      <c r="I221" s="104">
        <v>0</v>
      </c>
      <c r="J221" s="104">
        <v>0</v>
      </c>
      <c r="K221" s="104">
        <v>77</v>
      </c>
      <c r="L221" s="104">
        <v>12</v>
      </c>
      <c r="M221" s="104">
        <v>12</v>
      </c>
      <c r="N221" s="105">
        <v>135</v>
      </c>
    </row>
    <row r="222" spans="1:14">
      <c r="A222" s="159">
        <v>1862</v>
      </c>
      <c r="B222" s="79" t="s">
        <v>394</v>
      </c>
      <c r="C222" s="104">
        <v>22</v>
      </c>
      <c r="D222" s="104">
        <v>22</v>
      </c>
      <c r="E222" s="104">
        <v>4</v>
      </c>
      <c r="F222" s="104">
        <v>5</v>
      </c>
      <c r="G222" s="104">
        <v>7</v>
      </c>
      <c r="H222" s="104" t="s">
        <v>770</v>
      </c>
      <c r="I222" s="104">
        <v>0</v>
      </c>
      <c r="J222" s="104">
        <v>0</v>
      </c>
      <c r="K222" s="104">
        <v>24</v>
      </c>
      <c r="L222" s="104">
        <v>5</v>
      </c>
      <c r="M222" s="104">
        <v>0</v>
      </c>
      <c r="N222" s="105">
        <v>60</v>
      </c>
    </row>
    <row r="223" spans="1:14">
      <c r="A223" s="159">
        <v>1863</v>
      </c>
      <c r="B223" s="79" t="s">
        <v>395</v>
      </c>
      <c r="C223" s="104">
        <v>16</v>
      </c>
      <c r="D223" s="104">
        <v>38</v>
      </c>
      <c r="E223" s="104" t="s">
        <v>770</v>
      </c>
      <c r="F223" s="104">
        <v>5</v>
      </c>
      <c r="G223" s="104" t="s">
        <v>770</v>
      </c>
      <c r="H223" s="104" t="s">
        <v>770</v>
      </c>
      <c r="I223" s="104">
        <v>0</v>
      </c>
      <c r="J223" s="104" t="s">
        <v>770</v>
      </c>
      <c r="K223" s="104">
        <v>27</v>
      </c>
      <c r="L223" s="104">
        <v>0</v>
      </c>
      <c r="M223" s="104">
        <v>0</v>
      </c>
      <c r="N223" s="105">
        <v>44</v>
      </c>
    </row>
    <row r="224" spans="1:14">
      <c r="A224" s="159">
        <v>1864</v>
      </c>
      <c r="B224" s="79" t="s">
        <v>396</v>
      </c>
      <c r="C224" s="104">
        <v>9</v>
      </c>
      <c r="D224" s="104">
        <v>13</v>
      </c>
      <c r="E224" s="104" t="s">
        <v>770</v>
      </c>
      <c r="F224" s="104">
        <v>10</v>
      </c>
      <c r="G224" s="104" t="s">
        <v>770</v>
      </c>
      <c r="H224" s="104" t="s">
        <v>770</v>
      </c>
      <c r="I224" s="104" t="s">
        <v>770</v>
      </c>
      <c r="J224" s="104">
        <v>0</v>
      </c>
      <c r="K224" s="104">
        <v>20</v>
      </c>
      <c r="L224" s="104">
        <v>0</v>
      </c>
      <c r="M224" s="104">
        <v>0</v>
      </c>
      <c r="N224" s="105">
        <v>38</v>
      </c>
    </row>
    <row r="225" spans="1:14">
      <c r="A225" s="159">
        <v>1880</v>
      </c>
      <c r="B225" s="79" t="s">
        <v>390</v>
      </c>
      <c r="C225" s="104">
        <v>293</v>
      </c>
      <c r="D225" s="104">
        <v>399</v>
      </c>
      <c r="E225" s="104">
        <v>49</v>
      </c>
      <c r="F225" s="104">
        <v>13</v>
      </c>
      <c r="G225" s="104">
        <v>161</v>
      </c>
      <c r="H225" s="104">
        <v>33</v>
      </c>
      <c r="I225" s="104" t="s">
        <v>770</v>
      </c>
      <c r="J225" s="104">
        <v>8</v>
      </c>
      <c r="K225" s="104">
        <v>746</v>
      </c>
      <c r="L225" s="104">
        <v>53</v>
      </c>
      <c r="M225" s="104">
        <v>0</v>
      </c>
      <c r="N225" s="105">
        <v>1249</v>
      </c>
    </row>
    <row r="226" spans="1:14">
      <c r="A226" s="159">
        <v>1881</v>
      </c>
      <c r="B226" s="79" t="s">
        <v>397</v>
      </c>
      <c r="C226" s="104">
        <v>47</v>
      </c>
      <c r="D226" s="104">
        <v>35</v>
      </c>
      <c r="E226" s="104">
        <v>6</v>
      </c>
      <c r="F226" s="104" t="s">
        <v>770</v>
      </c>
      <c r="G226" s="104">
        <v>6</v>
      </c>
      <c r="H226" s="104">
        <v>11</v>
      </c>
      <c r="I226" s="104" t="s">
        <v>770</v>
      </c>
      <c r="J226" s="104">
        <v>0</v>
      </c>
      <c r="K226" s="104">
        <v>84</v>
      </c>
      <c r="L226" s="104" t="s">
        <v>770</v>
      </c>
      <c r="M226" s="104">
        <v>0</v>
      </c>
      <c r="N226" s="105">
        <v>144</v>
      </c>
    </row>
    <row r="227" spans="1:14">
      <c r="A227" s="159">
        <v>1882</v>
      </c>
      <c r="B227" s="79" t="s">
        <v>398</v>
      </c>
      <c r="C227" s="104">
        <v>24</v>
      </c>
      <c r="D227" s="104">
        <v>23</v>
      </c>
      <c r="E227" s="104" t="s">
        <v>770</v>
      </c>
      <c r="F227" s="104" t="s">
        <v>770</v>
      </c>
      <c r="G227" s="104">
        <v>0</v>
      </c>
      <c r="H227" s="104" t="s">
        <v>770</v>
      </c>
      <c r="I227" s="104">
        <v>12</v>
      </c>
      <c r="J227" s="104" t="s">
        <v>770</v>
      </c>
      <c r="K227" s="104">
        <v>36</v>
      </c>
      <c r="L227" s="104">
        <v>6</v>
      </c>
      <c r="M227" s="104">
        <v>0</v>
      </c>
      <c r="N227" s="105">
        <v>80</v>
      </c>
    </row>
    <row r="228" spans="1:14">
      <c r="A228" s="159">
        <v>1883</v>
      </c>
      <c r="B228" s="79" t="s">
        <v>399</v>
      </c>
      <c r="C228" s="104">
        <v>51</v>
      </c>
      <c r="D228" s="104">
        <v>59</v>
      </c>
      <c r="E228" s="104">
        <v>6</v>
      </c>
      <c r="F228" s="104">
        <v>12</v>
      </c>
      <c r="G228" s="104">
        <v>0</v>
      </c>
      <c r="H228" s="104">
        <v>4</v>
      </c>
      <c r="I228" s="104">
        <v>0</v>
      </c>
      <c r="J228" s="104" t="s">
        <v>770</v>
      </c>
      <c r="K228" s="104">
        <v>92</v>
      </c>
      <c r="L228" s="104">
        <v>4</v>
      </c>
      <c r="M228" s="104">
        <v>0</v>
      </c>
      <c r="N228" s="105">
        <v>166</v>
      </c>
    </row>
    <row r="229" spans="1:14">
      <c r="A229" s="159">
        <v>1884</v>
      </c>
      <c r="B229" s="79" t="s">
        <v>400</v>
      </c>
      <c r="C229" s="104">
        <v>25</v>
      </c>
      <c r="D229" s="104">
        <v>23</v>
      </c>
      <c r="E229" s="104">
        <v>4</v>
      </c>
      <c r="F229" s="104">
        <v>8</v>
      </c>
      <c r="G229" s="104">
        <v>7</v>
      </c>
      <c r="H229" s="104">
        <v>0</v>
      </c>
      <c r="I229" s="104">
        <v>5</v>
      </c>
      <c r="J229" s="104" t="s">
        <v>770</v>
      </c>
      <c r="K229" s="104">
        <v>48</v>
      </c>
      <c r="L229" s="104">
        <v>11</v>
      </c>
      <c r="M229" s="104">
        <v>0</v>
      </c>
      <c r="N229" s="105">
        <v>89</v>
      </c>
    </row>
    <row r="230" spans="1:14">
      <c r="A230" s="159">
        <v>1885</v>
      </c>
      <c r="B230" s="79" t="s">
        <v>401</v>
      </c>
      <c r="C230" s="104">
        <v>21</v>
      </c>
      <c r="D230" s="104">
        <v>35</v>
      </c>
      <c r="E230" s="104">
        <v>6</v>
      </c>
      <c r="F230" s="104">
        <v>0</v>
      </c>
      <c r="G230" s="104">
        <v>10</v>
      </c>
      <c r="H230" s="104" t="s">
        <v>770</v>
      </c>
      <c r="I230" s="104">
        <v>14</v>
      </c>
      <c r="J230" s="104">
        <v>0</v>
      </c>
      <c r="K230" s="104">
        <v>112</v>
      </c>
      <c r="L230" s="104" t="s">
        <v>770</v>
      </c>
      <c r="M230" s="104">
        <v>0</v>
      </c>
      <c r="N230" s="105">
        <v>160</v>
      </c>
    </row>
    <row r="231" spans="1:14">
      <c r="A231" s="211">
        <v>19</v>
      </c>
      <c r="B231" s="212" t="s">
        <v>500</v>
      </c>
      <c r="C231" s="213">
        <v>458</v>
      </c>
      <c r="D231" s="213">
        <v>545</v>
      </c>
      <c r="E231" s="213">
        <v>229</v>
      </c>
      <c r="F231" s="213">
        <v>99</v>
      </c>
      <c r="G231" s="213">
        <v>268</v>
      </c>
      <c r="H231" s="213">
        <v>58</v>
      </c>
      <c r="I231" s="213">
        <v>203</v>
      </c>
      <c r="J231" s="213">
        <v>18</v>
      </c>
      <c r="K231" s="213">
        <v>1001</v>
      </c>
      <c r="L231" s="213">
        <v>163</v>
      </c>
      <c r="M231" s="213" t="s">
        <v>770</v>
      </c>
      <c r="N231" s="214">
        <v>2002</v>
      </c>
    </row>
    <row r="232" spans="1:14">
      <c r="A232" s="159">
        <v>1904</v>
      </c>
      <c r="B232" s="79" t="s">
        <v>402</v>
      </c>
      <c r="C232" s="104">
        <v>13</v>
      </c>
      <c r="D232" s="104">
        <v>14</v>
      </c>
      <c r="E232" s="104" t="s">
        <v>770</v>
      </c>
      <c r="F232" s="104" t="s">
        <v>770</v>
      </c>
      <c r="G232" s="104">
        <v>25</v>
      </c>
      <c r="H232" s="104">
        <v>4</v>
      </c>
      <c r="I232" s="104">
        <v>0</v>
      </c>
      <c r="J232" s="104">
        <v>0</v>
      </c>
      <c r="K232" s="104">
        <v>0</v>
      </c>
      <c r="L232" s="104">
        <v>0</v>
      </c>
      <c r="M232" s="104">
        <v>0</v>
      </c>
      <c r="N232" s="105">
        <v>41</v>
      </c>
    </row>
    <row r="233" spans="1:14">
      <c r="A233" s="159">
        <v>1907</v>
      </c>
      <c r="B233" s="79" t="s">
        <v>403</v>
      </c>
      <c r="C233" s="104">
        <v>12</v>
      </c>
      <c r="D233" s="104">
        <v>13</v>
      </c>
      <c r="E233" s="104" t="s">
        <v>770</v>
      </c>
      <c r="F233" s="104">
        <v>7</v>
      </c>
      <c r="G233" s="104" t="s">
        <v>770</v>
      </c>
      <c r="H233" s="104">
        <v>5</v>
      </c>
      <c r="I233" s="104">
        <v>9</v>
      </c>
      <c r="J233" s="104">
        <v>0</v>
      </c>
      <c r="K233" s="104">
        <v>19</v>
      </c>
      <c r="L233" s="104">
        <v>0</v>
      </c>
      <c r="M233" s="104">
        <v>0</v>
      </c>
      <c r="N233" s="105">
        <v>43</v>
      </c>
    </row>
    <row r="234" spans="1:14">
      <c r="A234" s="159">
        <v>1960</v>
      </c>
      <c r="B234" s="79" t="s">
        <v>404</v>
      </c>
      <c r="C234" s="104">
        <v>20</v>
      </c>
      <c r="D234" s="104">
        <v>17</v>
      </c>
      <c r="E234" s="104">
        <v>6</v>
      </c>
      <c r="F234" s="104">
        <v>6</v>
      </c>
      <c r="G234" s="104">
        <v>8</v>
      </c>
      <c r="H234" s="104" t="s">
        <v>770</v>
      </c>
      <c r="I234" s="104" t="s">
        <v>770</v>
      </c>
      <c r="J234" s="104">
        <v>0</v>
      </c>
      <c r="K234" s="104">
        <v>24</v>
      </c>
      <c r="L234" s="104">
        <v>5</v>
      </c>
      <c r="M234" s="104">
        <v>0</v>
      </c>
      <c r="N234" s="105">
        <v>53</v>
      </c>
    </row>
    <row r="235" spans="1:14">
      <c r="A235" s="159">
        <v>1961</v>
      </c>
      <c r="B235" s="79" t="s">
        <v>405</v>
      </c>
      <c r="C235" s="104">
        <v>26</v>
      </c>
      <c r="D235" s="104">
        <v>36</v>
      </c>
      <c r="E235" s="104">
        <v>14</v>
      </c>
      <c r="F235" s="104">
        <v>0</v>
      </c>
      <c r="G235" s="104">
        <v>7</v>
      </c>
      <c r="H235" s="104">
        <v>4</v>
      </c>
      <c r="I235" s="104" t="s">
        <v>770</v>
      </c>
      <c r="J235" s="104" t="s">
        <v>770</v>
      </c>
      <c r="K235" s="104">
        <v>71</v>
      </c>
      <c r="L235" s="104" t="s">
        <v>770</v>
      </c>
      <c r="M235" s="104">
        <v>0</v>
      </c>
      <c r="N235" s="105">
        <v>121</v>
      </c>
    </row>
    <row r="236" spans="1:14">
      <c r="A236" s="159">
        <v>1962</v>
      </c>
      <c r="B236" s="79" t="s">
        <v>406</v>
      </c>
      <c r="C236" s="104">
        <v>18</v>
      </c>
      <c r="D236" s="104">
        <v>13</v>
      </c>
      <c r="E236" s="104" t="s">
        <v>770</v>
      </c>
      <c r="F236" s="104" t="s">
        <v>770</v>
      </c>
      <c r="G236" s="104">
        <v>5</v>
      </c>
      <c r="H236" s="104">
        <v>4</v>
      </c>
      <c r="I236" s="104">
        <v>0</v>
      </c>
      <c r="J236" s="104" t="s">
        <v>770</v>
      </c>
      <c r="K236" s="104">
        <v>19</v>
      </c>
      <c r="L236" s="104" t="s">
        <v>770</v>
      </c>
      <c r="M236" s="104" t="s">
        <v>770</v>
      </c>
      <c r="N236" s="105">
        <v>43</v>
      </c>
    </row>
    <row r="237" spans="1:14">
      <c r="A237" s="159">
        <v>1980</v>
      </c>
      <c r="B237" s="79" t="s">
        <v>407</v>
      </c>
      <c r="C237" s="104">
        <v>229</v>
      </c>
      <c r="D237" s="104">
        <v>324</v>
      </c>
      <c r="E237" s="104">
        <v>130</v>
      </c>
      <c r="F237" s="104">
        <v>57</v>
      </c>
      <c r="G237" s="104">
        <v>188</v>
      </c>
      <c r="H237" s="104">
        <v>23</v>
      </c>
      <c r="I237" s="104">
        <v>166</v>
      </c>
      <c r="J237" s="104" t="s">
        <v>770</v>
      </c>
      <c r="K237" s="104">
        <v>497</v>
      </c>
      <c r="L237" s="104">
        <v>49</v>
      </c>
      <c r="M237" s="104">
        <v>0</v>
      </c>
      <c r="N237" s="105">
        <v>1093</v>
      </c>
    </row>
    <row r="238" spans="1:14">
      <c r="A238" s="159">
        <v>1981</v>
      </c>
      <c r="B238" s="79" t="s">
        <v>408</v>
      </c>
      <c r="C238" s="104">
        <v>49</v>
      </c>
      <c r="D238" s="104">
        <v>43</v>
      </c>
      <c r="E238" s="104">
        <v>17</v>
      </c>
      <c r="F238" s="104">
        <v>0</v>
      </c>
      <c r="G238" s="104">
        <v>15</v>
      </c>
      <c r="H238" s="104">
        <v>5</v>
      </c>
      <c r="I238" s="104">
        <v>22</v>
      </c>
      <c r="J238" s="104" t="s">
        <v>770</v>
      </c>
      <c r="K238" s="104">
        <v>75</v>
      </c>
      <c r="L238" s="104">
        <v>31</v>
      </c>
      <c r="M238" s="104">
        <v>0</v>
      </c>
      <c r="N238" s="105">
        <v>172</v>
      </c>
    </row>
    <row r="239" spans="1:14">
      <c r="A239" s="159">
        <v>1982</v>
      </c>
      <c r="B239" s="79" t="s">
        <v>409</v>
      </c>
      <c r="C239" s="104">
        <v>20</v>
      </c>
      <c r="D239" s="104">
        <v>19</v>
      </c>
      <c r="E239" s="104">
        <v>13</v>
      </c>
      <c r="F239" s="104">
        <v>9</v>
      </c>
      <c r="G239" s="104" t="s">
        <v>770</v>
      </c>
      <c r="H239" s="104" t="s">
        <v>770</v>
      </c>
      <c r="I239" s="104">
        <v>0</v>
      </c>
      <c r="J239" s="104">
        <v>0</v>
      </c>
      <c r="K239" s="104">
        <v>82</v>
      </c>
      <c r="L239" s="104">
        <v>14</v>
      </c>
      <c r="M239" s="104">
        <v>0</v>
      </c>
      <c r="N239" s="105">
        <v>116</v>
      </c>
    </row>
    <row r="240" spans="1:14">
      <c r="A240" s="159">
        <v>1983</v>
      </c>
      <c r="B240" s="79" t="s">
        <v>410</v>
      </c>
      <c r="C240" s="104">
        <v>53</v>
      </c>
      <c r="D240" s="104">
        <v>44</v>
      </c>
      <c r="E240" s="104">
        <v>32</v>
      </c>
      <c r="F240" s="104">
        <v>13</v>
      </c>
      <c r="G240" s="104">
        <v>15</v>
      </c>
      <c r="H240" s="104">
        <v>4</v>
      </c>
      <c r="I240" s="104">
        <v>0</v>
      </c>
      <c r="J240" s="104">
        <v>11</v>
      </c>
      <c r="K240" s="104">
        <v>160</v>
      </c>
      <c r="L240" s="104">
        <v>42</v>
      </c>
      <c r="M240" s="104">
        <v>0</v>
      </c>
      <c r="N240" s="105">
        <v>235</v>
      </c>
    </row>
    <row r="241" spans="1:14">
      <c r="A241" s="159">
        <v>1984</v>
      </c>
      <c r="B241" s="79" t="s">
        <v>411</v>
      </c>
      <c r="C241" s="104">
        <v>24</v>
      </c>
      <c r="D241" s="104">
        <v>27</v>
      </c>
      <c r="E241" s="104">
        <v>11</v>
      </c>
      <c r="F241" s="104">
        <v>0</v>
      </c>
      <c r="G241" s="104">
        <v>0</v>
      </c>
      <c r="H241" s="104">
        <v>5</v>
      </c>
      <c r="I241" s="104">
        <v>0</v>
      </c>
      <c r="J241" s="104">
        <v>0</v>
      </c>
      <c r="K241" s="104">
        <v>57</v>
      </c>
      <c r="L241" s="104">
        <v>20</v>
      </c>
      <c r="M241" s="104">
        <v>0</v>
      </c>
      <c r="N241" s="105">
        <v>96</v>
      </c>
    </row>
    <row r="242" spans="1:14">
      <c r="A242" s="211">
        <v>20</v>
      </c>
      <c r="B242" s="212" t="s">
        <v>494</v>
      </c>
      <c r="C242" s="213">
        <v>453</v>
      </c>
      <c r="D242" s="213">
        <v>529</v>
      </c>
      <c r="E242" s="213">
        <v>165</v>
      </c>
      <c r="F242" s="213">
        <v>53</v>
      </c>
      <c r="G242" s="213">
        <v>62</v>
      </c>
      <c r="H242" s="213">
        <v>54</v>
      </c>
      <c r="I242" s="213">
        <v>377</v>
      </c>
      <c r="J242" s="213">
        <v>19</v>
      </c>
      <c r="K242" s="213">
        <v>1487</v>
      </c>
      <c r="L242" s="213">
        <v>372</v>
      </c>
      <c r="M242" s="213">
        <v>14</v>
      </c>
      <c r="N242" s="214">
        <v>2467</v>
      </c>
    </row>
    <row r="243" spans="1:14">
      <c r="A243" s="159">
        <v>2021</v>
      </c>
      <c r="B243" s="79" t="s">
        <v>412</v>
      </c>
      <c r="C243" s="104">
        <v>12</v>
      </c>
      <c r="D243" s="104">
        <v>15</v>
      </c>
      <c r="E243" s="104" t="s">
        <v>770</v>
      </c>
      <c r="F243" s="104">
        <v>9</v>
      </c>
      <c r="G243" s="104">
        <v>0</v>
      </c>
      <c r="H243" s="104" t="s">
        <v>770</v>
      </c>
      <c r="I243" s="104">
        <v>26</v>
      </c>
      <c r="J243" s="104" t="s">
        <v>770</v>
      </c>
      <c r="K243" s="104">
        <v>33</v>
      </c>
      <c r="L243" s="104">
        <v>7</v>
      </c>
      <c r="M243" s="104">
        <v>0</v>
      </c>
      <c r="N243" s="105">
        <v>68</v>
      </c>
    </row>
    <row r="244" spans="1:14">
      <c r="A244" s="159">
        <v>2023</v>
      </c>
      <c r="B244" s="79" t="s">
        <v>413</v>
      </c>
      <c r="C244" s="104">
        <v>22</v>
      </c>
      <c r="D244" s="104">
        <v>15</v>
      </c>
      <c r="E244" s="104">
        <v>13</v>
      </c>
      <c r="F244" s="104">
        <v>0</v>
      </c>
      <c r="G244" s="104" t="s">
        <v>770</v>
      </c>
      <c r="H244" s="104">
        <v>5</v>
      </c>
      <c r="I244" s="104">
        <v>12</v>
      </c>
      <c r="J244" s="104" t="s">
        <v>770</v>
      </c>
      <c r="K244" s="104">
        <v>24</v>
      </c>
      <c r="L244" s="104">
        <v>12</v>
      </c>
      <c r="M244" s="104">
        <v>0</v>
      </c>
      <c r="N244" s="105">
        <v>67</v>
      </c>
    </row>
    <row r="245" spans="1:14">
      <c r="A245" s="159">
        <v>2026</v>
      </c>
      <c r="B245" s="79" t="s">
        <v>414</v>
      </c>
      <c r="C245" s="104">
        <v>12</v>
      </c>
      <c r="D245" s="104">
        <v>14</v>
      </c>
      <c r="E245" s="104" t="s">
        <v>770</v>
      </c>
      <c r="F245" s="104">
        <v>0</v>
      </c>
      <c r="G245" s="104">
        <v>5</v>
      </c>
      <c r="H245" s="104">
        <v>0</v>
      </c>
      <c r="I245" s="104">
        <v>4</v>
      </c>
      <c r="J245" s="104">
        <v>0</v>
      </c>
      <c r="K245" s="104">
        <v>39</v>
      </c>
      <c r="L245" s="104">
        <v>7</v>
      </c>
      <c r="M245" s="104">
        <v>0</v>
      </c>
      <c r="N245" s="105">
        <v>62</v>
      </c>
    </row>
    <row r="246" spans="1:14">
      <c r="A246" s="159">
        <v>2029</v>
      </c>
      <c r="B246" s="79" t="s">
        <v>415</v>
      </c>
      <c r="C246" s="104">
        <v>18</v>
      </c>
      <c r="D246" s="104">
        <v>23</v>
      </c>
      <c r="E246" s="104">
        <v>4</v>
      </c>
      <c r="F246" s="104">
        <v>0</v>
      </c>
      <c r="G246" s="104" t="s">
        <v>770</v>
      </c>
      <c r="H246" s="104" t="s">
        <v>770</v>
      </c>
      <c r="I246" s="104">
        <v>0</v>
      </c>
      <c r="J246" s="104">
        <v>0</v>
      </c>
      <c r="K246" s="104">
        <v>76</v>
      </c>
      <c r="L246" s="104" t="s">
        <v>770</v>
      </c>
      <c r="M246" s="104">
        <v>0</v>
      </c>
      <c r="N246" s="105">
        <v>103</v>
      </c>
    </row>
    <row r="247" spans="1:14">
      <c r="A247" s="159">
        <v>2031</v>
      </c>
      <c r="B247" s="79" t="s">
        <v>416</v>
      </c>
      <c r="C247" s="104">
        <v>14</v>
      </c>
      <c r="D247" s="104">
        <v>18</v>
      </c>
      <c r="E247" s="104" t="s">
        <v>770</v>
      </c>
      <c r="F247" s="104">
        <v>4</v>
      </c>
      <c r="G247" s="104" t="s">
        <v>770</v>
      </c>
      <c r="H247" s="104">
        <v>4</v>
      </c>
      <c r="I247" s="104" t="s">
        <v>770</v>
      </c>
      <c r="J247" s="104" t="s">
        <v>770</v>
      </c>
      <c r="K247" s="104">
        <v>73</v>
      </c>
      <c r="L247" s="104">
        <v>17</v>
      </c>
      <c r="M247" s="104">
        <v>0</v>
      </c>
      <c r="N247" s="105">
        <v>107</v>
      </c>
    </row>
    <row r="248" spans="1:14">
      <c r="A248" s="159">
        <v>2034</v>
      </c>
      <c r="B248" s="79" t="s">
        <v>417</v>
      </c>
      <c r="C248" s="104">
        <v>14</v>
      </c>
      <c r="D248" s="104">
        <v>20</v>
      </c>
      <c r="E248" s="104" t="s">
        <v>770</v>
      </c>
      <c r="F248" s="104">
        <v>0</v>
      </c>
      <c r="G248" s="104">
        <v>5</v>
      </c>
      <c r="H248" s="104" t="s">
        <v>770</v>
      </c>
      <c r="I248" s="104">
        <v>10</v>
      </c>
      <c r="J248" s="104">
        <v>0</v>
      </c>
      <c r="K248" s="104">
        <v>42</v>
      </c>
      <c r="L248" s="104">
        <v>14</v>
      </c>
      <c r="M248" s="104">
        <v>0</v>
      </c>
      <c r="N248" s="105">
        <v>77</v>
      </c>
    </row>
    <row r="249" spans="1:14">
      <c r="A249" s="159">
        <v>2039</v>
      </c>
      <c r="B249" s="79" t="s">
        <v>418</v>
      </c>
      <c r="C249" s="104">
        <v>6</v>
      </c>
      <c r="D249" s="104">
        <v>6</v>
      </c>
      <c r="E249" s="104" t="s">
        <v>770</v>
      </c>
      <c r="F249" s="104">
        <v>0</v>
      </c>
      <c r="G249" s="104" t="s">
        <v>770</v>
      </c>
      <c r="H249" s="104" t="s">
        <v>770</v>
      </c>
      <c r="I249" s="104">
        <v>5</v>
      </c>
      <c r="J249" s="104">
        <v>0</v>
      </c>
      <c r="K249" s="104">
        <v>34</v>
      </c>
      <c r="L249" s="104">
        <v>7</v>
      </c>
      <c r="M249" s="104">
        <v>0</v>
      </c>
      <c r="N249" s="105">
        <v>44</v>
      </c>
    </row>
    <row r="250" spans="1:14">
      <c r="A250" s="159">
        <v>2061</v>
      </c>
      <c r="B250" s="79" t="s">
        <v>419</v>
      </c>
      <c r="C250" s="104">
        <v>19</v>
      </c>
      <c r="D250" s="104">
        <v>24</v>
      </c>
      <c r="E250" s="104" t="s">
        <v>770</v>
      </c>
      <c r="F250" s="104">
        <v>0</v>
      </c>
      <c r="G250" s="104" t="s">
        <v>770</v>
      </c>
      <c r="H250" s="104" t="s">
        <v>770</v>
      </c>
      <c r="I250" s="104">
        <v>16</v>
      </c>
      <c r="J250" s="104" t="s">
        <v>770</v>
      </c>
      <c r="K250" s="104">
        <v>40</v>
      </c>
      <c r="L250" s="104">
        <v>7</v>
      </c>
      <c r="M250" s="104">
        <v>0</v>
      </c>
      <c r="N250" s="105">
        <v>69</v>
      </c>
    </row>
    <row r="251" spans="1:14">
      <c r="A251" s="159">
        <v>2062</v>
      </c>
      <c r="B251" s="79" t="s">
        <v>420</v>
      </c>
      <c r="C251" s="104">
        <v>31</v>
      </c>
      <c r="D251" s="104">
        <v>32</v>
      </c>
      <c r="E251" s="104">
        <v>35</v>
      </c>
      <c r="F251" s="104">
        <v>0</v>
      </c>
      <c r="G251" s="104">
        <v>11</v>
      </c>
      <c r="H251" s="104">
        <v>6</v>
      </c>
      <c r="I251" s="104">
        <v>28</v>
      </c>
      <c r="J251" s="104" t="s">
        <v>770</v>
      </c>
      <c r="K251" s="104">
        <v>100</v>
      </c>
      <c r="L251" s="104">
        <v>31</v>
      </c>
      <c r="M251" s="104">
        <v>0</v>
      </c>
      <c r="N251" s="105">
        <v>197</v>
      </c>
    </row>
    <row r="252" spans="1:14">
      <c r="A252" s="159">
        <v>2080</v>
      </c>
      <c r="B252" s="79" t="s">
        <v>421</v>
      </c>
      <c r="C252" s="104">
        <v>87</v>
      </c>
      <c r="D252" s="104">
        <v>109</v>
      </c>
      <c r="E252" s="104">
        <v>29</v>
      </c>
      <c r="F252" s="104">
        <v>22</v>
      </c>
      <c r="G252" s="104">
        <v>16</v>
      </c>
      <c r="H252" s="104">
        <v>11</v>
      </c>
      <c r="I252" s="104">
        <v>52</v>
      </c>
      <c r="J252" s="104" t="s">
        <v>770</v>
      </c>
      <c r="K252" s="104">
        <v>288</v>
      </c>
      <c r="L252" s="104">
        <v>75</v>
      </c>
      <c r="M252" s="104" t="s">
        <v>770</v>
      </c>
      <c r="N252" s="105">
        <v>456</v>
      </c>
    </row>
    <row r="253" spans="1:14">
      <c r="A253" s="159">
        <v>2081</v>
      </c>
      <c r="B253" s="79" t="s">
        <v>422</v>
      </c>
      <c r="C253" s="104">
        <v>80</v>
      </c>
      <c r="D253" s="104">
        <v>113</v>
      </c>
      <c r="E253" s="104">
        <v>25</v>
      </c>
      <c r="F253" s="104">
        <v>6</v>
      </c>
      <c r="G253" s="104">
        <v>10</v>
      </c>
      <c r="H253" s="104">
        <v>9</v>
      </c>
      <c r="I253" s="104">
        <v>155</v>
      </c>
      <c r="J253" s="104" t="s">
        <v>770</v>
      </c>
      <c r="K253" s="104">
        <v>399</v>
      </c>
      <c r="L253" s="104">
        <v>122</v>
      </c>
      <c r="M253" s="104">
        <v>0</v>
      </c>
      <c r="N253" s="105">
        <v>645</v>
      </c>
    </row>
    <row r="254" spans="1:14">
      <c r="A254" s="159">
        <v>2082</v>
      </c>
      <c r="B254" s="79" t="s">
        <v>423</v>
      </c>
      <c r="C254" s="104">
        <v>11</v>
      </c>
      <c r="D254" s="104">
        <v>15</v>
      </c>
      <c r="E254" s="104">
        <v>7</v>
      </c>
      <c r="F254" s="104">
        <v>0</v>
      </c>
      <c r="G254" s="104" t="s">
        <v>770</v>
      </c>
      <c r="H254" s="104" t="s">
        <v>770</v>
      </c>
      <c r="I254" s="104">
        <v>10</v>
      </c>
      <c r="J254" s="104" t="s">
        <v>770</v>
      </c>
      <c r="K254" s="104">
        <v>59</v>
      </c>
      <c r="L254" s="104">
        <v>25</v>
      </c>
      <c r="M254" s="104">
        <v>0</v>
      </c>
      <c r="N254" s="105">
        <v>88</v>
      </c>
    </row>
    <row r="255" spans="1:14">
      <c r="A255" s="159">
        <v>2083</v>
      </c>
      <c r="B255" s="79" t="s">
        <v>424</v>
      </c>
      <c r="C255" s="104">
        <v>33</v>
      </c>
      <c r="D255" s="104">
        <v>32</v>
      </c>
      <c r="E255" s="104">
        <v>4</v>
      </c>
      <c r="F255" s="104">
        <v>0</v>
      </c>
      <c r="G255" s="104" t="s">
        <v>770</v>
      </c>
      <c r="H255" s="104" t="s">
        <v>770</v>
      </c>
      <c r="I255" s="104" t="s">
        <v>770</v>
      </c>
      <c r="J255" s="104" t="s">
        <v>770</v>
      </c>
      <c r="K255" s="104">
        <v>64</v>
      </c>
      <c r="L255" s="104">
        <v>13</v>
      </c>
      <c r="M255" s="104">
        <v>0</v>
      </c>
      <c r="N255" s="105">
        <v>110</v>
      </c>
    </row>
    <row r="256" spans="1:14">
      <c r="A256" s="159">
        <v>2084</v>
      </c>
      <c r="B256" s="79" t="s">
        <v>425</v>
      </c>
      <c r="C256" s="104">
        <v>40</v>
      </c>
      <c r="D256" s="104">
        <v>42</v>
      </c>
      <c r="E256" s="104">
        <v>11</v>
      </c>
      <c r="F256" s="104">
        <v>12</v>
      </c>
      <c r="G256" s="104" t="s">
        <v>770</v>
      </c>
      <c r="H256" s="104">
        <v>4</v>
      </c>
      <c r="I256" s="104">
        <v>22</v>
      </c>
      <c r="J256" s="104">
        <v>4</v>
      </c>
      <c r="K256" s="104">
        <v>74</v>
      </c>
      <c r="L256" s="104" t="s">
        <v>770</v>
      </c>
      <c r="M256" s="104">
        <v>0</v>
      </c>
      <c r="N256" s="105">
        <v>143</v>
      </c>
    </row>
    <row r="257" spans="1:14">
      <c r="A257" s="159">
        <v>2085</v>
      </c>
      <c r="B257" s="79" t="s">
        <v>426</v>
      </c>
      <c r="C257" s="104">
        <v>57</v>
      </c>
      <c r="D257" s="104">
        <v>53</v>
      </c>
      <c r="E257" s="104">
        <v>25</v>
      </c>
      <c r="F257" s="104">
        <v>0</v>
      </c>
      <c r="G257" s="104" t="s">
        <v>770</v>
      </c>
      <c r="H257" s="104" t="s">
        <v>770</v>
      </c>
      <c r="I257" s="104">
        <v>34</v>
      </c>
      <c r="J257" s="104" t="s">
        <v>770</v>
      </c>
      <c r="K257" s="104">
        <v>151</v>
      </c>
      <c r="L257" s="104">
        <v>28</v>
      </c>
      <c r="M257" s="104" t="s">
        <v>770</v>
      </c>
      <c r="N257" s="105">
        <v>245</v>
      </c>
    </row>
    <row r="258" spans="1:14">
      <c r="A258" s="211">
        <v>21</v>
      </c>
      <c r="B258" s="212" t="s">
        <v>495</v>
      </c>
      <c r="C258" s="213">
        <v>595</v>
      </c>
      <c r="D258" s="213">
        <v>678</v>
      </c>
      <c r="E258" s="213">
        <v>189</v>
      </c>
      <c r="F258" s="213">
        <v>203</v>
      </c>
      <c r="G258" s="213">
        <v>196</v>
      </c>
      <c r="H258" s="213">
        <v>43</v>
      </c>
      <c r="I258" s="213">
        <v>140</v>
      </c>
      <c r="J258" s="213">
        <v>11</v>
      </c>
      <c r="K258" s="213">
        <v>1380</v>
      </c>
      <c r="L258" s="213">
        <v>186</v>
      </c>
      <c r="M258" s="213">
        <v>7</v>
      </c>
      <c r="N258" s="214">
        <v>2468</v>
      </c>
    </row>
    <row r="259" spans="1:14">
      <c r="A259" s="159">
        <v>2101</v>
      </c>
      <c r="B259" s="79" t="s">
        <v>427</v>
      </c>
      <c r="C259" s="104">
        <v>4</v>
      </c>
      <c r="D259" s="104">
        <v>5</v>
      </c>
      <c r="E259" s="104" t="s">
        <v>770</v>
      </c>
      <c r="F259" s="104" t="s">
        <v>770</v>
      </c>
      <c r="G259" s="104" t="s">
        <v>770</v>
      </c>
      <c r="H259" s="104">
        <v>0</v>
      </c>
      <c r="I259" s="104" t="s">
        <v>770</v>
      </c>
      <c r="J259" s="104">
        <v>0</v>
      </c>
      <c r="K259" s="104">
        <v>14</v>
      </c>
      <c r="L259" s="104" t="s">
        <v>770</v>
      </c>
      <c r="M259" s="104">
        <v>0</v>
      </c>
      <c r="N259" s="105">
        <v>27</v>
      </c>
    </row>
    <row r="260" spans="1:14">
      <c r="A260" s="159">
        <v>2104</v>
      </c>
      <c r="B260" s="79" t="s">
        <v>428</v>
      </c>
      <c r="C260" s="104">
        <v>17</v>
      </c>
      <c r="D260" s="104">
        <v>20</v>
      </c>
      <c r="E260" s="104">
        <v>10</v>
      </c>
      <c r="F260" s="104">
        <v>0</v>
      </c>
      <c r="G260" s="104" t="s">
        <v>770</v>
      </c>
      <c r="H260" s="104" t="s">
        <v>770</v>
      </c>
      <c r="I260" s="104">
        <v>5</v>
      </c>
      <c r="J260" s="104">
        <v>0</v>
      </c>
      <c r="K260" s="104">
        <v>33</v>
      </c>
      <c r="L260" s="104" t="s">
        <v>770</v>
      </c>
      <c r="M260" s="104">
        <v>0</v>
      </c>
      <c r="N260" s="105">
        <v>62</v>
      </c>
    </row>
    <row r="261" spans="1:14">
      <c r="A261" s="159">
        <v>2121</v>
      </c>
      <c r="B261" s="79" t="s">
        <v>429</v>
      </c>
      <c r="C261" s="104">
        <v>31</v>
      </c>
      <c r="D261" s="104">
        <v>28</v>
      </c>
      <c r="E261" s="104" t="s">
        <v>770</v>
      </c>
      <c r="F261" s="104" t="s">
        <v>770</v>
      </c>
      <c r="G261" s="104">
        <v>7</v>
      </c>
      <c r="H261" s="104" t="s">
        <v>770</v>
      </c>
      <c r="I261" s="104" t="s">
        <v>770</v>
      </c>
      <c r="J261" s="104" t="s">
        <v>770</v>
      </c>
      <c r="K261" s="104">
        <v>52</v>
      </c>
      <c r="L261" s="104">
        <v>0</v>
      </c>
      <c r="M261" s="104">
        <v>0</v>
      </c>
      <c r="N261" s="105">
        <v>87</v>
      </c>
    </row>
    <row r="262" spans="1:14">
      <c r="A262" s="159">
        <v>2132</v>
      </c>
      <c r="B262" s="79" t="s">
        <v>430</v>
      </c>
      <c r="C262" s="104">
        <v>39</v>
      </c>
      <c r="D262" s="104">
        <v>25</v>
      </c>
      <c r="E262" s="104" t="s">
        <v>770</v>
      </c>
      <c r="F262" s="104">
        <v>10</v>
      </c>
      <c r="G262" s="104" t="s">
        <v>770</v>
      </c>
      <c r="H262" s="104">
        <v>5</v>
      </c>
      <c r="I262" s="104">
        <v>13</v>
      </c>
      <c r="J262" s="104" t="s">
        <v>770</v>
      </c>
      <c r="K262" s="104">
        <v>32</v>
      </c>
      <c r="L262" s="104">
        <v>26</v>
      </c>
      <c r="M262" s="104">
        <v>0</v>
      </c>
      <c r="N262" s="105">
        <v>86</v>
      </c>
    </row>
    <row r="263" spans="1:14">
      <c r="A263" s="159">
        <v>2161</v>
      </c>
      <c r="B263" s="79" t="s">
        <v>431</v>
      </c>
      <c r="C263" s="104">
        <v>41</v>
      </c>
      <c r="D263" s="104">
        <v>42</v>
      </c>
      <c r="E263" s="104">
        <v>7</v>
      </c>
      <c r="F263" s="104">
        <v>17</v>
      </c>
      <c r="G263" s="104">
        <v>7</v>
      </c>
      <c r="H263" s="104">
        <v>7</v>
      </c>
      <c r="I263" s="104">
        <v>25</v>
      </c>
      <c r="J263" s="104" t="s">
        <v>770</v>
      </c>
      <c r="K263" s="104">
        <v>53</v>
      </c>
      <c r="L263" s="104">
        <v>30</v>
      </c>
      <c r="M263" s="104">
        <v>7</v>
      </c>
      <c r="N263" s="105">
        <v>147</v>
      </c>
    </row>
    <row r="264" spans="1:14">
      <c r="A264" s="159">
        <v>2180</v>
      </c>
      <c r="B264" s="79" t="s">
        <v>432</v>
      </c>
      <c r="C264" s="104">
        <v>201</v>
      </c>
      <c r="D264" s="104">
        <v>287</v>
      </c>
      <c r="E264" s="104">
        <v>96</v>
      </c>
      <c r="F264" s="104">
        <v>40</v>
      </c>
      <c r="G264" s="104">
        <v>157</v>
      </c>
      <c r="H264" s="104">
        <v>5</v>
      </c>
      <c r="I264" s="104">
        <v>8</v>
      </c>
      <c r="J264" s="104" t="s">
        <v>770</v>
      </c>
      <c r="K264" s="104">
        <v>570</v>
      </c>
      <c r="L264" s="104">
        <v>33</v>
      </c>
      <c r="M264" s="104">
        <v>0</v>
      </c>
      <c r="N264" s="105">
        <v>994</v>
      </c>
    </row>
    <row r="265" spans="1:14">
      <c r="A265" s="159">
        <v>2181</v>
      </c>
      <c r="B265" s="79" t="s">
        <v>433</v>
      </c>
      <c r="C265" s="104">
        <v>100</v>
      </c>
      <c r="D265" s="104">
        <v>106</v>
      </c>
      <c r="E265" s="104">
        <v>8</v>
      </c>
      <c r="F265" s="104">
        <v>54</v>
      </c>
      <c r="G265" s="104" t="s">
        <v>770</v>
      </c>
      <c r="H265" s="104">
        <v>4</v>
      </c>
      <c r="I265" s="104">
        <v>49</v>
      </c>
      <c r="J265" s="104" t="s">
        <v>770</v>
      </c>
      <c r="K265" s="104">
        <v>181</v>
      </c>
      <c r="L265" s="104">
        <v>0</v>
      </c>
      <c r="M265" s="104">
        <v>0</v>
      </c>
      <c r="N265" s="105">
        <v>330</v>
      </c>
    </row>
    <row r="266" spans="1:14">
      <c r="A266" s="159">
        <v>2182</v>
      </c>
      <c r="B266" s="79" t="s">
        <v>434</v>
      </c>
      <c r="C266" s="104">
        <v>46</v>
      </c>
      <c r="D266" s="104">
        <v>44</v>
      </c>
      <c r="E266" s="104">
        <v>11</v>
      </c>
      <c r="F266" s="104">
        <v>19</v>
      </c>
      <c r="G266" s="104">
        <v>11</v>
      </c>
      <c r="H266" s="104">
        <v>5</v>
      </c>
      <c r="I266" s="104" t="s">
        <v>770</v>
      </c>
      <c r="J266" s="104" t="s">
        <v>770</v>
      </c>
      <c r="K266" s="104">
        <v>110</v>
      </c>
      <c r="L266" s="104">
        <v>10</v>
      </c>
      <c r="M266" s="104">
        <v>0</v>
      </c>
      <c r="N266" s="105">
        <v>170</v>
      </c>
    </row>
    <row r="267" spans="1:14">
      <c r="A267" s="159">
        <v>2183</v>
      </c>
      <c r="B267" s="79" t="s">
        <v>435</v>
      </c>
      <c r="C267" s="104">
        <v>51</v>
      </c>
      <c r="D267" s="104">
        <v>60</v>
      </c>
      <c r="E267" s="104">
        <v>28</v>
      </c>
      <c r="F267" s="104">
        <v>21</v>
      </c>
      <c r="G267" s="104">
        <v>4</v>
      </c>
      <c r="H267" s="104">
        <v>4</v>
      </c>
      <c r="I267" s="104">
        <v>9</v>
      </c>
      <c r="J267" s="104">
        <v>0</v>
      </c>
      <c r="K267" s="104">
        <v>156</v>
      </c>
      <c r="L267" s="104">
        <v>43</v>
      </c>
      <c r="M267" s="104">
        <v>0</v>
      </c>
      <c r="N267" s="105">
        <v>260</v>
      </c>
    </row>
    <row r="268" spans="1:14">
      <c r="A268" s="159">
        <v>2184</v>
      </c>
      <c r="B268" s="79" t="s">
        <v>436</v>
      </c>
      <c r="C268" s="104">
        <v>69</v>
      </c>
      <c r="D268" s="104">
        <v>63</v>
      </c>
      <c r="E268" s="104">
        <v>22</v>
      </c>
      <c r="F268" s="104">
        <v>31</v>
      </c>
      <c r="G268" s="104" t="s">
        <v>770</v>
      </c>
      <c r="H268" s="104">
        <v>11</v>
      </c>
      <c r="I268" s="104">
        <v>24</v>
      </c>
      <c r="J268" s="104">
        <v>0</v>
      </c>
      <c r="K268" s="104">
        <v>185</v>
      </c>
      <c r="L268" s="104">
        <v>38</v>
      </c>
      <c r="M268" s="104">
        <v>0</v>
      </c>
      <c r="N268" s="105">
        <v>316</v>
      </c>
    </row>
    <row r="269" spans="1:14">
      <c r="A269" s="211">
        <v>22</v>
      </c>
      <c r="B269" s="212" t="s">
        <v>501</v>
      </c>
      <c r="C269" s="213">
        <v>409</v>
      </c>
      <c r="D269" s="213">
        <v>537</v>
      </c>
      <c r="E269" s="213">
        <v>196</v>
      </c>
      <c r="F269" s="213">
        <v>172</v>
      </c>
      <c r="G269" s="213">
        <v>106</v>
      </c>
      <c r="H269" s="213">
        <v>26</v>
      </c>
      <c r="I269" s="213">
        <v>197</v>
      </c>
      <c r="J269" s="213">
        <v>6</v>
      </c>
      <c r="K269" s="213">
        <v>765</v>
      </c>
      <c r="L269" s="213">
        <v>154</v>
      </c>
      <c r="M269" s="213" t="s">
        <v>770</v>
      </c>
      <c r="N269" s="214">
        <v>1662</v>
      </c>
    </row>
    <row r="270" spans="1:14">
      <c r="A270" s="159">
        <v>2260</v>
      </c>
      <c r="B270" s="79" t="s">
        <v>437</v>
      </c>
      <c r="C270" s="104">
        <v>11</v>
      </c>
      <c r="D270" s="104">
        <v>19</v>
      </c>
      <c r="E270" s="104" t="s">
        <v>770</v>
      </c>
      <c r="F270" s="104">
        <v>12</v>
      </c>
      <c r="G270" s="104" t="s">
        <v>770</v>
      </c>
      <c r="H270" s="104" t="s">
        <v>770</v>
      </c>
      <c r="I270" s="104">
        <v>5</v>
      </c>
      <c r="J270" s="104">
        <v>0</v>
      </c>
      <c r="K270" s="104">
        <v>14</v>
      </c>
      <c r="L270" s="104" t="s">
        <v>770</v>
      </c>
      <c r="M270" s="104">
        <v>0</v>
      </c>
      <c r="N270" s="105">
        <v>41</v>
      </c>
    </row>
    <row r="271" spans="1:14">
      <c r="A271" s="159">
        <v>2262</v>
      </c>
      <c r="B271" s="79" t="s">
        <v>438</v>
      </c>
      <c r="C271" s="104">
        <v>40</v>
      </c>
      <c r="D271" s="104">
        <v>44</v>
      </c>
      <c r="E271" s="104" t="s">
        <v>770</v>
      </c>
      <c r="F271" s="104">
        <v>25</v>
      </c>
      <c r="G271" s="104">
        <v>13</v>
      </c>
      <c r="H271" s="104">
        <v>6</v>
      </c>
      <c r="I271" s="104">
        <v>0</v>
      </c>
      <c r="J271" s="104">
        <v>0</v>
      </c>
      <c r="K271" s="104">
        <v>0</v>
      </c>
      <c r="L271" s="104">
        <v>0</v>
      </c>
      <c r="M271" s="104">
        <v>0</v>
      </c>
      <c r="N271" s="105">
        <v>60</v>
      </c>
    </row>
    <row r="272" spans="1:14">
      <c r="A272" s="159">
        <v>2280</v>
      </c>
      <c r="B272" s="79" t="s">
        <v>439</v>
      </c>
      <c r="C272" s="104">
        <v>46</v>
      </c>
      <c r="D272" s="104">
        <v>51</v>
      </c>
      <c r="E272" s="104">
        <v>12</v>
      </c>
      <c r="F272" s="104">
        <v>17</v>
      </c>
      <c r="G272" s="104">
        <v>13</v>
      </c>
      <c r="H272" s="104" t="s">
        <v>770</v>
      </c>
      <c r="I272" s="104">
        <v>29</v>
      </c>
      <c r="J272" s="104" t="s">
        <v>770</v>
      </c>
      <c r="K272" s="104">
        <v>105</v>
      </c>
      <c r="L272" s="104">
        <v>26</v>
      </c>
      <c r="M272" s="104">
        <v>0</v>
      </c>
      <c r="N272" s="105">
        <v>206</v>
      </c>
    </row>
    <row r="273" spans="1:14">
      <c r="A273" s="159">
        <v>2281</v>
      </c>
      <c r="B273" s="79" t="s">
        <v>440</v>
      </c>
      <c r="C273" s="104">
        <v>140</v>
      </c>
      <c r="D273" s="104">
        <v>225</v>
      </c>
      <c r="E273" s="104">
        <v>98</v>
      </c>
      <c r="F273" s="104">
        <v>64</v>
      </c>
      <c r="G273" s="104">
        <v>30</v>
      </c>
      <c r="H273" s="104">
        <v>10</v>
      </c>
      <c r="I273" s="104">
        <v>93</v>
      </c>
      <c r="J273" s="104">
        <v>0</v>
      </c>
      <c r="K273" s="104">
        <v>377</v>
      </c>
      <c r="L273" s="104" t="s">
        <v>770</v>
      </c>
      <c r="M273" s="104">
        <v>0</v>
      </c>
      <c r="N273" s="105">
        <v>718</v>
      </c>
    </row>
    <row r="274" spans="1:14">
      <c r="A274" s="159">
        <v>2282</v>
      </c>
      <c r="B274" s="79" t="s">
        <v>441</v>
      </c>
      <c r="C274" s="104">
        <v>40</v>
      </c>
      <c r="D274" s="104">
        <v>39</v>
      </c>
      <c r="E274" s="104">
        <v>20</v>
      </c>
      <c r="F274" s="104">
        <v>16</v>
      </c>
      <c r="G274" s="104" t="s">
        <v>770</v>
      </c>
      <c r="H274" s="104">
        <v>0</v>
      </c>
      <c r="I274" s="104">
        <v>20</v>
      </c>
      <c r="J274" s="104">
        <v>0</v>
      </c>
      <c r="K274" s="104">
        <v>48</v>
      </c>
      <c r="L274" s="104">
        <v>35</v>
      </c>
      <c r="M274" s="104">
        <v>0</v>
      </c>
      <c r="N274" s="105">
        <v>136</v>
      </c>
    </row>
    <row r="275" spans="1:14">
      <c r="A275" s="159">
        <v>2283</v>
      </c>
      <c r="B275" s="79" t="s">
        <v>442</v>
      </c>
      <c r="C275" s="104">
        <v>58</v>
      </c>
      <c r="D275" s="104">
        <v>58</v>
      </c>
      <c r="E275" s="104">
        <v>19</v>
      </c>
      <c r="F275" s="104">
        <v>19</v>
      </c>
      <c r="G275" s="104">
        <v>11</v>
      </c>
      <c r="H275" s="104" t="s">
        <v>770</v>
      </c>
      <c r="I275" s="104">
        <v>9</v>
      </c>
      <c r="J275" s="104">
        <v>0</v>
      </c>
      <c r="K275" s="104">
        <v>76</v>
      </c>
      <c r="L275" s="104">
        <v>38</v>
      </c>
      <c r="M275" s="104" t="s">
        <v>770</v>
      </c>
      <c r="N275" s="105">
        <v>176</v>
      </c>
    </row>
    <row r="276" spans="1:14">
      <c r="A276" s="159">
        <v>2284</v>
      </c>
      <c r="B276" s="79" t="s">
        <v>443</v>
      </c>
      <c r="C276" s="104">
        <v>77</v>
      </c>
      <c r="D276" s="104">
        <v>102</v>
      </c>
      <c r="E276" s="104">
        <v>41</v>
      </c>
      <c r="F276" s="104">
        <v>19</v>
      </c>
      <c r="G276" s="104">
        <v>33</v>
      </c>
      <c r="H276" s="104" t="s">
        <v>770</v>
      </c>
      <c r="I276" s="104">
        <v>41</v>
      </c>
      <c r="J276" s="104" t="s">
        <v>770</v>
      </c>
      <c r="K276" s="104">
        <v>146</v>
      </c>
      <c r="L276" s="104">
        <v>53</v>
      </c>
      <c r="M276" s="104">
        <v>0</v>
      </c>
      <c r="N276" s="105">
        <v>330</v>
      </c>
    </row>
    <row r="277" spans="1:14">
      <c r="A277" s="211">
        <v>23</v>
      </c>
      <c r="B277" s="212" t="s">
        <v>496</v>
      </c>
      <c r="C277" s="213">
        <v>235</v>
      </c>
      <c r="D277" s="213">
        <v>640</v>
      </c>
      <c r="E277" s="213">
        <v>77</v>
      </c>
      <c r="F277" s="213">
        <v>138</v>
      </c>
      <c r="G277" s="213">
        <v>93</v>
      </c>
      <c r="H277" s="213">
        <v>46</v>
      </c>
      <c r="I277" s="213">
        <v>100</v>
      </c>
      <c r="J277" s="213">
        <v>13</v>
      </c>
      <c r="K277" s="213">
        <v>539</v>
      </c>
      <c r="L277" s="213">
        <v>36</v>
      </c>
      <c r="M277" s="213">
        <v>4</v>
      </c>
      <c r="N277" s="214">
        <v>1027</v>
      </c>
    </row>
    <row r="278" spans="1:14">
      <c r="A278" s="159">
        <v>2303</v>
      </c>
      <c r="B278" s="79" t="s">
        <v>444</v>
      </c>
      <c r="C278" s="104">
        <v>18</v>
      </c>
      <c r="D278" s="104">
        <v>12</v>
      </c>
      <c r="E278" s="104" t="s">
        <v>770</v>
      </c>
      <c r="F278" s="104">
        <v>5</v>
      </c>
      <c r="G278" s="104" t="s">
        <v>770</v>
      </c>
      <c r="H278" s="104" t="s">
        <v>770</v>
      </c>
      <c r="I278" s="104">
        <v>0</v>
      </c>
      <c r="J278" s="104">
        <v>0</v>
      </c>
      <c r="K278" s="104">
        <v>25</v>
      </c>
      <c r="L278" s="104">
        <v>14</v>
      </c>
      <c r="M278" s="104">
        <v>0</v>
      </c>
      <c r="N278" s="105">
        <v>49</v>
      </c>
    </row>
    <row r="279" spans="1:14">
      <c r="A279" s="159">
        <v>2305</v>
      </c>
      <c r="B279" s="79" t="s">
        <v>445</v>
      </c>
      <c r="C279" s="104">
        <v>16</v>
      </c>
      <c r="D279" s="104">
        <v>17</v>
      </c>
      <c r="E279" s="104" t="s">
        <v>770</v>
      </c>
      <c r="F279" s="104">
        <v>8</v>
      </c>
      <c r="G279" s="104" t="s">
        <v>770</v>
      </c>
      <c r="H279" s="104" t="s">
        <v>770</v>
      </c>
      <c r="I279" s="104" t="s">
        <v>770</v>
      </c>
      <c r="J279" s="104">
        <v>5</v>
      </c>
      <c r="K279" s="104">
        <v>28</v>
      </c>
      <c r="L279" s="104">
        <v>0</v>
      </c>
      <c r="M279" s="104">
        <v>0</v>
      </c>
      <c r="N279" s="105">
        <v>48</v>
      </c>
    </row>
    <row r="280" spans="1:14">
      <c r="A280" s="159">
        <v>2309</v>
      </c>
      <c r="B280" s="79" t="s">
        <v>446</v>
      </c>
      <c r="C280" s="104">
        <v>15</v>
      </c>
      <c r="D280" s="104">
        <v>27</v>
      </c>
      <c r="E280" s="104" t="s">
        <v>770</v>
      </c>
      <c r="F280" s="104">
        <v>10</v>
      </c>
      <c r="G280" s="104">
        <v>0</v>
      </c>
      <c r="H280" s="104" t="s">
        <v>770</v>
      </c>
      <c r="I280" s="104">
        <v>9</v>
      </c>
      <c r="J280" s="104" t="s">
        <v>770</v>
      </c>
      <c r="K280" s="104">
        <v>0</v>
      </c>
      <c r="L280" s="104">
        <v>0</v>
      </c>
      <c r="M280" s="104">
        <v>4</v>
      </c>
      <c r="N280" s="105">
        <v>44</v>
      </c>
    </row>
    <row r="281" spans="1:14">
      <c r="A281" s="159">
        <v>2313</v>
      </c>
      <c r="B281" s="79" t="s">
        <v>447</v>
      </c>
      <c r="C281" s="104">
        <v>19</v>
      </c>
      <c r="D281" s="104">
        <v>25</v>
      </c>
      <c r="E281" s="104" t="s">
        <v>770</v>
      </c>
      <c r="F281" s="104">
        <v>9</v>
      </c>
      <c r="G281" s="104" t="s">
        <v>770</v>
      </c>
      <c r="H281" s="104">
        <v>6</v>
      </c>
      <c r="I281" s="104" t="s">
        <v>770</v>
      </c>
      <c r="J281" s="104">
        <v>0</v>
      </c>
      <c r="K281" s="104">
        <v>36</v>
      </c>
      <c r="L281" s="104" t="s">
        <v>770</v>
      </c>
      <c r="M281" s="104">
        <v>0</v>
      </c>
      <c r="N281" s="105">
        <v>70</v>
      </c>
    </row>
    <row r="282" spans="1:14">
      <c r="A282" s="159">
        <v>2321</v>
      </c>
      <c r="B282" s="79" t="s">
        <v>448</v>
      </c>
      <c r="C282" s="104">
        <v>10</v>
      </c>
      <c r="D282" s="104">
        <v>13</v>
      </c>
      <c r="E282" s="104">
        <v>15</v>
      </c>
      <c r="F282" s="104">
        <v>5</v>
      </c>
      <c r="G282" s="104">
        <v>9</v>
      </c>
      <c r="H282" s="104">
        <v>5</v>
      </c>
      <c r="I282" s="104">
        <v>8</v>
      </c>
      <c r="J282" s="104" t="s">
        <v>770</v>
      </c>
      <c r="K282" s="104">
        <v>38</v>
      </c>
      <c r="L282" s="104">
        <v>12</v>
      </c>
      <c r="M282" s="104">
        <v>0</v>
      </c>
      <c r="N282" s="105">
        <v>76</v>
      </c>
    </row>
    <row r="283" spans="1:14">
      <c r="A283" s="159">
        <v>2326</v>
      </c>
      <c r="B283" s="79" t="s">
        <v>449</v>
      </c>
      <c r="C283" s="104">
        <v>11</v>
      </c>
      <c r="D283" s="104">
        <v>14</v>
      </c>
      <c r="E283" s="104" t="s">
        <v>770</v>
      </c>
      <c r="F283" s="104">
        <v>8</v>
      </c>
      <c r="G283" s="104" t="s">
        <v>770</v>
      </c>
      <c r="H283" s="104" t="s">
        <v>770</v>
      </c>
      <c r="I283" s="104">
        <v>0</v>
      </c>
      <c r="J283" s="104">
        <v>0</v>
      </c>
      <c r="K283" s="104">
        <v>19</v>
      </c>
      <c r="L283" s="104">
        <v>0</v>
      </c>
      <c r="M283" s="104">
        <v>0</v>
      </c>
      <c r="N283" s="105">
        <v>40</v>
      </c>
    </row>
    <row r="284" spans="1:14">
      <c r="A284" s="159">
        <v>2361</v>
      </c>
      <c r="B284" s="79" t="s">
        <v>450</v>
      </c>
      <c r="C284" s="104">
        <v>18</v>
      </c>
      <c r="D284" s="104">
        <v>17</v>
      </c>
      <c r="E284" s="104" t="s">
        <v>770</v>
      </c>
      <c r="F284" s="104">
        <v>8</v>
      </c>
      <c r="G284" s="104">
        <v>4</v>
      </c>
      <c r="H284" s="104" t="s">
        <v>770</v>
      </c>
      <c r="I284" s="104">
        <v>15</v>
      </c>
      <c r="J284" s="104">
        <v>0</v>
      </c>
      <c r="K284" s="104">
        <v>29</v>
      </c>
      <c r="L284" s="104" t="s">
        <v>770</v>
      </c>
      <c r="M284" s="104">
        <v>0</v>
      </c>
      <c r="N284" s="105">
        <v>58</v>
      </c>
    </row>
    <row r="285" spans="1:14">
      <c r="A285" s="159">
        <v>2380</v>
      </c>
      <c r="B285" s="79" t="s">
        <v>451</v>
      </c>
      <c r="C285" s="104">
        <v>129</v>
      </c>
      <c r="D285" s="104">
        <v>517</v>
      </c>
      <c r="E285" s="104">
        <v>53</v>
      </c>
      <c r="F285" s="104">
        <v>85</v>
      </c>
      <c r="G285" s="104">
        <v>71</v>
      </c>
      <c r="H285" s="104">
        <v>27</v>
      </c>
      <c r="I285" s="104">
        <v>63</v>
      </c>
      <c r="J285" s="104" t="s">
        <v>770</v>
      </c>
      <c r="K285" s="104">
        <v>366</v>
      </c>
      <c r="L285" s="104">
        <v>0</v>
      </c>
      <c r="M285" s="104">
        <v>0</v>
      </c>
      <c r="N285" s="105">
        <v>645</v>
      </c>
    </row>
    <row r="286" spans="1:14">
      <c r="A286" s="211">
        <v>24</v>
      </c>
      <c r="B286" s="212" t="s">
        <v>502</v>
      </c>
      <c r="C286" s="213">
        <v>400</v>
      </c>
      <c r="D286" s="213">
        <v>1170</v>
      </c>
      <c r="E286" s="213">
        <v>113</v>
      </c>
      <c r="F286" s="213">
        <v>164</v>
      </c>
      <c r="G286" s="213">
        <v>65</v>
      </c>
      <c r="H286" s="213">
        <v>51</v>
      </c>
      <c r="I286" s="213">
        <v>40</v>
      </c>
      <c r="J286" s="213">
        <v>12</v>
      </c>
      <c r="K286" s="213">
        <v>679</v>
      </c>
      <c r="L286" s="213">
        <v>63</v>
      </c>
      <c r="M286" s="213">
        <v>0</v>
      </c>
      <c r="N286" s="214">
        <v>1995</v>
      </c>
    </row>
    <row r="287" spans="1:14">
      <c r="A287" s="159">
        <v>2401</v>
      </c>
      <c r="B287" s="79" t="s">
        <v>452</v>
      </c>
      <c r="C287" s="104">
        <v>11</v>
      </c>
      <c r="D287" s="104">
        <v>24</v>
      </c>
      <c r="E287" s="104" t="s">
        <v>770</v>
      </c>
      <c r="F287" s="104">
        <v>8</v>
      </c>
      <c r="G287" s="104" t="s">
        <v>770</v>
      </c>
      <c r="H287" s="104" t="s">
        <v>770</v>
      </c>
      <c r="I287" s="104" t="s">
        <v>770</v>
      </c>
      <c r="J287" s="104">
        <v>0</v>
      </c>
      <c r="K287" s="104">
        <v>6</v>
      </c>
      <c r="L287" s="104">
        <v>0</v>
      </c>
      <c r="M287" s="104">
        <v>0</v>
      </c>
      <c r="N287" s="105">
        <v>35</v>
      </c>
    </row>
    <row r="288" spans="1:14">
      <c r="A288" s="159">
        <v>2403</v>
      </c>
      <c r="B288" s="79" t="s">
        <v>453</v>
      </c>
      <c r="C288" s="104" t="s">
        <v>770</v>
      </c>
      <c r="D288" s="104" t="s">
        <v>770</v>
      </c>
      <c r="E288" s="104">
        <v>0</v>
      </c>
      <c r="F288" s="104">
        <v>0</v>
      </c>
      <c r="G288" s="104">
        <v>0</v>
      </c>
      <c r="H288" s="104" t="s">
        <v>770</v>
      </c>
      <c r="I288" s="104">
        <v>0</v>
      </c>
      <c r="J288" s="104">
        <v>0</v>
      </c>
      <c r="K288" s="104">
        <v>5</v>
      </c>
      <c r="L288" s="104">
        <v>0</v>
      </c>
      <c r="M288" s="104">
        <v>0</v>
      </c>
      <c r="N288" s="105">
        <v>11</v>
      </c>
    </row>
    <row r="289" spans="1:14">
      <c r="A289" s="159">
        <v>2404</v>
      </c>
      <c r="B289" s="79" t="s">
        <v>454</v>
      </c>
      <c r="C289" s="104">
        <v>14</v>
      </c>
      <c r="D289" s="104">
        <v>14</v>
      </c>
      <c r="E289" s="104" t="s">
        <v>770</v>
      </c>
      <c r="F289" s="104">
        <v>0</v>
      </c>
      <c r="G289" s="104">
        <v>0</v>
      </c>
      <c r="H289" s="104" t="s">
        <v>770</v>
      </c>
      <c r="I289" s="104" t="s">
        <v>770</v>
      </c>
      <c r="J289" s="104">
        <v>0</v>
      </c>
      <c r="K289" s="104">
        <v>42</v>
      </c>
      <c r="L289" s="104">
        <v>0</v>
      </c>
      <c r="M289" s="104">
        <v>0</v>
      </c>
      <c r="N289" s="105">
        <v>60</v>
      </c>
    </row>
    <row r="290" spans="1:14">
      <c r="A290" s="158">
        <v>2409</v>
      </c>
      <c r="B290" s="78" t="s">
        <v>455</v>
      </c>
      <c r="C290" s="102">
        <v>11</v>
      </c>
      <c r="D290" s="102">
        <v>14</v>
      </c>
      <c r="E290" s="102" t="s">
        <v>770</v>
      </c>
      <c r="F290" s="102">
        <v>7</v>
      </c>
      <c r="G290" s="102" t="s">
        <v>770</v>
      </c>
      <c r="H290" s="102" t="s">
        <v>770</v>
      </c>
      <c r="I290" s="102">
        <v>0</v>
      </c>
      <c r="J290" s="102">
        <v>0</v>
      </c>
      <c r="K290" s="102">
        <v>26</v>
      </c>
      <c r="L290" s="102">
        <v>0</v>
      </c>
      <c r="M290" s="102">
        <v>0</v>
      </c>
      <c r="N290" s="103">
        <v>45</v>
      </c>
    </row>
    <row r="291" spans="1:14">
      <c r="A291" s="159">
        <v>2417</v>
      </c>
      <c r="B291" s="79" t="s">
        <v>456</v>
      </c>
      <c r="C291" s="104">
        <v>12</v>
      </c>
      <c r="D291" s="104">
        <v>15</v>
      </c>
      <c r="E291" s="104" t="s">
        <v>770</v>
      </c>
      <c r="F291" s="104">
        <v>6</v>
      </c>
      <c r="G291" s="104">
        <v>0</v>
      </c>
      <c r="H291" s="104" t="s">
        <v>770</v>
      </c>
      <c r="I291" s="104" t="s">
        <v>770</v>
      </c>
      <c r="J291" s="104" t="s">
        <v>770</v>
      </c>
      <c r="K291" s="104">
        <v>9</v>
      </c>
      <c r="L291" s="104" t="s">
        <v>770</v>
      </c>
      <c r="M291" s="104">
        <v>0</v>
      </c>
      <c r="N291" s="105">
        <v>27</v>
      </c>
    </row>
    <row r="292" spans="1:14">
      <c r="A292" s="159">
        <v>2418</v>
      </c>
      <c r="B292" s="79" t="s">
        <v>457</v>
      </c>
      <c r="C292" s="104">
        <v>5</v>
      </c>
      <c r="D292" s="104">
        <v>7</v>
      </c>
      <c r="E292" s="104" t="s">
        <v>770</v>
      </c>
      <c r="F292" s="104">
        <v>4</v>
      </c>
      <c r="G292" s="104">
        <v>0</v>
      </c>
      <c r="H292" s="104">
        <v>0</v>
      </c>
      <c r="I292" s="104">
        <v>0</v>
      </c>
      <c r="J292" s="104">
        <v>0</v>
      </c>
      <c r="K292" s="104">
        <v>0</v>
      </c>
      <c r="L292" s="104">
        <v>0</v>
      </c>
      <c r="M292" s="104">
        <v>0</v>
      </c>
      <c r="N292" s="105">
        <v>9</v>
      </c>
    </row>
    <row r="293" spans="1:14">
      <c r="A293" s="159">
        <v>2421</v>
      </c>
      <c r="B293" s="79" t="s">
        <v>458</v>
      </c>
      <c r="C293" s="104">
        <v>6</v>
      </c>
      <c r="D293" s="104">
        <v>17</v>
      </c>
      <c r="E293" s="104" t="s">
        <v>770</v>
      </c>
      <c r="F293" s="104">
        <v>5</v>
      </c>
      <c r="G293" s="104" t="s">
        <v>770</v>
      </c>
      <c r="H293" s="104">
        <v>4</v>
      </c>
      <c r="I293" s="104">
        <v>0</v>
      </c>
      <c r="J293" s="104">
        <v>0</v>
      </c>
      <c r="K293" s="104">
        <v>0</v>
      </c>
      <c r="L293" s="104">
        <v>0</v>
      </c>
      <c r="M293" s="104">
        <v>0</v>
      </c>
      <c r="N293" s="105">
        <v>24</v>
      </c>
    </row>
    <row r="294" spans="1:14">
      <c r="A294" s="159">
        <v>2422</v>
      </c>
      <c r="B294" s="79" t="s">
        <v>459</v>
      </c>
      <c r="C294" s="104" t="s">
        <v>770</v>
      </c>
      <c r="D294" s="104" t="s">
        <v>770</v>
      </c>
      <c r="E294" s="104" t="s">
        <v>770</v>
      </c>
      <c r="F294" s="104" t="s">
        <v>770</v>
      </c>
      <c r="G294" s="104">
        <v>0</v>
      </c>
      <c r="H294" s="104">
        <v>0</v>
      </c>
      <c r="I294" s="104">
        <v>0</v>
      </c>
      <c r="J294" s="104">
        <v>0</v>
      </c>
      <c r="K294" s="104" t="s">
        <v>770</v>
      </c>
      <c r="L294" s="104">
        <v>0</v>
      </c>
      <c r="M294" s="104">
        <v>0</v>
      </c>
      <c r="N294" s="105">
        <v>6</v>
      </c>
    </row>
    <row r="295" spans="1:14">
      <c r="A295" s="159">
        <v>2425</v>
      </c>
      <c r="B295" s="79" t="s">
        <v>460</v>
      </c>
      <c r="C295" s="104">
        <v>6</v>
      </c>
      <c r="D295" s="104">
        <v>8</v>
      </c>
      <c r="E295" s="104" t="s">
        <v>770</v>
      </c>
      <c r="F295" s="104" t="s">
        <v>770</v>
      </c>
      <c r="G295" s="104" t="s">
        <v>770</v>
      </c>
      <c r="H295" s="104">
        <v>0</v>
      </c>
      <c r="I295" s="104">
        <v>0</v>
      </c>
      <c r="J295" s="104">
        <v>0</v>
      </c>
      <c r="K295" s="104" t="s">
        <v>770</v>
      </c>
      <c r="L295" s="104" t="s">
        <v>770</v>
      </c>
      <c r="M295" s="104">
        <v>0</v>
      </c>
      <c r="N295" s="105">
        <v>15</v>
      </c>
    </row>
    <row r="296" spans="1:14">
      <c r="A296" s="159">
        <v>2460</v>
      </c>
      <c r="B296" s="79" t="s">
        <v>461</v>
      </c>
      <c r="C296" s="104">
        <v>17</v>
      </c>
      <c r="D296" s="104">
        <v>17</v>
      </c>
      <c r="E296" s="104" t="s">
        <v>770</v>
      </c>
      <c r="F296" s="104">
        <v>13</v>
      </c>
      <c r="G296" s="104" t="s">
        <v>770</v>
      </c>
      <c r="H296" s="104" t="s">
        <v>770</v>
      </c>
      <c r="I296" s="104" t="s">
        <v>770</v>
      </c>
      <c r="J296" s="104">
        <v>0</v>
      </c>
      <c r="K296" s="104">
        <v>28</v>
      </c>
      <c r="L296" s="104">
        <v>5</v>
      </c>
      <c r="M296" s="104">
        <v>0</v>
      </c>
      <c r="N296" s="105">
        <v>62</v>
      </c>
    </row>
    <row r="297" spans="1:14">
      <c r="A297" s="159">
        <v>2462</v>
      </c>
      <c r="B297" s="79" t="s">
        <v>462</v>
      </c>
      <c r="C297" s="104">
        <v>5</v>
      </c>
      <c r="D297" s="104">
        <v>12</v>
      </c>
      <c r="E297" s="104">
        <v>0</v>
      </c>
      <c r="F297" s="104">
        <v>9</v>
      </c>
      <c r="G297" s="104" t="s">
        <v>770</v>
      </c>
      <c r="H297" s="104">
        <v>0</v>
      </c>
      <c r="I297" s="104">
        <v>0</v>
      </c>
      <c r="J297" s="104" t="s">
        <v>770</v>
      </c>
      <c r="K297" s="104">
        <v>0</v>
      </c>
      <c r="L297" s="104">
        <v>0</v>
      </c>
      <c r="M297" s="104">
        <v>0</v>
      </c>
      <c r="N297" s="105">
        <v>21</v>
      </c>
    </row>
    <row r="298" spans="1:14">
      <c r="A298" s="159">
        <v>2463</v>
      </c>
      <c r="B298" s="79" t="s">
        <v>463</v>
      </c>
      <c r="C298" s="104">
        <v>6</v>
      </c>
      <c r="D298" s="104">
        <v>7</v>
      </c>
      <c r="E298" s="104" t="s">
        <v>770</v>
      </c>
      <c r="F298" s="104" t="s">
        <v>770</v>
      </c>
      <c r="G298" s="104" t="s">
        <v>770</v>
      </c>
      <c r="H298" s="104">
        <v>0</v>
      </c>
      <c r="I298" s="104">
        <v>0</v>
      </c>
      <c r="J298" s="104">
        <v>0</v>
      </c>
      <c r="K298" s="104">
        <v>10</v>
      </c>
      <c r="L298" s="104">
        <v>0</v>
      </c>
      <c r="M298" s="104">
        <v>0</v>
      </c>
      <c r="N298" s="105">
        <v>20</v>
      </c>
    </row>
    <row r="299" spans="1:14">
      <c r="A299" s="159">
        <v>2480</v>
      </c>
      <c r="B299" s="79" t="s">
        <v>464</v>
      </c>
      <c r="C299" s="104">
        <v>173</v>
      </c>
      <c r="D299" s="104">
        <v>843</v>
      </c>
      <c r="E299" s="104">
        <v>47</v>
      </c>
      <c r="F299" s="104">
        <v>50</v>
      </c>
      <c r="G299" s="104">
        <v>48</v>
      </c>
      <c r="H299" s="104">
        <v>19</v>
      </c>
      <c r="I299" s="104">
        <v>27</v>
      </c>
      <c r="J299" s="104">
        <v>9</v>
      </c>
      <c r="K299" s="104">
        <v>180</v>
      </c>
      <c r="L299" s="104">
        <v>45</v>
      </c>
      <c r="M299" s="104">
        <v>0</v>
      </c>
      <c r="N299" s="105">
        <v>1041</v>
      </c>
    </row>
    <row r="300" spans="1:14">
      <c r="A300" s="159">
        <v>2481</v>
      </c>
      <c r="B300" s="79" t="s">
        <v>465</v>
      </c>
      <c r="C300" s="104">
        <v>14</v>
      </c>
      <c r="D300" s="104">
        <v>40</v>
      </c>
      <c r="E300" s="104" t="s">
        <v>770</v>
      </c>
      <c r="F300" s="104">
        <v>0</v>
      </c>
      <c r="G300" s="104">
        <v>6</v>
      </c>
      <c r="H300" s="104">
        <v>5</v>
      </c>
      <c r="I300" s="104">
        <v>0</v>
      </c>
      <c r="J300" s="104">
        <v>0</v>
      </c>
      <c r="K300" s="104">
        <v>0</v>
      </c>
      <c r="L300" s="104">
        <v>8</v>
      </c>
      <c r="M300" s="104">
        <v>0</v>
      </c>
      <c r="N300" s="105">
        <v>56</v>
      </c>
    </row>
    <row r="301" spans="1:14">
      <c r="A301" s="159">
        <v>2482</v>
      </c>
      <c r="B301" s="79" t="s">
        <v>466</v>
      </c>
      <c r="C301" s="104">
        <v>120</v>
      </c>
      <c r="D301" s="104">
        <v>150</v>
      </c>
      <c r="E301" s="104">
        <v>53</v>
      </c>
      <c r="F301" s="104">
        <v>57</v>
      </c>
      <c r="G301" s="104">
        <v>0</v>
      </c>
      <c r="H301" s="104">
        <v>11</v>
      </c>
      <c r="I301" s="104">
        <v>4</v>
      </c>
      <c r="J301" s="104" t="s">
        <v>770</v>
      </c>
      <c r="K301" s="104">
        <v>368</v>
      </c>
      <c r="L301" s="104">
        <v>0</v>
      </c>
      <c r="M301" s="104">
        <v>0</v>
      </c>
      <c r="N301" s="105">
        <v>569</v>
      </c>
    </row>
    <row r="302" spans="1:14">
      <c r="A302" s="211">
        <v>25</v>
      </c>
      <c r="B302" s="212" t="s">
        <v>497</v>
      </c>
      <c r="C302" s="213">
        <v>441</v>
      </c>
      <c r="D302" s="213">
        <v>600</v>
      </c>
      <c r="E302" s="213">
        <v>197</v>
      </c>
      <c r="F302" s="213">
        <v>278</v>
      </c>
      <c r="G302" s="213">
        <v>134</v>
      </c>
      <c r="H302" s="213">
        <v>41</v>
      </c>
      <c r="I302" s="213">
        <v>280</v>
      </c>
      <c r="J302" s="213">
        <v>6</v>
      </c>
      <c r="K302" s="213">
        <v>806</v>
      </c>
      <c r="L302" s="213">
        <v>360</v>
      </c>
      <c r="M302" s="213">
        <v>56</v>
      </c>
      <c r="N302" s="214">
        <v>1955</v>
      </c>
    </row>
    <row r="303" spans="1:14">
      <c r="A303" s="159">
        <v>2505</v>
      </c>
      <c r="B303" s="79" t="s">
        <v>467</v>
      </c>
      <c r="C303" s="104">
        <v>8</v>
      </c>
      <c r="D303" s="104">
        <v>32</v>
      </c>
      <c r="E303" s="104">
        <v>4</v>
      </c>
      <c r="F303" s="104">
        <v>8</v>
      </c>
      <c r="G303" s="104">
        <v>11</v>
      </c>
      <c r="H303" s="104">
        <v>0</v>
      </c>
      <c r="I303" s="104">
        <v>9</v>
      </c>
      <c r="J303" s="104">
        <v>0</v>
      </c>
      <c r="K303" s="104">
        <v>25</v>
      </c>
      <c r="L303" s="104">
        <v>12</v>
      </c>
      <c r="M303" s="104">
        <v>0</v>
      </c>
      <c r="N303" s="105">
        <v>51</v>
      </c>
    </row>
    <row r="304" spans="1:14">
      <c r="A304" s="159">
        <v>2506</v>
      </c>
      <c r="B304" s="79" t="s">
        <v>468</v>
      </c>
      <c r="C304" s="104" t="s">
        <v>770</v>
      </c>
      <c r="D304" s="104" t="s">
        <v>770</v>
      </c>
      <c r="E304" s="104" t="s">
        <v>770</v>
      </c>
      <c r="F304" s="104" t="s">
        <v>770</v>
      </c>
      <c r="G304" s="104" t="s">
        <v>770</v>
      </c>
      <c r="H304" s="104" t="s">
        <v>770</v>
      </c>
      <c r="I304" s="104">
        <v>0</v>
      </c>
      <c r="J304" s="104">
        <v>0</v>
      </c>
      <c r="K304" s="104" t="s">
        <v>770</v>
      </c>
      <c r="L304" s="104" t="s">
        <v>770</v>
      </c>
      <c r="M304" s="104">
        <v>0</v>
      </c>
      <c r="N304" s="105">
        <v>9</v>
      </c>
    </row>
    <row r="305" spans="1:14">
      <c r="A305" s="159">
        <v>2510</v>
      </c>
      <c r="B305" s="79" t="s">
        <v>469</v>
      </c>
      <c r="C305" s="104">
        <v>12</v>
      </c>
      <c r="D305" s="104">
        <v>14</v>
      </c>
      <c r="E305" s="104">
        <v>0</v>
      </c>
      <c r="F305" s="104">
        <v>8</v>
      </c>
      <c r="G305" s="104">
        <v>5</v>
      </c>
      <c r="H305" s="104">
        <v>0</v>
      </c>
      <c r="I305" s="104">
        <v>0</v>
      </c>
      <c r="J305" s="104" t="s">
        <v>770</v>
      </c>
      <c r="K305" s="104">
        <v>16</v>
      </c>
      <c r="L305" s="104">
        <v>6</v>
      </c>
      <c r="M305" s="104" t="s">
        <v>770</v>
      </c>
      <c r="N305" s="105">
        <v>37</v>
      </c>
    </row>
    <row r="306" spans="1:14">
      <c r="A306" s="159">
        <v>2513</v>
      </c>
      <c r="B306" s="79" t="s">
        <v>470</v>
      </c>
      <c r="C306" s="104" t="s">
        <v>770</v>
      </c>
      <c r="D306" s="104" t="s">
        <v>770</v>
      </c>
      <c r="E306" s="104" t="s">
        <v>770</v>
      </c>
      <c r="F306" s="104">
        <v>5</v>
      </c>
      <c r="G306" s="104" t="s">
        <v>770</v>
      </c>
      <c r="H306" s="104">
        <v>0</v>
      </c>
      <c r="I306" s="104">
        <v>0</v>
      </c>
      <c r="J306" s="104">
        <v>0</v>
      </c>
      <c r="K306" s="104" t="s">
        <v>770</v>
      </c>
      <c r="L306" s="104">
        <v>0</v>
      </c>
      <c r="M306" s="104">
        <v>0</v>
      </c>
      <c r="N306" s="105">
        <v>16</v>
      </c>
    </row>
    <row r="307" spans="1:14">
      <c r="A307" s="159">
        <v>2514</v>
      </c>
      <c r="B307" s="79" t="s">
        <v>471</v>
      </c>
      <c r="C307" s="104">
        <v>39</v>
      </c>
      <c r="D307" s="104">
        <v>90</v>
      </c>
      <c r="E307" s="104">
        <v>8</v>
      </c>
      <c r="F307" s="104">
        <v>20</v>
      </c>
      <c r="G307" s="104">
        <v>38</v>
      </c>
      <c r="H307" s="104">
        <v>5</v>
      </c>
      <c r="I307" s="104">
        <v>43</v>
      </c>
      <c r="J307" s="104" t="s">
        <v>770</v>
      </c>
      <c r="K307" s="104">
        <v>81</v>
      </c>
      <c r="L307" s="104">
        <v>51</v>
      </c>
      <c r="M307" s="104">
        <v>0</v>
      </c>
      <c r="N307" s="105">
        <v>168</v>
      </c>
    </row>
    <row r="308" spans="1:14">
      <c r="A308" s="159">
        <v>2518</v>
      </c>
      <c r="B308" s="79" t="s">
        <v>472</v>
      </c>
      <c r="C308" s="104">
        <v>5</v>
      </c>
      <c r="D308" s="104">
        <v>12</v>
      </c>
      <c r="E308" s="104">
        <v>0</v>
      </c>
      <c r="F308" s="104" t="s">
        <v>770</v>
      </c>
      <c r="G308" s="104" t="s">
        <v>770</v>
      </c>
      <c r="H308" s="104">
        <v>0</v>
      </c>
      <c r="I308" s="104">
        <v>0</v>
      </c>
      <c r="J308" s="104">
        <v>0</v>
      </c>
      <c r="K308" s="104">
        <v>17</v>
      </c>
      <c r="L308" s="104" t="s">
        <v>770</v>
      </c>
      <c r="M308" s="104">
        <v>0</v>
      </c>
      <c r="N308" s="105">
        <v>29</v>
      </c>
    </row>
    <row r="309" spans="1:14">
      <c r="A309" s="158">
        <v>2521</v>
      </c>
      <c r="B309" s="78" t="s">
        <v>473</v>
      </c>
      <c r="C309" s="102">
        <v>13</v>
      </c>
      <c r="D309" s="102">
        <v>12</v>
      </c>
      <c r="E309" s="102">
        <v>6</v>
      </c>
      <c r="F309" s="102">
        <v>9</v>
      </c>
      <c r="G309" s="102">
        <v>0</v>
      </c>
      <c r="H309" s="102">
        <v>0</v>
      </c>
      <c r="I309" s="102">
        <v>8</v>
      </c>
      <c r="J309" s="102">
        <v>0</v>
      </c>
      <c r="K309" s="102">
        <v>15</v>
      </c>
      <c r="L309" s="102" t="s">
        <v>770</v>
      </c>
      <c r="M309" s="102">
        <v>8</v>
      </c>
      <c r="N309" s="103">
        <v>40</v>
      </c>
    </row>
    <row r="310" spans="1:14">
      <c r="A310" s="158">
        <v>2523</v>
      </c>
      <c r="B310" s="78" t="s">
        <v>474</v>
      </c>
      <c r="C310" s="102">
        <v>25</v>
      </c>
      <c r="D310" s="102">
        <v>28</v>
      </c>
      <c r="E310" s="102">
        <v>14</v>
      </c>
      <c r="F310" s="102">
        <v>25</v>
      </c>
      <c r="G310" s="102" t="s">
        <v>770</v>
      </c>
      <c r="H310" s="102" t="s">
        <v>770</v>
      </c>
      <c r="I310" s="102">
        <v>15</v>
      </c>
      <c r="J310" s="102">
        <v>0</v>
      </c>
      <c r="K310" s="102">
        <v>49</v>
      </c>
      <c r="L310" s="102" t="s">
        <v>770</v>
      </c>
      <c r="M310" s="102">
        <v>0</v>
      </c>
      <c r="N310" s="103">
        <v>111</v>
      </c>
    </row>
    <row r="311" spans="1:14">
      <c r="A311" s="158">
        <v>2560</v>
      </c>
      <c r="B311" s="78" t="s">
        <v>475</v>
      </c>
      <c r="C311" s="102">
        <v>9</v>
      </c>
      <c r="D311" s="102">
        <v>8</v>
      </c>
      <c r="E311" s="102">
        <v>6</v>
      </c>
      <c r="F311" s="102" t="s">
        <v>770</v>
      </c>
      <c r="G311" s="102" t="s">
        <v>770</v>
      </c>
      <c r="H311" s="102">
        <v>0</v>
      </c>
      <c r="I311" s="102">
        <v>18</v>
      </c>
      <c r="J311" s="102">
        <v>0</v>
      </c>
      <c r="K311" s="102">
        <v>36</v>
      </c>
      <c r="L311" s="102">
        <v>11</v>
      </c>
      <c r="M311" s="102">
        <v>0</v>
      </c>
      <c r="N311" s="103">
        <v>69</v>
      </c>
    </row>
    <row r="312" spans="1:14">
      <c r="A312" s="158">
        <v>2580</v>
      </c>
      <c r="B312" s="78" t="s">
        <v>476</v>
      </c>
      <c r="C312" s="102">
        <v>171</v>
      </c>
      <c r="D312" s="102">
        <v>181</v>
      </c>
      <c r="E312" s="102">
        <v>63</v>
      </c>
      <c r="F312" s="102">
        <v>98</v>
      </c>
      <c r="G312" s="102">
        <v>26</v>
      </c>
      <c r="H312" s="102">
        <v>22</v>
      </c>
      <c r="I312" s="102">
        <v>71</v>
      </c>
      <c r="J312" s="102" t="s">
        <v>770</v>
      </c>
      <c r="K312" s="102">
        <v>239</v>
      </c>
      <c r="L312" s="102">
        <v>111</v>
      </c>
      <c r="M312" s="102">
        <v>0</v>
      </c>
      <c r="N312" s="103">
        <v>613</v>
      </c>
    </row>
    <row r="313" spans="1:14">
      <c r="A313" s="158">
        <v>2581</v>
      </c>
      <c r="B313" s="78" t="s">
        <v>477</v>
      </c>
      <c r="C313" s="102">
        <v>49</v>
      </c>
      <c r="D313" s="102">
        <v>70</v>
      </c>
      <c r="E313" s="102">
        <v>30</v>
      </c>
      <c r="F313" s="102">
        <v>35</v>
      </c>
      <c r="G313" s="102">
        <v>11</v>
      </c>
      <c r="H313" s="102" t="s">
        <v>770</v>
      </c>
      <c r="I313" s="102">
        <v>41</v>
      </c>
      <c r="J313" s="102">
        <v>0</v>
      </c>
      <c r="K313" s="102">
        <v>170</v>
      </c>
      <c r="L313" s="102">
        <v>86</v>
      </c>
      <c r="M313" s="102">
        <v>0</v>
      </c>
      <c r="N313" s="103">
        <v>364</v>
      </c>
    </row>
    <row r="314" spans="1:14">
      <c r="A314" s="158">
        <v>2582</v>
      </c>
      <c r="B314" s="78" t="s">
        <v>478</v>
      </c>
      <c r="C314" s="102">
        <v>58</v>
      </c>
      <c r="D314" s="102">
        <v>69</v>
      </c>
      <c r="E314" s="102">
        <v>32</v>
      </c>
      <c r="F314" s="102">
        <v>24</v>
      </c>
      <c r="G314" s="102">
        <v>15</v>
      </c>
      <c r="H314" s="102">
        <v>6</v>
      </c>
      <c r="I314" s="102">
        <v>28</v>
      </c>
      <c r="J314" s="102">
        <v>0</v>
      </c>
      <c r="K314" s="102">
        <v>89</v>
      </c>
      <c r="L314" s="102">
        <v>51</v>
      </c>
      <c r="M314" s="102">
        <v>43</v>
      </c>
      <c r="N314" s="103">
        <v>245</v>
      </c>
    </row>
    <row r="315" spans="1:14">
      <c r="A315" s="158">
        <v>2583</v>
      </c>
      <c r="B315" s="78" t="s">
        <v>479</v>
      </c>
      <c r="C315" s="102">
        <v>13</v>
      </c>
      <c r="D315" s="102">
        <v>22</v>
      </c>
      <c r="E315" s="102">
        <v>10</v>
      </c>
      <c r="F315" s="102">
        <v>5</v>
      </c>
      <c r="G315" s="102">
        <v>4</v>
      </c>
      <c r="H315" s="102" t="s">
        <v>770</v>
      </c>
      <c r="I315" s="102">
        <v>18</v>
      </c>
      <c r="J315" s="102">
        <v>0</v>
      </c>
      <c r="K315" s="102">
        <v>17</v>
      </c>
      <c r="L315" s="102">
        <v>21</v>
      </c>
      <c r="M315" s="102" t="s">
        <v>770</v>
      </c>
      <c r="N315" s="103">
        <v>67</v>
      </c>
    </row>
    <row r="316" spans="1:14">
      <c r="A316" s="158">
        <v>2584</v>
      </c>
      <c r="B316" s="78" t="s">
        <v>480</v>
      </c>
      <c r="C316" s="102">
        <v>35</v>
      </c>
      <c r="D316" s="102">
        <v>58</v>
      </c>
      <c r="E316" s="102">
        <v>22</v>
      </c>
      <c r="F316" s="102">
        <v>33</v>
      </c>
      <c r="G316" s="102">
        <v>17</v>
      </c>
      <c r="H316" s="102" t="s">
        <v>770</v>
      </c>
      <c r="I316" s="102">
        <v>29</v>
      </c>
      <c r="J316" s="102">
        <v>0</v>
      </c>
      <c r="K316" s="102">
        <v>44</v>
      </c>
      <c r="L316" s="102">
        <v>6</v>
      </c>
      <c r="M316" s="102">
        <v>0</v>
      </c>
      <c r="N316" s="103">
        <v>142</v>
      </c>
    </row>
    <row r="317" spans="1:14">
      <c r="A317" s="31" t="s">
        <v>75</v>
      </c>
    </row>
    <row r="318" spans="1:14">
      <c r="A318" s="83" t="s">
        <v>512</v>
      </c>
    </row>
    <row r="319" spans="1:14">
      <c r="A319" s="69" t="s">
        <v>515</v>
      </c>
      <c r="B319" s="161"/>
    </row>
    <row r="320" spans="1:14">
      <c r="A320" s="69" t="s">
        <v>519</v>
      </c>
      <c r="B320" s="161"/>
    </row>
    <row r="321" spans="2:2">
      <c r="B321" s="162"/>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Blad11">
    <tabColor theme="2" tint="-9.9978637043366805E-2"/>
    <pageSetUpPr fitToPage="1"/>
  </sheetPr>
  <dimension ref="A1:F321"/>
  <sheetViews>
    <sheetView showGridLines="0" zoomScaleNormal="100" workbookViewId="0"/>
  </sheetViews>
  <sheetFormatPr defaultColWidth="9.33203125" defaultRowHeight="13.5"/>
  <cols>
    <col min="1" max="1" width="14.83203125" style="23" customWidth="1"/>
    <col min="2" max="2" width="20.33203125" style="23" customWidth="1"/>
    <col min="3" max="3" width="13.33203125" style="93" customWidth="1"/>
    <col min="4" max="4" width="43.33203125" style="94" customWidth="1"/>
    <col min="5" max="5" width="16.1640625" style="94" customWidth="1"/>
    <col min="6" max="6" width="25.1640625" style="94" customWidth="1"/>
    <col min="7" max="10" width="9.33203125" style="23" customWidth="1"/>
    <col min="11" max="16384" width="9.33203125" style="23"/>
  </cols>
  <sheetData>
    <row r="1" spans="1:6">
      <c r="A1" s="68" t="s">
        <v>503</v>
      </c>
    </row>
    <row r="2" spans="1:6" ht="17.25">
      <c r="A2" s="59" t="s">
        <v>766</v>
      </c>
      <c r="B2" s="59"/>
      <c r="C2" s="95"/>
      <c r="D2" s="96"/>
      <c r="E2" s="96"/>
      <c r="F2" s="96"/>
    </row>
    <row r="3" spans="1:6" ht="17.25">
      <c r="A3" s="57" t="s">
        <v>764</v>
      </c>
      <c r="B3" s="58"/>
      <c r="C3" s="97"/>
      <c r="D3" s="98"/>
      <c r="E3" s="98"/>
      <c r="F3" s="98"/>
    </row>
    <row r="4" spans="1:6" ht="15">
      <c r="A4" s="84" t="s">
        <v>81</v>
      </c>
      <c r="B4" s="85" t="s">
        <v>80</v>
      </c>
      <c r="C4" s="109" t="s">
        <v>70</v>
      </c>
      <c r="D4" s="109" t="s">
        <v>516</v>
      </c>
      <c r="E4" s="109" t="s">
        <v>517</v>
      </c>
      <c r="F4" s="110" t="s">
        <v>518</v>
      </c>
    </row>
    <row r="5" spans="1:6">
      <c r="A5" s="160" t="s">
        <v>697</v>
      </c>
      <c r="B5" s="78" t="s">
        <v>92</v>
      </c>
      <c r="C5" s="120">
        <v>14592</v>
      </c>
      <c r="D5" s="102">
        <v>6887</v>
      </c>
      <c r="E5" s="102">
        <v>3952</v>
      </c>
      <c r="F5" s="102">
        <v>2791</v>
      </c>
    </row>
    <row r="6" spans="1:6">
      <c r="A6" s="211" t="s">
        <v>93</v>
      </c>
      <c r="B6" s="212" t="s">
        <v>482</v>
      </c>
      <c r="C6" s="213">
        <v>3224</v>
      </c>
      <c r="D6" s="213">
        <v>1238</v>
      </c>
      <c r="E6" s="213">
        <v>1244</v>
      </c>
      <c r="F6" s="213">
        <v>287</v>
      </c>
    </row>
    <row r="7" spans="1:6">
      <c r="A7" s="159" t="s">
        <v>95</v>
      </c>
      <c r="B7" s="79" t="s">
        <v>96</v>
      </c>
      <c r="C7" s="104">
        <v>61</v>
      </c>
      <c r="D7" s="104">
        <v>34</v>
      </c>
      <c r="E7" s="104">
        <v>15</v>
      </c>
      <c r="F7" s="104">
        <v>12</v>
      </c>
    </row>
    <row r="8" spans="1:6">
      <c r="A8" s="159" t="s">
        <v>97</v>
      </c>
      <c r="B8" s="79" t="s">
        <v>98</v>
      </c>
      <c r="C8" s="104">
        <v>14</v>
      </c>
      <c r="D8" s="104" t="s">
        <v>770</v>
      </c>
      <c r="E8" s="104">
        <v>9</v>
      </c>
      <c r="F8" s="104" t="s">
        <v>770</v>
      </c>
    </row>
    <row r="9" spans="1:6">
      <c r="A9" s="159" t="s">
        <v>99</v>
      </c>
      <c r="B9" s="79" t="s">
        <v>100</v>
      </c>
      <c r="C9" s="104">
        <v>36</v>
      </c>
      <c r="D9" s="104">
        <v>30</v>
      </c>
      <c r="E9" s="104" t="s">
        <v>770</v>
      </c>
      <c r="F9" s="104" t="s">
        <v>770</v>
      </c>
    </row>
    <row r="10" spans="1:6">
      <c r="A10" s="159" t="s">
        <v>101</v>
      </c>
      <c r="B10" s="79" t="s">
        <v>102</v>
      </c>
      <c r="C10" s="104">
        <v>36</v>
      </c>
      <c r="D10" s="104">
        <v>17</v>
      </c>
      <c r="E10" s="104">
        <v>8</v>
      </c>
      <c r="F10" s="104">
        <v>11</v>
      </c>
    </row>
    <row r="11" spans="1:6">
      <c r="A11" s="159" t="s">
        <v>103</v>
      </c>
      <c r="B11" s="79" t="s">
        <v>104</v>
      </c>
      <c r="C11" s="104">
        <v>118</v>
      </c>
      <c r="D11" s="104">
        <v>56</v>
      </c>
      <c r="E11" s="104">
        <v>49</v>
      </c>
      <c r="F11" s="104">
        <v>9</v>
      </c>
    </row>
    <row r="12" spans="1:6">
      <c r="A12" s="159" t="s">
        <v>105</v>
      </c>
      <c r="B12" s="79" t="s">
        <v>106</v>
      </c>
      <c r="C12" s="104">
        <v>30</v>
      </c>
      <c r="D12" s="104">
        <v>16</v>
      </c>
      <c r="E12" s="104">
        <v>14</v>
      </c>
      <c r="F12" s="104">
        <v>0</v>
      </c>
    </row>
    <row r="13" spans="1:6">
      <c r="A13" s="159" t="s">
        <v>107</v>
      </c>
      <c r="B13" s="79" t="s">
        <v>108</v>
      </c>
      <c r="C13" s="104">
        <v>131</v>
      </c>
      <c r="D13" s="104">
        <v>65</v>
      </c>
      <c r="E13" s="104">
        <v>51</v>
      </c>
      <c r="F13" s="104">
        <v>15</v>
      </c>
    </row>
    <row r="14" spans="1:6">
      <c r="A14" s="159" t="s">
        <v>109</v>
      </c>
      <c r="B14" s="79" t="s">
        <v>110</v>
      </c>
      <c r="C14" s="104">
        <v>128</v>
      </c>
      <c r="D14" s="104">
        <v>70</v>
      </c>
      <c r="E14" s="104">
        <v>48</v>
      </c>
      <c r="F14" s="104">
        <v>10</v>
      </c>
    </row>
    <row r="15" spans="1:6">
      <c r="A15" s="159" t="s">
        <v>111</v>
      </c>
      <c r="B15" s="79" t="s">
        <v>112</v>
      </c>
      <c r="C15" s="104">
        <v>12</v>
      </c>
      <c r="D15" s="104" t="s">
        <v>770</v>
      </c>
      <c r="E15" s="104">
        <v>6</v>
      </c>
      <c r="F15" s="104" t="s">
        <v>770</v>
      </c>
    </row>
    <row r="16" spans="1:6">
      <c r="A16" s="159" t="s">
        <v>113</v>
      </c>
      <c r="B16" s="79" t="s">
        <v>114</v>
      </c>
      <c r="C16" s="104">
        <v>180</v>
      </c>
      <c r="D16" s="104">
        <v>50</v>
      </c>
      <c r="E16" s="104">
        <v>64</v>
      </c>
      <c r="F16" s="104">
        <v>22</v>
      </c>
    </row>
    <row r="17" spans="1:6">
      <c r="A17" s="159" t="s">
        <v>115</v>
      </c>
      <c r="B17" s="79" t="s">
        <v>116</v>
      </c>
      <c r="C17" s="104">
        <v>46</v>
      </c>
      <c r="D17" s="104">
        <v>20</v>
      </c>
      <c r="E17" s="104">
        <v>19</v>
      </c>
      <c r="F17" s="104">
        <v>7</v>
      </c>
    </row>
    <row r="18" spans="1:6">
      <c r="A18" s="159" t="s">
        <v>117</v>
      </c>
      <c r="B18" s="79" t="s">
        <v>118</v>
      </c>
      <c r="C18" s="104">
        <v>54</v>
      </c>
      <c r="D18" s="104">
        <v>33</v>
      </c>
      <c r="E18" s="104">
        <v>13</v>
      </c>
      <c r="F18" s="104">
        <v>8</v>
      </c>
    </row>
    <row r="19" spans="1:6">
      <c r="A19" s="159" t="s">
        <v>119</v>
      </c>
      <c r="B19" s="79" t="s">
        <v>120</v>
      </c>
      <c r="C19" s="104">
        <v>10</v>
      </c>
      <c r="D19" s="104" t="s">
        <v>770</v>
      </c>
      <c r="E19" s="104" t="s">
        <v>770</v>
      </c>
      <c r="F19" s="104">
        <v>0</v>
      </c>
    </row>
    <row r="20" spans="1:6">
      <c r="A20" s="159" t="s">
        <v>121</v>
      </c>
      <c r="B20" s="79" t="s">
        <v>122</v>
      </c>
      <c r="C20" s="104">
        <v>47</v>
      </c>
      <c r="D20" s="104">
        <v>27</v>
      </c>
      <c r="E20" s="104">
        <v>11</v>
      </c>
      <c r="F20" s="104">
        <v>9</v>
      </c>
    </row>
    <row r="21" spans="1:6">
      <c r="A21" s="159" t="s">
        <v>123</v>
      </c>
      <c r="B21" s="79" t="s">
        <v>124</v>
      </c>
      <c r="C21" s="104">
        <v>22</v>
      </c>
      <c r="D21" s="104">
        <v>8</v>
      </c>
      <c r="E21" s="104">
        <v>7</v>
      </c>
      <c r="F21" s="104">
        <v>6</v>
      </c>
    </row>
    <row r="22" spans="1:6">
      <c r="A22" s="159" t="s">
        <v>125</v>
      </c>
      <c r="B22" s="79" t="s">
        <v>126</v>
      </c>
      <c r="C22" s="104">
        <v>62</v>
      </c>
      <c r="D22" s="104">
        <v>40</v>
      </c>
      <c r="E22" s="104">
        <v>14</v>
      </c>
      <c r="F22" s="104">
        <v>8</v>
      </c>
    </row>
    <row r="23" spans="1:6">
      <c r="A23" s="159" t="s">
        <v>127</v>
      </c>
      <c r="B23" s="79" t="s">
        <v>94</v>
      </c>
      <c r="C23" s="104">
        <v>1622</v>
      </c>
      <c r="D23" s="104">
        <v>443</v>
      </c>
      <c r="E23" s="104">
        <v>761</v>
      </c>
      <c r="F23" s="104">
        <v>90</v>
      </c>
    </row>
    <row r="24" spans="1:6">
      <c r="A24" s="159" t="s">
        <v>128</v>
      </c>
      <c r="B24" s="79" t="s">
        <v>129</v>
      </c>
      <c r="C24" s="104">
        <v>119</v>
      </c>
      <c r="D24" s="104">
        <v>66</v>
      </c>
      <c r="E24" s="104">
        <v>24</v>
      </c>
      <c r="F24" s="104">
        <v>29</v>
      </c>
    </row>
    <row r="25" spans="1:6">
      <c r="A25" s="159" t="s">
        <v>130</v>
      </c>
      <c r="B25" s="79" t="s">
        <v>131</v>
      </c>
      <c r="C25" s="104">
        <v>97</v>
      </c>
      <c r="D25" s="104">
        <v>60</v>
      </c>
      <c r="E25" s="104">
        <v>26</v>
      </c>
      <c r="F25" s="104">
        <v>11</v>
      </c>
    </row>
    <row r="26" spans="1:6">
      <c r="A26" s="159" t="s">
        <v>132</v>
      </c>
      <c r="B26" s="79" t="s">
        <v>133</v>
      </c>
      <c r="C26" s="104">
        <v>71</v>
      </c>
      <c r="D26" s="104">
        <v>39</v>
      </c>
      <c r="E26" s="104">
        <v>27</v>
      </c>
      <c r="F26" s="104">
        <v>5</v>
      </c>
    </row>
    <row r="27" spans="1:6">
      <c r="A27" s="159" t="s">
        <v>134</v>
      </c>
      <c r="B27" s="79" t="s">
        <v>135</v>
      </c>
      <c r="C27" s="104">
        <v>87</v>
      </c>
      <c r="D27" s="104">
        <v>26</v>
      </c>
      <c r="E27" s="104">
        <v>16</v>
      </c>
      <c r="F27" s="104">
        <v>6</v>
      </c>
    </row>
    <row r="28" spans="1:6">
      <c r="A28" s="159" t="s">
        <v>136</v>
      </c>
      <c r="B28" s="79" t="s">
        <v>137</v>
      </c>
      <c r="C28" s="104">
        <v>29</v>
      </c>
      <c r="D28" s="104">
        <v>14</v>
      </c>
      <c r="E28" s="104" t="s">
        <v>770</v>
      </c>
      <c r="F28" s="104" t="s">
        <v>770</v>
      </c>
    </row>
    <row r="29" spans="1:6">
      <c r="A29" s="159" t="s">
        <v>138</v>
      </c>
      <c r="B29" s="79" t="s">
        <v>139</v>
      </c>
      <c r="C29" s="104">
        <v>12</v>
      </c>
      <c r="D29" s="104">
        <v>6</v>
      </c>
      <c r="E29" s="104" t="s">
        <v>770</v>
      </c>
      <c r="F29" s="104" t="s">
        <v>770</v>
      </c>
    </row>
    <row r="30" spans="1:6">
      <c r="A30" s="159" t="s">
        <v>140</v>
      </c>
      <c r="B30" s="79" t="s">
        <v>141</v>
      </c>
      <c r="C30" s="104">
        <v>104</v>
      </c>
      <c r="D30" s="104">
        <v>40</v>
      </c>
      <c r="E30" s="104">
        <v>17</v>
      </c>
      <c r="F30" s="104">
        <v>9</v>
      </c>
    </row>
    <row r="31" spans="1:6">
      <c r="A31" s="159" t="s">
        <v>142</v>
      </c>
      <c r="B31" s="79" t="s">
        <v>143</v>
      </c>
      <c r="C31" s="104">
        <v>45</v>
      </c>
      <c r="D31" s="104">
        <v>31</v>
      </c>
      <c r="E31" s="104">
        <v>7</v>
      </c>
      <c r="F31" s="104">
        <v>7</v>
      </c>
    </row>
    <row r="32" spans="1:6">
      <c r="A32" s="159" t="s">
        <v>144</v>
      </c>
      <c r="B32" s="79" t="s">
        <v>145</v>
      </c>
      <c r="C32" s="104">
        <v>53</v>
      </c>
      <c r="D32" s="104">
        <v>33</v>
      </c>
      <c r="E32" s="104" t="s">
        <v>770</v>
      </c>
      <c r="F32" s="104" t="s">
        <v>770</v>
      </c>
    </row>
    <row r="33" spans="1:6">
      <c r="A33" s="211" t="s">
        <v>146</v>
      </c>
      <c r="B33" s="212" t="s">
        <v>483</v>
      </c>
      <c r="C33" s="213">
        <v>508</v>
      </c>
      <c r="D33" s="213">
        <v>260</v>
      </c>
      <c r="E33" s="213">
        <v>180</v>
      </c>
      <c r="F33" s="213">
        <v>43</v>
      </c>
    </row>
    <row r="34" spans="1:6">
      <c r="A34" s="159" t="s">
        <v>148</v>
      </c>
      <c r="B34" s="79" t="s">
        <v>149</v>
      </c>
      <c r="C34" s="104">
        <v>15</v>
      </c>
      <c r="D34" s="104">
        <v>10</v>
      </c>
      <c r="E34" s="104" t="s">
        <v>770</v>
      </c>
      <c r="F34" s="104" t="s">
        <v>770</v>
      </c>
    </row>
    <row r="35" spans="1:6">
      <c r="A35" s="159" t="s">
        <v>150</v>
      </c>
      <c r="B35" s="79" t="s">
        <v>151</v>
      </c>
      <c r="C35" s="104">
        <v>12</v>
      </c>
      <c r="D35" s="104" t="s">
        <v>770</v>
      </c>
      <c r="E35" s="104" t="s">
        <v>770</v>
      </c>
      <c r="F35" s="104">
        <v>0</v>
      </c>
    </row>
    <row r="36" spans="1:6">
      <c r="A36" s="159" t="s">
        <v>152</v>
      </c>
      <c r="B36" s="79" t="s">
        <v>153</v>
      </c>
      <c r="C36" s="104">
        <v>9</v>
      </c>
      <c r="D36" s="104" t="s">
        <v>770</v>
      </c>
      <c r="E36" s="104" t="s">
        <v>770</v>
      </c>
      <c r="F36" s="104" t="s">
        <v>770</v>
      </c>
    </row>
    <row r="37" spans="1:6">
      <c r="A37" s="159" t="s">
        <v>154</v>
      </c>
      <c r="B37" s="79" t="s">
        <v>155</v>
      </c>
      <c r="C37" s="104">
        <v>24</v>
      </c>
      <c r="D37" s="104">
        <v>11</v>
      </c>
      <c r="E37" s="104">
        <v>8</v>
      </c>
      <c r="F37" s="104">
        <v>5</v>
      </c>
    </row>
    <row r="38" spans="1:6">
      <c r="A38" s="159" t="s">
        <v>156</v>
      </c>
      <c r="B38" s="79" t="s">
        <v>157</v>
      </c>
      <c r="C38" s="104">
        <v>35</v>
      </c>
      <c r="D38" s="104" t="s">
        <v>770</v>
      </c>
      <c r="E38" s="104">
        <v>18</v>
      </c>
      <c r="F38" s="104" t="s">
        <v>770</v>
      </c>
    </row>
    <row r="39" spans="1:6">
      <c r="A39" s="159" t="s">
        <v>158</v>
      </c>
      <c r="B39" s="79" t="s">
        <v>147</v>
      </c>
      <c r="C39" s="104">
        <v>311</v>
      </c>
      <c r="D39" s="104">
        <v>155</v>
      </c>
      <c r="E39" s="104">
        <v>117</v>
      </c>
      <c r="F39" s="104">
        <v>20</v>
      </c>
    </row>
    <row r="40" spans="1:6">
      <c r="A40" s="159" t="s">
        <v>159</v>
      </c>
      <c r="B40" s="79" t="s">
        <v>160</v>
      </c>
      <c r="C40" s="104">
        <v>71</v>
      </c>
      <c r="D40" s="104">
        <v>41</v>
      </c>
      <c r="E40" s="104">
        <v>16</v>
      </c>
      <c r="F40" s="104">
        <v>9</v>
      </c>
    </row>
    <row r="41" spans="1:6">
      <c r="A41" s="159" t="s">
        <v>161</v>
      </c>
      <c r="B41" s="79" t="s">
        <v>162</v>
      </c>
      <c r="C41" s="104">
        <v>31</v>
      </c>
      <c r="D41" s="104">
        <v>19</v>
      </c>
      <c r="E41" s="104" t="s">
        <v>770</v>
      </c>
      <c r="F41" s="104" t="s">
        <v>770</v>
      </c>
    </row>
    <row r="42" spans="1:6">
      <c r="A42" s="211" t="s">
        <v>163</v>
      </c>
      <c r="B42" s="212" t="s">
        <v>498</v>
      </c>
      <c r="C42" s="213">
        <v>389</v>
      </c>
      <c r="D42" s="213">
        <v>207</v>
      </c>
      <c r="E42" s="213">
        <v>114</v>
      </c>
      <c r="F42" s="213">
        <v>56</v>
      </c>
    </row>
    <row r="43" spans="1:6">
      <c r="A43" s="159" t="s">
        <v>164</v>
      </c>
      <c r="B43" s="79" t="s">
        <v>165</v>
      </c>
      <c r="C43" s="104">
        <v>13</v>
      </c>
      <c r="D43" s="104">
        <v>8</v>
      </c>
      <c r="E43" s="104" t="s">
        <v>770</v>
      </c>
      <c r="F43" s="104" t="s">
        <v>770</v>
      </c>
    </row>
    <row r="44" spans="1:6">
      <c r="A44" s="159" t="s">
        <v>166</v>
      </c>
      <c r="B44" s="79" t="s">
        <v>167</v>
      </c>
      <c r="C44" s="104">
        <v>11</v>
      </c>
      <c r="D44" s="104">
        <v>8</v>
      </c>
      <c r="E44" s="104" t="s">
        <v>770</v>
      </c>
      <c r="F44" s="104" t="s">
        <v>770</v>
      </c>
    </row>
    <row r="45" spans="1:6">
      <c r="A45" s="159" t="s">
        <v>168</v>
      </c>
      <c r="B45" s="79" t="s">
        <v>169</v>
      </c>
      <c r="C45" s="104">
        <v>79</v>
      </c>
      <c r="D45" s="104">
        <v>39</v>
      </c>
      <c r="E45" s="104">
        <v>26</v>
      </c>
      <c r="F45" s="104">
        <v>8</v>
      </c>
    </row>
    <row r="46" spans="1:6">
      <c r="A46" s="159" t="s">
        <v>170</v>
      </c>
      <c r="B46" s="79" t="s">
        <v>171</v>
      </c>
      <c r="C46" s="104">
        <v>12</v>
      </c>
      <c r="D46" s="104" t="s">
        <v>770</v>
      </c>
      <c r="E46" s="104" t="s">
        <v>770</v>
      </c>
      <c r="F46" s="104">
        <v>4</v>
      </c>
    </row>
    <row r="47" spans="1:6">
      <c r="A47" s="159" t="s">
        <v>172</v>
      </c>
      <c r="B47" s="79" t="s">
        <v>173</v>
      </c>
      <c r="C47" s="104">
        <v>7</v>
      </c>
      <c r="D47" s="104" t="s">
        <v>770</v>
      </c>
      <c r="E47" s="104">
        <v>0</v>
      </c>
      <c r="F47" s="104" t="s">
        <v>770</v>
      </c>
    </row>
    <row r="48" spans="1:6">
      <c r="A48" s="159" t="s">
        <v>174</v>
      </c>
      <c r="B48" s="79" t="s">
        <v>175</v>
      </c>
      <c r="C48" s="104">
        <v>50</v>
      </c>
      <c r="D48" s="104">
        <v>32</v>
      </c>
      <c r="E48" s="104">
        <v>11</v>
      </c>
      <c r="F48" s="104">
        <v>7</v>
      </c>
    </row>
    <row r="49" spans="1:6">
      <c r="A49" s="159" t="s">
        <v>176</v>
      </c>
      <c r="B49" s="79" t="s">
        <v>177</v>
      </c>
      <c r="C49" s="104">
        <v>158</v>
      </c>
      <c r="D49" s="104">
        <v>84</v>
      </c>
      <c r="E49" s="104">
        <v>51</v>
      </c>
      <c r="F49" s="104">
        <v>23</v>
      </c>
    </row>
    <row r="50" spans="1:6">
      <c r="A50" s="159" t="s">
        <v>178</v>
      </c>
      <c r="B50" s="79" t="s">
        <v>179</v>
      </c>
      <c r="C50" s="104">
        <v>47</v>
      </c>
      <c r="D50" s="104">
        <v>26</v>
      </c>
      <c r="E50" s="104" t="s">
        <v>770</v>
      </c>
      <c r="F50" s="104" t="s">
        <v>770</v>
      </c>
    </row>
    <row r="51" spans="1:6">
      <c r="A51" s="159" t="s">
        <v>180</v>
      </c>
      <c r="B51" s="79" t="s">
        <v>181</v>
      </c>
      <c r="C51" s="104">
        <v>12</v>
      </c>
      <c r="D51" s="104">
        <v>0</v>
      </c>
      <c r="E51" s="104">
        <v>0</v>
      </c>
      <c r="F51" s="104">
        <v>7</v>
      </c>
    </row>
    <row r="52" spans="1:6">
      <c r="A52" s="211" t="s">
        <v>182</v>
      </c>
      <c r="B52" s="212" t="s">
        <v>499</v>
      </c>
      <c r="C52" s="213">
        <v>598</v>
      </c>
      <c r="D52" s="213">
        <v>413</v>
      </c>
      <c r="E52" s="213">
        <v>114</v>
      </c>
      <c r="F52" s="213">
        <v>64</v>
      </c>
    </row>
    <row r="53" spans="1:6">
      <c r="A53" s="159" t="s">
        <v>183</v>
      </c>
      <c r="B53" s="79" t="s">
        <v>184</v>
      </c>
      <c r="C53" s="104">
        <v>5</v>
      </c>
      <c r="D53" s="104" t="s">
        <v>770</v>
      </c>
      <c r="E53" s="104" t="s">
        <v>770</v>
      </c>
      <c r="F53" s="104">
        <v>0</v>
      </c>
    </row>
    <row r="54" spans="1:6">
      <c r="A54" s="159" t="s">
        <v>185</v>
      </c>
      <c r="B54" s="79" t="s">
        <v>186</v>
      </c>
      <c r="C54" s="104">
        <v>5</v>
      </c>
      <c r="D54" s="104" t="s">
        <v>770</v>
      </c>
      <c r="E54" s="104" t="s">
        <v>770</v>
      </c>
      <c r="F54" s="104" t="s">
        <v>770</v>
      </c>
    </row>
    <row r="55" spans="1:6">
      <c r="A55" s="159" t="s">
        <v>187</v>
      </c>
      <c r="B55" s="79" t="s">
        <v>188</v>
      </c>
      <c r="C55" s="104">
        <v>6</v>
      </c>
      <c r="D55" s="104" t="s">
        <v>770</v>
      </c>
      <c r="E55" s="104" t="s">
        <v>770</v>
      </c>
      <c r="F55" s="104" t="s">
        <v>770</v>
      </c>
    </row>
    <row r="56" spans="1:6">
      <c r="A56" s="159" t="s">
        <v>189</v>
      </c>
      <c r="B56" s="79" t="s">
        <v>190</v>
      </c>
      <c r="C56" s="104">
        <v>6</v>
      </c>
      <c r="D56" s="104" t="s">
        <v>770</v>
      </c>
      <c r="E56" s="104" t="s">
        <v>770</v>
      </c>
      <c r="F56" s="104" t="s">
        <v>770</v>
      </c>
    </row>
    <row r="57" spans="1:6">
      <c r="A57" s="159" t="s">
        <v>191</v>
      </c>
      <c r="B57" s="79" t="s">
        <v>192</v>
      </c>
      <c r="C57" s="104">
        <v>12</v>
      </c>
      <c r="D57" s="104" t="s">
        <v>770</v>
      </c>
      <c r="E57" s="104">
        <v>5</v>
      </c>
      <c r="F57" s="104" t="s">
        <v>770</v>
      </c>
    </row>
    <row r="58" spans="1:6">
      <c r="A58" s="159" t="s">
        <v>193</v>
      </c>
      <c r="B58" s="79" t="s">
        <v>194</v>
      </c>
      <c r="C58" s="104">
        <v>32</v>
      </c>
      <c r="D58" s="104">
        <v>12</v>
      </c>
      <c r="E58" s="104">
        <v>16</v>
      </c>
      <c r="F58" s="104">
        <v>4</v>
      </c>
    </row>
    <row r="59" spans="1:6">
      <c r="A59" s="159" t="s">
        <v>195</v>
      </c>
      <c r="B59" s="79" t="s">
        <v>196</v>
      </c>
      <c r="C59" s="104">
        <v>10</v>
      </c>
      <c r="D59" s="104" t="s">
        <v>770</v>
      </c>
      <c r="E59" s="104">
        <v>5</v>
      </c>
      <c r="F59" s="104" t="s">
        <v>770</v>
      </c>
    </row>
    <row r="60" spans="1:6">
      <c r="A60" s="159" t="s">
        <v>197</v>
      </c>
      <c r="B60" s="79" t="s">
        <v>198</v>
      </c>
      <c r="C60" s="104">
        <v>161</v>
      </c>
      <c r="D60" s="104">
        <v>92</v>
      </c>
      <c r="E60" s="104">
        <v>53</v>
      </c>
      <c r="F60" s="104">
        <v>16</v>
      </c>
    </row>
    <row r="61" spans="1:6">
      <c r="A61" s="159" t="s">
        <v>199</v>
      </c>
      <c r="B61" s="79" t="s">
        <v>200</v>
      </c>
      <c r="C61" s="104">
        <v>220</v>
      </c>
      <c r="D61" s="104">
        <v>208</v>
      </c>
      <c r="E61" s="104">
        <v>0</v>
      </c>
      <c r="F61" s="104">
        <v>12</v>
      </c>
    </row>
    <row r="62" spans="1:6">
      <c r="A62" s="159" t="s">
        <v>201</v>
      </c>
      <c r="B62" s="79" t="s">
        <v>202</v>
      </c>
      <c r="C62" s="104">
        <v>17</v>
      </c>
      <c r="D62" s="104" t="s">
        <v>770</v>
      </c>
      <c r="E62" s="104">
        <v>7</v>
      </c>
      <c r="F62" s="104" t="s">
        <v>770</v>
      </c>
    </row>
    <row r="63" spans="1:6">
      <c r="A63" s="159" t="s">
        <v>203</v>
      </c>
      <c r="B63" s="79" t="s">
        <v>204</v>
      </c>
      <c r="C63" s="104">
        <v>68</v>
      </c>
      <c r="D63" s="104">
        <v>46</v>
      </c>
      <c r="E63" s="104">
        <v>13</v>
      </c>
      <c r="F63" s="104">
        <v>9</v>
      </c>
    </row>
    <row r="64" spans="1:6">
      <c r="A64" s="159" t="s">
        <v>205</v>
      </c>
      <c r="B64" s="79" t="s">
        <v>206</v>
      </c>
      <c r="C64" s="104">
        <v>12</v>
      </c>
      <c r="D64" s="104" t="s">
        <v>770</v>
      </c>
      <c r="E64" s="104" t="s">
        <v>770</v>
      </c>
      <c r="F64" s="104">
        <v>5</v>
      </c>
    </row>
    <row r="65" spans="1:6">
      <c r="A65" s="159" t="s">
        <v>207</v>
      </c>
      <c r="B65" s="79" t="s">
        <v>208</v>
      </c>
      <c r="C65" s="104">
        <v>44</v>
      </c>
      <c r="D65" s="104">
        <v>24</v>
      </c>
      <c r="E65" s="104">
        <v>8</v>
      </c>
      <c r="F65" s="104">
        <v>9</v>
      </c>
    </row>
    <row r="66" spans="1:6">
      <c r="A66" s="211" t="s">
        <v>209</v>
      </c>
      <c r="B66" s="212" t="s">
        <v>484</v>
      </c>
      <c r="C66" s="213">
        <v>388</v>
      </c>
      <c r="D66" s="213">
        <v>310</v>
      </c>
      <c r="E66" s="213">
        <v>36</v>
      </c>
      <c r="F66" s="213">
        <v>42</v>
      </c>
    </row>
    <row r="67" spans="1:6">
      <c r="A67" s="159" t="s">
        <v>211</v>
      </c>
      <c r="B67" s="79" t="s">
        <v>212</v>
      </c>
      <c r="C67" s="104" t="s">
        <v>770</v>
      </c>
      <c r="D67" s="104" t="s">
        <v>770</v>
      </c>
      <c r="E67" s="104">
        <v>0</v>
      </c>
      <c r="F67" s="104" t="s">
        <v>770</v>
      </c>
    </row>
    <row r="68" spans="1:6">
      <c r="A68" s="159" t="s">
        <v>213</v>
      </c>
      <c r="B68" s="79" t="s">
        <v>214</v>
      </c>
      <c r="C68" s="104">
        <v>10</v>
      </c>
      <c r="D68" s="104">
        <v>6</v>
      </c>
      <c r="E68" s="104" t="s">
        <v>770</v>
      </c>
      <c r="F68" s="104" t="s">
        <v>770</v>
      </c>
    </row>
    <row r="69" spans="1:6">
      <c r="A69" s="159" t="s">
        <v>215</v>
      </c>
      <c r="B69" s="79" t="s">
        <v>216</v>
      </c>
      <c r="C69" s="104" t="s">
        <v>770</v>
      </c>
      <c r="D69" s="104" t="s">
        <v>770</v>
      </c>
      <c r="E69" s="104">
        <v>0</v>
      </c>
      <c r="F69" s="104">
        <v>0</v>
      </c>
    </row>
    <row r="70" spans="1:6">
      <c r="A70" s="159" t="s">
        <v>217</v>
      </c>
      <c r="B70" s="79" t="s">
        <v>218</v>
      </c>
      <c r="C70" s="104">
        <v>11</v>
      </c>
      <c r="D70" s="104">
        <v>5</v>
      </c>
      <c r="E70" s="104" t="s">
        <v>770</v>
      </c>
      <c r="F70" s="104" t="s">
        <v>770</v>
      </c>
    </row>
    <row r="71" spans="1:6">
      <c r="A71" s="159" t="s">
        <v>219</v>
      </c>
      <c r="B71" s="79" t="s">
        <v>220</v>
      </c>
      <c r="C71" s="104">
        <v>38</v>
      </c>
      <c r="D71" s="104">
        <v>32</v>
      </c>
      <c r="E71" s="104" t="s">
        <v>770</v>
      </c>
      <c r="F71" s="104" t="s">
        <v>770</v>
      </c>
    </row>
    <row r="72" spans="1:6">
      <c r="A72" s="159" t="s">
        <v>221</v>
      </c>
      <c r="B72" s="79" t="s">
        <v>222</v>
      </c>
      <c r="C72" s="104">
        <v>15</v>
      </c>
      <c r="D72" s="104">
        <v>9</v>
      </c>
      <c r="E72" s="104" t="s">
        <v>770</v>
      </c>
      <c r="F72" s="104" t="s">
        <v>770</v>
      </c>
    </row>
    <row r="73" spans="1:6">
      <c r="A73" s="159" t="s">
        <v>223</v>
      </c>
      <c r="B73" s="79" t="s">
        <v>210</v>
      </c>
      <c r="C73" s="104">
        <v>159</v>
      </c>
      <c r="D73" s="104" t="s">
        <v>770</v>
      </c>
      <c r="E73" s="104">
        <v>0</v>
      </c>
      <c r="F73" s="104" t="s">
        <v>770</v>
      </c>
    </row>
    <row r="74" spans="1:6">
      <c r="A74" s="159" t="s">
        <v>224</v>
      </c>
      <c r="B74" s="79" t="s">
        <v>225</v>
      </c>
      <c r="C74" s="104">
        <v>7</v>
      </c>
      <c r="D74" s="104">
        <v>4</v>
      </c>
      <c r="E74" s="104" t="s">
        <v>770</v>
      </c>
      <c r="F74" s="104" t="s">
        <v>770</v>
      </c>
    </row>
    <row r="75" spans="1:6">
      <c r="A75" s="159" t="s">
        <v>226</v>
      </c>
      <c r="B75" s="79" t="s">
        <v>227</v>
      </c>
      <c r="C75" s="104">
        <v>46</v>
      </c>
      <c r="D75" s="104">
        <v>29</v>
      </c>
      <c r="E75" s="104">
        <v>6</v>
      </c>
      <c r="F75" s="104">
        <v>11</v>
      </c>
    </row>
    <row r="76" spans="1:6">
      <c r="A76" s="159" t="s">
        <v>228</v>
      </c>
      <c r="B76" s="79" t="s">
        <v>229</v>
      </c>
      <c r="C76" s="104">
        <v>10</v>
      </c>
      <c r="D76" s="104">
        <v>6</v>
      </c>
      <c r="E76" s="104" t="s">
        <v>770</v>
      </c>
      <c r="F76" s="104" t="s">
        <v>770</v>
      </c>
    </row>
    <row r="77" spans="1:6">
      <c r="A77" s="159" t="s">
        <v>230</v>
      </c>
      <c r="B77" s="79" t="s">
        <v>231</v>
      </c>
      <c r="C77" s="104">
        <v>42</v>
      </c>
      <c r="D77" s="104">
        <v>28</v>
      </c>
      <c r="E77" s="104">
        <v>5</v>
      </c>
      <c r="F77" s="104">
        <v>9</v>
      </c>
    </row>
    <row r="78" spans="1:6">
      <c r="A78" s="159" t="s">
        <v>232</v>
      </c>
      <c r="B78" s="79" t="s">
        <v>233</v>
      </c>
      <c r="C78" s="104">
        <v>26</v>
      </c>
      <c r="D78" s="104">
        <v>16</v>
      </c>
      <c r="E78" s="104">
        <v>6</v>
      </c>
      <c r="F78" s="104">
        <v>4</v>
      </c>
    </row>
    <row r="79" spans="1:6">
      <c r="A79" s="159" t="s">
        <v>234</v>
      </c>
      <c r="B79" s="79" t="s">
        <v>235</v>
      </c>
      <c r="C79" s="104">
        <v>20</v>
      </c>
      <c r="D79" s="104">
        <v>14</v>
      </c>
      <c r="E79" s="104" t="s">
        <v>770</v>
      </c>
      <c r="F79" s="104" t="s">
        <v>770</v>
      </c>
    </row>
    <row r="80" spans="1:6">
      <c r="A80" s="211" t="s">
        <v>236</v>
      </c>
      <c r="B80" s="212" t="s">
        <v>485</v>
      </c>
      <c r="C80" s="213">
        <v>263</v>
      </c>
      <c r="D80" s="213">
        <v>133</v>
      </c>
      <c r="E80" s="213">
        <v>62</v>
      </c>
      <c r="F80" s="213">
        <v>57</v>
      </c>
    </row>
    <row r="81" spans="1:6">
      <c r="A81" s="159" t="s">
        <v>237</v>
      </c>
      <c r="B81" s="79" t="s">
        <v>238</v>
      </c>
      <c r="C81" s="104">
        <v>11</v>
      </c>
      <c r="D81" s="104" t="s">
        <v>770</v>
      </c>
      <c r="E81" s="104">
        <v>0</v>
      </c>
      <c r="F81" s="104" t="s">
        <v>770</v>
      </c>
    </row>
    <row r="82" spans="1:6">
      <c r="A82" s="159" t="s">
        <v>239</v>
      </c>
      <c r="B82" s="79" t="s">
        <v>240</v>
      </c>
      <c r="C82" s="104">
        <v>11</v>
      </c>
      <c r="D82" s="104" t="s">
        <v>770</v>
      </c>
      <c r="E82" s="104" t="s">
        <v>770</v>
      </c>
      <c r="F82" s="104">
        <v>4</v>
      </c>
    </row>
    <row r="83" spans="1:6">
      <c r="A83" s="159" t="s">
        <v>241</v>
      </c>
      <c r="B83" s="79" t="s">
        <v>242</v>
      </c>
      <c r="C83" s="104">
        <v>38</v>
      </c>
      <c r="D83" s="104" t="s">
        <v>770</v>
      </c>
      <c r="E83" s="104" t="s">
        <v>770</v>
      </c>
      <c r="F83" s="104">
        <v>28</v>
      </c>
    </row>
    <row r="84" spans="1:6">
      <c r="A84" s="159" t="s">
        <v>243</v>
      </c>
      <c r="B84" s="79" t="s">
        <v>244</v>
      </c>
      <c r="C84" s="104">
        <v>41</v>
      </c>
      <c r="D84" s="104" t="s">
        <v>770</v>
      </c>
      <c r="E84" s="104">
        <v>19</v>
      </c>
      <c r="F84" s="104" t="s">
        <v>770</v>
      </c>
    </row>
    <row r="85" spans="1:6">
      <c r="A85" s="159" t="s">
        <v>245</v>
      </c>
      <c r="B85" s="79" t="s">
        <v>246</v>
      </c>
      <c r="C85" s="104">
        <v>12</v>
      </c>
      <c r="D85" s="104">
        <v>8</v>
      </c>
      <c r="E85" s="104">
        <v>4</v>
      </c>
      <c r="F85" s="104">
        <v>0</v>
      </c>
    </row>
    <row r="86" spans="1:6">
      <c r="A86" s="159" t="s">
        <v>247</v>
      </c>
      <c r="B86" s="79" t="s">
        <v>248</v>
      </c>
      <c r="C86" s="104">
        <v>9</v>
      </c>
      <c r="D86" s="104" t="s">
        <v>770</v>
      </c>
      <c r="E86" s="104">
        <v>5</v>
      </c>
      <c r="F86" s="104" t="s">
        <v>770</v>
      </c>
    </row>
    <row r="87" spans="1:6">
      <c r="A87" s="159" t="s">
        <v>249</v>
      </c>
      <c r="B87" s="79" t="s">
        <v>250</v>
      </c>
      <c r="C87" s="104">
        <v>110</v>
      </c>
      <c r="D87" s="104">
        <v>71</v>
      </c>
      <c r="E87" s="104">
        <v>24</v>
      </c>
      <c r="F87" s="104">
        <v>12</v>
      </c>
    </row>
    <row r="88" spans="1:6">
      <c r="A88" s="159" t="s">
        <v>251</v>
      </c>
      <c r="B88" s="79" t="s">
        <v>252</v>
      </c>
      <c r="C88" s="104">
        <v>31</v>
      </c>
      <c r="D88" s="104">
        <v>18</v>
      </c>
      <c r="E88" s="104">
        <v>6</v>
      </c>
      <c r="F88" s="104">
        <v>7</v>
      </c>
    </row>
    <row r="89" spans="1:6">
      <c r="A89" s="211" t="s">
        <v>253</v>
      </c>
      <c r="B89" s="212" t="s">
        <v>486</v>
      </c>
      <c r="C89" s="213">
        <v>336</v>
      </c>
      <c r="D89" s="213">
        <v>178</v>
      </c>
      <c r="E89" s="213">
        <v>64</v>
      </c>
      <c r="F89" s="213">
        <v>82</v>
      </c>
    </row>
    <row r="90" spans="1:6">
      <c r="A90" s="159" t="s">
        <v>255</v>
      </c>
      <c r="B90" s="79" t="s">
        <v>256</v>
      </c>
      <c r="C90" s="104">
        <v>15</v>
      </c>
      <c r="D90" s="104">
        <v>9</v>
      </c>
      <c r="E90" s="104" t="s">
        <v>770</v>
      </c>
      <c r="F90" s="104" t="s">
        <v>770</v>
      </c>
    </row>
    <row r="91" spans="1:6">
      <c r="A91" s="159" t="s">
        <v>257</v>
      </c>
      <c r="B91" s="79" t="s">
        <v>258</v>
      </c>
      <c r="C91" s="104">
        <v>17</v>
      </c>
      <c r="D91" s="104">
        <v>8</v>
      </c>
      <c r="E91" s="104">
        <v>4</v>
      </c>
      <c r="F91" s="104">
        <v>4</v>
      </c>
    </row>
    <row r="92" spans="1:6">
      <c r="A92" s="159" t="s">
        <v>259</v>
      </c>
      <c r="B92" s="79" t="s">
        <v>260</v>
      </c>
      <c r="C92" s="104">
        <v>19</v>
      </c>
      <c r="D92" s="104" t="s">
        <v>770</v>
      </c>
      <c r="E92" s="104">
        <v>6</v>
      </c>
      <c r="F92" s="104" t="s">
        <v>770</v>
      </c>
    </row>
    <row r="93" spans="1:6">
      <c r="A93" s="159" t="s">
        <v>261</v>
      </c>
      <c r="B93" s="79" t="s">
        <v>262</v>
      </c>
      <c r="C93" s="104">
        <v>20</v>
      </c>
      <c r="D93" s="104" t="s">
        <v>770</v>
      </c>
      <c r="E93" s="104">
        <v>9</v>
      </c>
      <c r="F93" s="104" t="s">
        <v>770</v>
      </c>
    </row>
    <row r="94" spans="1:6">
      <c r="A94" s="159" t="s">
        <v>263</v>
      </c>
      <c r="B94" s="79" t="s">
        <v>264</v>
      </c>
      <c r="C94" s="104">
        <v>22</v>
      </c>
      <c r="D94" s="104">
        <v>15</v>
      </c>
      <c r="E94" s="104" t="s">
        <v>770</v>
      </c>
      <c r="F94" s="104" t="s">
        <v>770</v>
      </c>
    </row>
    <row r="95" spans="1:6">
      <c r="A95" s="159" t="s">
        <v>265</v>
      </c>
      <c r="B95" s="79" t="s">
        <v>266</v>
      </c>
      <c r="C95" s="104">
        <v>10</v>
      </c>
      <c r="D95" s="104">
        <v>7</v>
      </c>
      <c r="E95" s="104" t="s">
        <v>770</v>
      </c>
      <c r="F95" s="104" t="s">
        <v>770</v>
      </c>
    </row>
    <row r="96" spans="1:6">
      <c r="A96" s="159" t="s">
        <v>267</v>
      </c>
      <c r="B96" s="79" t="s">
        <v>254</v>
      </c>
      <c r="C96" s="104">
        <v>99</v>
      </c>
      <c r="D96" s="104">
        <v>50</v>
      </c>
      <c r="E96" s="104">
        <v>0</v>
      </c>
      <c r="F96" s="104">
        <v>49</v>
      </c>
    </row>
    <row r="97" spans="1:6">
      <c r="A97" s="159" t="s">
        <v>268</v>
      </c>
      <c r="B97" s="79" t="s">
        <v>269</v>
      </c>
      <c r="C97" s="104">
        <v>35</v>
      </c>
      <c r="D97" s="104" t="s">
        <v>770</v>
      </c>
      <c r="E97" s="104">
        <v>22</v>
      </c>
      <c r="F97" s="104" t="s">
        <v>770</v>
      </c>
    </row>
    <row r="98" spans="1:6">
      <c r="A98" s="159" t="s">
        <v>270</v>
      </c>
      <c r="B98" s="79" t="s">
        <v>271</v>
      </c>
      <c r="C98" s="104">
        <v>31</v>
      </c>
      <c r="D98" s="104">
        <v>22</v>
      </c>
      <c r="E98" s="104">
        <v>5</v>
      </c>
      <c r="F98" s="104">
        <v>4</v>
      </c>
    </row>
    <row r="99" spans="1:6">
      <c r="A99" s="159" t="s">
        <v>272</v>
      </c>
      <c r="B99" s="79" t="s">
        <v>273</v>
      </c>
      <c r="C99" s="104">
        <v>48</v>
      </c>
      <c r="D99" s="104">
        <v>32</v>
      </c>
      <c r="E99" s="104">
        <v>7</v>
      </c>
      <c r="F99" s="104">
        <v>8</v>
      </c>
    </row>
    <row r="100" spans="1:6">
      <c r="A100" s="159" t="s">
        <v>274</v>
      </c>
      <c r="B100" s="79" t="s">
        <v>275</v>
      </c>
      <c r="C100" s="104">
        <v>11</v>
      </c>
      <c r="D100" s="104">
        <v>7</v>
      </c>
      <c r="E100" s="104" t="s">
        <v>770</v>
      </c>
      <c r="F100" s="104" t="s">
        <v>770</v>
      </c>
    </row>
    <row r="101" spans="1:6">
      <c r="A101" s="159" t="s">
        <v>276</v>
      </c>
      <c r="B101" s="79" t="s">
        <v>277</v>
      </c>
      <c r="C101" s="104">
        <v>9</v>
      </c>
      <c r="D101" s="104">
        <v>5</v>
      </c>
      <c r="E101" s="104" t="s">
        <v>770</v>
      </c>
      <c r="F101" s="104" t="s">
        <v>770</v>
      </c>
    </row>
    <row r="102" spans="1:6">
      <c r="A102" s="211" t="s">
        <v>278</v>
      </c>
      <c r="B102" s="212" t="s">
        <v>487</v>
      </c>
      <c r="C102" s="213">
        <v>102</v>
      </c>
      <c r="D102" s="213">
        <v>72</v>
      </c>
      <c r="E102" s="213">
        <v>15</v>
      </c>
      <c r="F102" s="213">
        <v>15</v>
      </c>
    </row>
    <row r="103" spans="1:6">
      <c r="A103" s="159" t="s">
        <v>280</v>
      </c>
      <c r="B103" s="79" t="s">
        <v>279</v>
      </c>
      <c r="C103" s="104">
        <v>102</v>
      </c>
      <c r="D103" s="104">
        <v>72</v>
      </c>
      <c r="E103" s="104">
        <v>15</v>
      </c>
      <c r="F103" s="104">
        <v>15</v>
      </c>
    </row>
    <row r="104" spans="1:6">
      <c r="A104" s="211">
        <v>10</v>
      </c>
      <c r="B104" s="212" t="s">
        <v>488</v>
      </c>
      <c r="C104" s="213">
        <v>249</v>
      </c>
      <c r="D104" s="213">
        <v>105</v>
      </c>
      <c r="E104" s="213">
        <v>88</v>
      </c>
      <c r="F104" s="213">
        <v>41</v>
      </c>
    </row>
    <row r="105" spans="1:6">
      <c r="A105" s="159">
        <v>1060</v>
      </c>
      <c r="B105" s="79" t="s">
        <v>281</v>
      </c>
      <c r="C105" s="104">
        <v>39</v>
      </c>
      <c r="D105" s="104">
        <v>17</v>
      </c>
      <c r="E105" s="104">
        <v>4</v>
      </c>
      <c r="F105" s="104">
        <v>18</v>
      </c>
    </row>
    <row r="106" spans="1:6">
      <c r="A106" s="159">
        <v>1080</v>
      </c>
      <c r="B106" s="79" t="s">
        <v>282</v>
      </c>
      <c r="C106" s="104">
        <v>117</v>
      </c>
      <c r="D106" s="104">
        <v>51</v>
      </c>
      <c r="E106" s="104">
        <v>37</v>
      </c>
      <c r="F106" s="104">
        <v>19</v>
      </c>
    </row>
    <row r="107" spans="1:6">
      <c r="A107" s="159">
        <v>1081</v>
      </c>
      <c r="B107" s="79" t="s">
        <v>283</v>
      </c>
      <c r="C107" s="104">
        <v>38</v>
      </c>
      <c r="D107" s="104" t="s">
        <v>770</v>
      </c>
      <c r="E107" s="104">
        <v>18</v>
      </c>
      <c r="F107" s="104" t="s">
        <v>770</v>
      </c>
    </row>
    <row r="108" spans="1:6">
      <c r="A108" s="159">
        <v>1082</v>
      </c>
      <c r="B108" s="79" t="s">
        <v>284</v>
      </c>
      <c r="C108" s="104">
        <v>39</v>
      </c>
      <c r="D108" s="104" t="s">
        <v>770</v>
      </c>
      <c r="E108" s="104">
        <v>20</v>
      </c>
      <c r="F108" s="104" t="s">
        <v>770</v>
      </c>
    </row>
    <row r="109" spans="1:6">
      <c r="A109" s="159">
        <v>1083</v>
      </c>
      <c r="B109" s="79" t="s">
        <v>285</v>
      </c>
      <c r="C109" s="104">
        <v>16</v>
      </c>
      <c r="D109" s="104">
        <v>7</v>
      </c>
      <c r="E109" s="104">
        <v>9</v>
      </c>
      <c r="F109" s="104">
        <v>0</v>
      </c>
    </row>
    <row r="110" spans="1:6">
      <c r="A110" s="211">
        <v>12</v>
      </c>
      <c r="B110" s="212" t="s">
        <v>489</v>
      </c>
      <c r="C110" s="213">
        <v>1873</v>
      </c>
      <c r="D110" s="213">
        <v>782</v>
      </c>
      <c r="E110" s="213">
        <v>544</v>
      </c>
      <c r="F110" s="213">
        <v>403</v>
      </c>
    </row>
    <row r="111" spans="1:6">
      <c r="A111" s="159">
        <v>1214</v>
      </c>
      <c r="B111" s="79" t="s">
        <v>286</v>
      </c>
      <c r="C111" s="104">
        <v>15</v>
      </c>
      <c r="D111" s="104">
        <v>7</v>
      </c>
      <c r="E111" s="104" t="s">
        <v>770</v>
      </c>
      <c r="F111" s="104" t="s">
        <v>770</v>
      </c>
    </row>
    <row r="112" spans="1:6">
      <c r="A112" s="159">
        <v>1230</v>
      </c>
      <c r="B112" s="79" t="s">
        <v>287</v>
      </c>
      <c r="C112" s="104">
        <v>14</v>
      </c>
      <c r="D112" s="104">
        <v>8</v>
      </c>
      <c r="E112" s="104" t="s">
        <v>770</v>
      </c>
      <c r="F112" s="104" t="s">
        <v>770</v>
      </c>
    </row>
    <row r="113" spans="1:6">
      <c r="A113" s="159">
        <v>1231</v>
      </c>
      <c r="B113" s="79" t="s">
        <v>288</v>
      </c>
      <c r="C113" s="104">
        <v>22</v>
      </c>
      <c r="D113" s="104" t="s">
        <v>770</v>
      </c>
      <c r="E113" s="104" t="s">
        <v>770</v>
      </c>
      <c r="F113" s="104">
        <v>0</v>
      </c>
    </row>
    <row r="114" spans="1:6">
      <c r="A114" s="159">
        <v>1233</v>
      </c>
      <c r="B114" s="79" t="s">
        <v>289</v>
      </c>
      <c r="C114" s="104">
        <v>20</v>
      </c>
      <c r="D114" s="104" t="s">
        <v>770</v>
      </c>
      <c r="E114" s="104" t="s">
        <v>770</v>
      </c>
      <c r="F114" s="104">
        <v>10</v>
      </c>
    </row>
    <row r="115" spans="1:6">
      <c r="A115" s="159">
        <v>1256</v>
      </c>
      <c r="B115" s="79" t="s">
        <v>290</v>
      </c>
      <c r="C115" s="104">
        <v>10</v>
      </c>
      <c r="D115" s="104">
        <v>5</v>
      </c>
      <c r="E115" s="104" t="s">
        <v>770</v>
      </c>
      <c r="F115" s="104" t="s">
        <v>770</v>
      </c>
    </row>
    <row r="116" spans="1:6">
      <c r="A116" s="159">
        <v>1257</v>
      </c>
      <c r="B116" s="79" t="s">
        <v>291</v>
      </c>
      <c r="C116" s="104">
        <v>11</v>
      </c>
      <c r="D116" s="104" t="s">
        <v>770</v>
      </c>
      <c r="E116" s="104">
        <v>5</v>
      </c>
      <c r="F116" s="104" t="s">
        <v>770</v>
      </c>
    </row>
    <row r="117" spans="1:6">
      <c r="A117" s="159">
        <v>1260</v>
      </c>
      <c r="B117" s="79" t="s">
        <v>292</v>
      </c>
      <c r="C117" s="104">
        <v>17</v>
      </c>
      <c r="D117" s="104">
        <v>11</v>
      </c>
      <c r="E117" s="104" t="s">
        <v>770</v>
      </c>
      <c r="F117" s="104" t="s">
        <v>770</v>
      </c>
    </row>
    <row r="118" spans="1:6">
      <c r="A118" s="159">
        <v>1261</v>
      </c>
      <c r="B118" s="79" t="s">
        <v>293</v>
      </c>
      <c r="C118" s="104">
        <v>38</v>
      </c>
      <c r="D118" s="104" t="s">
        <v>770</v>
      </c>
      <c r="E118" s="104">
        <v>19</v>
      </c>
      <c r="F118" s="104" t="s">
        <v>770</v>
      </c>
    </row>
    <row r="119" spans="1:6">
      <c r="A119" s="159">
        <v>1262</v>
      </c>
      <c r="B119" s="79" t="s">
        <v>294</v>
      </c>
      <c r="C119" s="104">
        <v>8</v>
      </c>
      <c r="D119" s="104">
        <v>4</v>
      </c>
      <c r="E119" s="104" t="s">
        <v>770</v>
      </c>
      <c r="F119" s="104" t="s">
        <v>770</v>
      </c>
    </row>
    <row r="120" spans="1:6">
      <c r="A120" s="159">
        <v>1263</v>
      </c>
      <c r="B120" s="79" t="s">
        <v>295</v>
      </c>
      <c r="C120" s="104">
        <v>25</v>
      </c>
      <c r="D120" s="104">
        <v>13</v>
      </c>
      <c r="E120" s="104">
        <v>8</v>
      </c>
      <c r="F120" s="104">
        <v>4</v>
      </c>
    </row>
    <row r="121" spans="1:6">
      <c r="A121" s="159">
        <v>1264</v>
      </c>
      <c r="B121" s="79" t="s">
        <v>296</v>
      </c>
      <c r="C121" s="104">
        <v>17</v>
      </c>
      <c r="D121" s="104">
        <v>10</v>
      </c>
      <c r="E121" s="104">
        <v>7</v>
      </c>
      <c r="F121" s="104">
        <v>0</v>
      </c>
    </row>
    <row r="122" spans="1:6">
      <c r="A122" s="159">
        <v>1265</v>
      </c>
      <c r="B122" s="79" t="s">
        <v>297</v>
      </c>
      <c r="C122" s="104">
        <v>33</v>
      </c>
      <c r="D122" s="104">
        <v>23</v>
      </c>
      <c r="E122" s="104">
        <v>5</v>
      </c>
      <c r="F122" s="104">
        <v>5</v>
      </c>
    </row>
    <row r="123" spans="1:6">
      <c r="A123" s="159">
        <v>1266</v>
      </c>
      <c r="B123" s="79" t="s">
        <v>298</v>
      </c>
      <c r="C123" s="104">
        <v>23</v>
      </c>
      <c r="D123" s="104">
        <v>12</v>
      </c>
      <c r="E123" s="104" t="s">
        <v>770</v>
      </c>
      <c r="F123" s="104" t="s">
        <v>770</v>
      </c>
    </row>
    <row r="124" spans="1:6">
      <c r="A124" s="159">
        <v>1267</v>
      </c>
      <c r="B124" s="79" t="s">
        <v>299</v>
      </c>
      <c r="C124" s="104">
        <v>5</v>
      </c>
      <c r="D124" s="104" t="s">
        <v>770</v>
      </c>
      <c r="E124" s="104">
        <v>0</v>
      </c>
      <c r="F124" s="104" t="s">
        <v>770</v>
      </c>
    </row>
    <row r="125" spans="1:6">
      <c r="A125" s="159">
        <v>1270</v>
      </c>
      <c r="B125" s="79" t="s">
        <v>300</v>
      </c>
      <c r="C125" s="104">
        <v>18</v>
      </c>
      <c r="D125" s="104" t="s">
        <v>770</v>
      </c>
      <c r="E125" s="104">
        <v>10</v>
      </c>
      <c r="F125" s="104" t="s">
        <v>770</v>
      </c>
    </row>
    <row r="126" spans="1:6">
      <c r="A126" s="159">
        <v>1272</v>
      </c>
      <c r="B126" s="79" t="s">
        <v>301</v>
      </c>
      <c r="C126" s="104">
        <v>16</v>
      </c>
      <c r="D126" s="104">
        <v>5</v>
      </c>
      <c r="E126" s="104">
        <v>5</v>
      </c>
      <c r="F126" s="104">
        <v>6</v>
      </c>
    </row>
    <row r="127" spans="1:6">
      <c r="A127" s="159">
        <v>1273</v>
      </c>
      <c r="B127" s="79" t="s">
        <v>302</v>
      </c>
      <c r="C127" s="104">
        <v>29</v>
      </c>
      <c r="D127" s="104">
        <v>14</v>
      </c>
      <c r="E127" s="104" t="s">
        <v>770</v>
      </c>
      <c r="F127" s="104" t="s">
        <v>770</v>
      </c>
    </row>
    <row r="128" spans="1:6">
      <c r="A128" s="159">
        <v>1275</v>
      </c>
      <c r="B128" s="79" t="s">
        <v>303</v>
      </c>
      <c r="C128" s="104">
        <v>14</v>
      </c>
      <c r="D128" s="104">
        <v>7</v>
      </c>
      <c r="E128" s="104" t="s">
        <v>770</v>
      </c>
      <c r="F128" s="104" t="s">
        <v>770</v>
      </c>
    </row>
    <row r="129" spans="1:6">
      <c r="A129" s="159">
        <v>1276</v>
      </c>
      <c r="B129" s="79" t="s">
        <v>304</v>
      </c>
      <c r="C129" s="104">
        <v>24</v>
      </c>
      <c r="D129" s="104">
        <v>11</v>
      </c>
      <c r="E129" s="104">
        <v>6</v>
      </c>
      <c r="F129" s="104">
        <v>7</v>
      </c>
    </row>
    <row r="130" spans="1:6">
      <c r="A130" s="159">
        <v>1277</v>
      </c>
      <c r="B130" s="79" t="s">
        <v>305</v>
      </c>
      <c r="C130" s="104">
        <v>13</v>
      </c>
      <c r="D130" s="104">
        <v>6</v>
      </c>
      <c r="E130" s="104" t="s">
        <v>770</v>
      </c>
      <c r="F130" s="104" t="s">
        <v>770</v>
      </c>
    </row>
    <row r="131" spans="1:6">
      <c r="A131" s="159">
        <v>1278</v>
      </c>
      <c r="B131" s="79" t="s">
        <v>306</v>
      </c>
      <c r="C131" s="104">
        <v>19</v>
      </c>
      <c r="D131" s="104">
        <v>8</v>
      </c>
      <c r="E131" s="104" t="s">
        <v>770</v>
      </c>
      <c r="F131" s="104" t="s">
        <v>770</v>
      </c>
    </row>
    <row r="132" spans="1:6">
      <c r="A132" s="159">
        <v>1280</v>
      </c>
      <c r="B132" s="79" t="s">
        <v>307</v>
      </c>
      <c r="C132" s="104">
        <v>517</v>
      </c>
      <c r="D132" s="104">
        <v>238</v>
      </c>
      <c r="E132" s="104">
        <v>232</v>
      </c>
      <c r="F132" s="104">
        <v>45</v>
      </c>
    </row>
    <row r="133" spans="1:6">
      <c r="A133" s="159">
        <v>1281</v>
      </c>
      <c r="B133" s="79" t="s">
        <v>308</v>
      </c>
      <c r="C133" s="104">
        <v>170</v>
      </c>
      <c r="D133" s="104">
        <v>107</v>
      </c>
      <c r="E133" s="104">
        <v>41</v>
      </c>
      <c r="F133" s="104">
        <v>22</v>
      </c>
    </row>
    <row r="134" spans="1:6">
      <c r="A134" s="159">
        <v>1282</v>
      </c>
      <c r="B134" s="79" t="s">
        <v>309</v>
      </c>
      <c r="C134" s="104">
        <v>68</v>
      </c>
      <c r="D134" s="104">
        <v>30</v>
      </c>
      <c r="E134" s="104">
        <v>28</v>
      </c>
      <c r="F134" s="104">
        <v>9</v>
      </c>
    </row>
    <row r="135" spans="1:6">
      <c r="A135" s="159">
        <v>1283</v>
      </c>
      <c r="B135" s="79" t="s">
        <v>310</v>
      </c>
      <c r="C135" s="104">
        <v>287</v>
      </c>
      <c r="D135" s="104">
        <v>23</v>
      </c>
      <c r="E135" s="104">
        <v>14</v>
      </c>
      <c r="F135" s="104">
        <v>184</v>
      </c>
    </row>
    <row r="136" spans="1:6">
      <c r="A136" s="159">
        <v>1284</v>
      </c>
      <c r="B136" s="79" t="s">
        <v>311</v>
      </c>
      <c r="C136" s="104">
        <v>32</v>
      </c>
      <c r="D136" s="104">
        <v>0</v>
      </c>
      <c r="E136" s="104">
        <v>0</v>
      </c>
      <c r="F136" s="104">
        <v>0</v>
      </c>
    </row>
    <row r="137" spans="1:6">
      <c r="A137" s="159">
        <v>1285</v>
      </c>
      <c r="B137" s="79" t="s">
        <v>312</v>
      </c>
      <c r="C137" s="104">
        <v>41</v>
      </c>
      <c r="D137" s="104">
        <v>17</v>
      </c>
      <c r="E137" s="104">
        <v>13</v>
      </c>
      <c r="F137" s="104">
        <v>11</v>
      </c>
    </row>
    <row r="138" spans="1:6">
      <c r="A138" s="159">
        <v>1286</v>
      </c>
      <c r="B138" s="79" t="s">
        <v>313</v>
      </c>
      <c r="C138" s="104">
        <v>43</v>
      </c>
      <c r="D138" s="104">
        <v>23</v>
      </c>
      <c r="E138" s="104">
        <v>15</v>
      </c>
      <c r="F138" s="104">
        <v>5</v>
      </c>
    </row>
    <row r="139" spans="1:6">
      <c r="A139" s="159">
        <v>1287</v>
      </c>
      <c r="B139" s="79" t="s">
        <v>314</v>
      </c>
      <c r="C139" s="104">
        <v>58</v>
      </c>
      <c r="D139" s="104">
        <v>27</v>
      </c>
      <c r="E139" s="104">
        <v>22</v>
      </c>
      <c r="F139" s="104">
        <v>9</v>
      </c>
    </row>
    <row r="140" spans="1:6">
      <c r="A140" s="159">
        <v>1290</v>
      </c>
      <c r="B140" s="79" t="s">
        <v>315</v>
      </c>
      <c r="C140" s="104">
        <v>140</v>
      </c>
      <c r="D140" s="104">
        <v>63</v>
      </c>
      <c r="E140" s="104">
        <v>40</v>
      </c>
      <c r="F140" s="104">
        <v>20</v>
      </c>
    </row>
    <row r="141" spans="1:6">
      <c r="A141" s="159">
        <v>1291</v>
      </c>
      <c r="B141" s="79" t="s">
        <v>316</v>
      </c>
      <c r="C141" s="104">
        <v>30</v>
      </c>
      <c r="D141" s="104">
        <v>15</v>
      </c>
      <c r="E141" s="104" t="s">
        <v>770</v>
      </c>
      <c r="F141" s="104" t="s">
        <v>770</v>
      </c>
    </row>
    <row r="142" spans="1:6">
      <c r="A142" s="159">
        <v>1292</v>
      </c>
      <c r="B142" s="79" t="s">
        <v>317</v>
      </c>
      <c r="C142" s="104">
        <v>44</v>
      </c>
      <c r="D142" s="104">
        <v>29</v>
      </c>
      <c r="E142" s="104">
        <v>8</v>
      </c>
      <c r="F142" s="104">
        <v>7</v>
      </c>
    </row>
    <row r="143" spans="1:6">
      <c r="A143" s="159">
        <v>1293</v>
      </c>
      <c r="B143" s="79" t="s">
        <v>318</v>
      </c>
      <c r="C143" s="104">
        <v>56</v>
      </c>
      <c r="D143" s="104">
        <v>24</v>
      </c>
      <c r="E143" s="104">
        <v>20</v>
      </c>
      <c r="F143" s="104">
        <v>10</v>
      </c>
    </row>
    <row r="144" spans="1:6">
      <c r="A144" s="211">
        <v>13</v>
      </c>
      <c r="B144" s="212" t="s">
        <v>490</v>
      </c>
      <c r="C144" s="213">
        <v>329</v>
      </c>
      <c r="D144" s="213">
        <v>153</v>
      </c>
      <c r="E144" s="213">
        <v>103</v>
      </c>
      <c r="F144" s="213">
        <v>70</v>
      </c>
    </row>
    <row r="145" spans="1:6">
      <c r="A145" s="159">
        <v>1315</v>
      </c>
      <c r="B145" s="79" t="s">
        <v>319</v>
      </c>
      <c r="C145" s="104">
        <v>13</v>
      </c>
      <c r="D145" s="104">
        <v>9</v>
      </c>
      <c r="E145" s="104">
        <v>4</v>
      </c>
      <c r="F145" s="104">
        <v>0</v>
      </c>
    </row>
    <row r="146" spans="1:6">
      <c r="A146" s="159">
        <v>1380</v>
      </c>
      <c r="B146" s="79" t="s">
        <v>320</v>
      </c>
      <c r="C146" s="104">
        <v>90</v>
      </c>
      <c r="D146" s="104">
        <v>53</v>
      </c>
      <c r="E146" s="104">
        <v>29</v>
      </c>
      <c r="F146" s="104">
        <v>8</v>
      </c>
    </row>
    <row r="147" spans="1:6">
      <c r="A147" s="159">
        <v>1381</v>
      </c>
      <c r="B147" s="79" t="s">
        <v>321</v>
      </c>
      <c r="C147" s="104">
        <v>22</v>
      </c>
      <c r="D147" s="104">
        <v>8</v>
      </c>
      <c r="E147" s="104" t="s">
        <v>770</v>
      </c>
      <c r="F147" s="104" t="s">
        <v>770</v>
      </c>
    </row>
    <row r="148" spans="1:6">
      <c r="A148" s="159">
        <v>1382</v>
      </c>
      <c r="B148" s="79" t="s">
        <v>322</v>
      </c>
      <c r="C148" s="104">
        <v>34</v>
      </c>
      <c r="D148" s="104">
        <v>19</v>
      </c>
      <c r="E148" s="104" t="s">
        <v>770</v>
      </c>
      <c r="F148" s="104" t="s">
        <v>770</v>
      </c>
    </row>
    <row r="149" spans="1:6">
      <c r="A149" s="159">
        <v>1383</v>
      </c>
      <c r="B149" s="79" t="s">
        <v>323</v>
      </c>
      <c r="C149" s="104">
        <v>71</v>
      </c>
      <c r="D149" s="104">
        <v>30</v>
      </c>
      <c r="E149" s="104">
        <v>33</v>
      </c>
      <c r="F149" s="104">
        <v>8</v>
      </c>
    </row>
    <row r="150" spans="1:6">
      <c r="A150" s="159">
        <v>1384</v>
      </c>
      <c r="B150" s="79" t="s">
        <v>324</v>
      </c>
      <c r="C150" s="104">
        <v>99</v>
      </c>
      <c r="D150" s="104">
        <v>34</v>
      </c>
      <c r="E150" s="104">
        <v>19</v>
      </c>
      <c r="F150" s="104">
        <v>46</v>
      </c>
    </row>
    <row r="151" spans="1:6">
      <c r="A151" s="211">
        <v>14</v>
      </c>
      <c r="B151" s="212" t="s">
        <v>600</v>
      </c>
      <c r="C151" s="213">
        <v>2226</v>
      </c>
      <c r="D151" s="213">
        <v>836</v>
      </c>
      <c r="E151" s="213">
        <v>415</v>
      </c>
      <c r="F151" s="213">
        <v>795</v>
      </c>
    </row>
    <row r="152" spans="1:6">
      <c r="A152" s="159">
        <v>1401</v>
      </c>
      <c r="B152" s="79" t="s">
        <v>325</v>
      </c>
      <c r="C152" s="104">
        <v>26</v>
      </c>
      <c r="D152" s="104">
        <v>14</v>
      </c>
      <c r="E152" s="104" t="s">
        <v>770</v>
      </c>
      <c r="F152" s="104" t="s">
        <v>770</v>
      </c>
    </row>
    <row r="153" spans="1:6">
      <c r="A153" s="159">
        <v>1402</v>
      </c>
      <c r="B153" s="79" t="s">
        <v>326</v>
      </c>
      <c r="C153" s="104">
        <v>44</v>
      </c>
      <c r="D153" s="104">
        <v>23</v>
      </c>
      <c r="E153" s="104">
        <v>15</v>
      </c>
      <c r="F153" s="104">
        <v>6</v>
      </c>
    </row>
    <row r="154" spans="1:6">
      <c r="A154" s="159">
        <v>1407</v>
      </c>
      <c r="B154" s="79" t="s">
        <v>327</v>
      </c>
      <c r="C154" s="104">
        <v>9</v>
      </c>
      <c r="D154" s="104" t="s">
        <v>770</v>
      </c>
      <c r="E154" s="104" t="s">
        <v>770</v>
      </c>
      <c r="F154" s="104">
        <v>0</v>
      </c>
    </row>
    <row r="155" spans="1:6">
      <c r="A155" s="159">
        <v>1415</v>
      </c>
      <c r="B155" s="79" t="s">
        <v>328</v>
      </c>
      <c r="C155" s="104">
        <v>34</v>
      </c>
      <c r="D155" s="104" t="s">
        <v>770</v>
      </c>
      <c r="E155" s="104">
        <v>17</v>
      </c>
      <c r="F155" s="104" t="s">
        <v>770</v>
      </c>
    </row>
    <row r="156" spans="1:6">
      <c r="A156" s="159">
        <v>1419</v>
      </c>
      <c r="B156" s="79" t="s">
        <v>329</v>
      </c>
      <c r="C156" s="104">
        <v>14</v>
      </c>
      <c r="D156" s="104">
        <v>10</v>
      </c>
      <c r="E156" s="104" t="s">
        <v>770</v>
      </c>
      <c r="F156" s="104" t="s">
        <v>770</v>
      </c>
    </row>
    <row r="157" spans="1:6">
      <c r="A157" s="159">
        <v>1421</v>
      </c>
      <c r="B157" s="79" t="s">
        <v>330</v>
      </c>
      <c r="C157" s="104">
        <v>20</v>
      </c>
      <c r="D157" s="104">
        <v>10</v>
      </c>
      <c r="E157" s="104" t="s">
        <v>770</v>
      </c>
      <c r="F157" s="104" t="s">
        <v>770</v>
      </c>
    </row>
    <row r="158" spans="1:6">
      <c r="A158" s="159">
        <v>1427</v>
      </c>
      <c r="B158" s="79" t="s">
        <v>331</v>
      </c>
      <c r="C158" s="104">
        <v>9</v>
      </c>
      <c r="D158" s="104">
        <v>4</v>
      </c>
      <c r="E158" s="104">
        <v>5</v>
      </c>
      <c r="F158" s="104">
        <v>0</v>
      </c>
    </row>
    <row r="159" spans="1:6">
      <c r="A159" s="159">
        <v>1430</v>
      </c>
      <c r="B159" s="79" t="s">
        <v>332</v>
      </c>
      <c r="C159" s="104">
        <v>6</v>
      </c>
      <c r="D159" s="104" t="s">
        <v>770</v>
      </c>
      <c r="E159" s="104" t="s">
        <v>770</v>
      </c>
      <c r="F159" s="104">
        <v>0</v>
      </c>
    </row>
    <row r="160" spans="1:6">
      <c r="A160" s="159">
        <v>1435</v>
      </c>
      <c r="B160" s="79" t="s">
        <v>333</v>
      </c>
      <c r="C160" s="104">
        <v>19</v>
      </c>
      <c r="D160" s="104">
        <v>9</v>
      </c>
      <c r="E160" s="104">
        <v>5</v>
      </c>
      <c r="F160" s="104">
        <v>5</v>
      </c>
    </row>
    <row r="161" spans="1:6">
      <c r="A161" s="159">
        <v>1438</v>
      </c>
      <c r="B161" s="79" t="s">
        <v>334</v>
      </c>
      <c r="C161" s="104">
        <v>5</v>
      </c>
      <c r="D161" s="104" t="s">
        <v>770</v>
      </c>
      <c r="E161" s="104">
        <v>0</v>
      </c>
      <c r="F161" s="104" t="s">
        <v>770</v>
      </c>
    </row>
    <row r="162" spans="1:6">
      <c r="A162" s="159">
        <v>1439</v>
      </c>
      <c r="B162" s="79" t="s">
        <v>335</v>
      </c>
      <c r="C162" s="104">
        <v>8</v>
      </c>
      <c r="D162" s="104" t="s">
        <v>770</v>
      </c>
      <c r="E162" s="104" t="s">
        <v>770</v>
      </c>
      <c r="F162" s="104">
        <v>0</v>
      </c>
    </row>
    <row r="163" spans="1:6">
      <c r="A163" s="159">
        <v>1440</v>
      </c>
      <c r="B163" s="79" t="s">
        <v>336</v>
      </c>
      <c r="C163" s="104">
        <v>23</v>
      </c>
      <c r="D163" s="104">
        <v>13</v>
      </c>
      <c r="E163" s="104">
        <v>5</v>
      </c>
      <c r="F163" s="104">
        <v>5</v>
      </c>
    </row>
    <row r="164" spans="1:6">
      <c r="A164" s="159">
        <v>1441</v>
      </c>
      <c r="B164" s="79" t="s">
        <v>337</v>
      </c>
      <c r="C164" s="104">
        <v>36</v>
      </c>
      <c r="D164" s="104">
        <v>21</v>
      </c>
      <c r="E164" s="104">
        <v>6</v>
      </c>
      <c r="F164" s="104">
        <v>9</v>
      </c>
    </row>
    <row r="165" spans="1:6">
      <c r="A165" s="159">
        <v>1442</v>
      </c>
      <c r="B165" s="79" t="s">
        <v>338</v>
      </c>
      <c r="C165" s="104">
        <v>14</v>
      </c>
      <c r="D165" s="104">
        <v>8</v>
      </c>
      <c r="E165" s="104" t="s">
        <v>770</v>
      </c>
      <c r="F165" s="104" t="s">
        <v>770</v>
      </c>
    </row>
    <row r="166" spans="1:6">
      <c r="A166" s="159">
        <v>1443</v>
      </c>
      <c r="B166" s="79" t="s">
        <v>339</v>
      </c>
      <c r="C166" s="104">
        <v>7</v>
      </c>
      <c r="D166" s="104" t="s">
        <v>770</v>
      </c>
      <c r="E166" s="104">
        <v>0</v>
      </c>
      <c r="F166" s="104" t="s">
        <v>770</v>
      </c>
    </row>
    <row r="167" spans="1:6">
      <c r="A167" s="159">
        <v>1444</v>
      </c>
      <c r="B167" s="79" t="s">
        <v>340</v>
      </c>
      <c r="C167" s="104">
        <v>6</v>
      </c>
      <c r="D167" s="104" t="s">
        <v>770</v>
      </c>
      <c r="E167" s="104">
        <v>0</v>
      </c>
      <c r="F167" s="104" t="s">
        <v>770</v>
      </c>
    </row>
    <row r="168" spans="1:6">
      <c r="A168" s="159">
        <v>1445</v>
      </c>
      <c r="B168" s="79" t="s">
        <v>341</v>
      </c>
      <c r="C168" s="104">
        <v>8</v>
      </c>
      <c r="D168" s="104" t="s">
        <v>770</v>
      </c>
      <c r="E168" s="104" t="s">
        <v>770</v>
      </c>
      <c r="F168" s="104">
        <v>0</v>
      </c>
    </row>
    <row r="169" spans="1:6">
      <c r="A169" s="159">
        <v>1446</v>
      </c>
      <c r="B169" s="79" t="s">
        <v>342</v>
      </c>
      <c r="C169" s="104">
        <v>28</v>
      </c>
      <c r="D169" s="104" t="s">
        <v>770</v>
      </c>
      <c r="E169" s="104">
        <v>20</v>
      </c>
      <c r="F169" s="104" t="s">
        <v>770</v>
      </c>
    </row>
    <row r="170" spans="1:6">
      <c r="A170" s="159">
        <v>1447</v>
      </c>
      <c r="B170" s="79" t="s">
        <v>343</v>
      </c>
      <c r="C170" s="104">
        <v>9</v>
      </c>
      <c r="D170" s="104">
        <v>5</v>
      </c>
      <c r="E170" s="104" t="s">
        <v>770</v>
      </c>
      <c r="F170" s="104" t="s">
        <v>770</v>
      </c>
    </row>
    <row r="171" spans="1:6">
      <c r="A171" s="159">
        <v>1452</v>
      </c>
      <c r="B171" s="79" t="s">
        <v>344</v>
      </c>
      <c r="C171" s="104">
        <v>8</v>
      </c>
      <c r="D171" s="104">
        <v>4</v>
      </c>
      <c r="E171" s="104" t="s">
        <v>770</v>
      </c>
      <c r="F171" s="104" t="s">
        <v>770</v>
      </c>
    </row>
    <row r="172" spans="1:6">
      <c r="A172" s="159">
        <v>1460</v>
      </c>
      <c r="B172" s="79" t="s">
        <v>345</v>
      </c>
      <c r="C172" s="104">
        <v>14</v>
      </c>
      <c r="D172" s="104">
        <v>9</v>
      </c>
      <c r="E172" s="104" t="s">
        <v>770</v>
      </c>
      <c r="F172" s="104" t="s">
        <v>770</v>
      </c>
    </row>
    <row r="173" spans="1:6">
      <c r="A173" s="159">
        <v>1461</v>
      </c>
      <c r="B173" s="79" t="s">
        <v>346</v>
      </c>
      <c r="C173" s="104">
        <v>13</v>
      </c>
      <c r="D173" s="104">
        <v>7</v>
      </c>
      <c r="E173" s="104" t="s">
        <v>770</v>
      </c>
      <c r="F173" s="104" t="s">
        <v>770</v>
      </c>
    </row>
    <row r="174" spans="1:6">
      <c r="A174" s="159">
        <v>1462</v>
      </c>
      <c r="B174" s="79" t="s">
        <v>347</v>
      </c>
      <c r="C174" s="104">
        <v>19</v>
      </c>
      <c r="D174" s="104">
        <v>10</v>
      </c>
      <c r="E174" s="104" t="s">
        <v>770</v>
      </c>
      <c r="F174" s="104" t="s">
        <v>770</v>
      </c>
    </row>
    <row r="175" spans="1:6">
      <c r="A175" s="159">
        <v>1463</v>
      </c>
      <c r="B175" s="79" t="s">
        <v>348</v>
      </c>
      <c r="C175" s="104">
        <v>71</v>
      </c>
      <c r="D175" s="104">
        <v>27</v>
      </c>
      <c r="E175" s="104">
        <v>12</v>
      </c>
      <c r="F175" s="104">
        <v>17</v>
      </c>
    </row>
    <row r="176" spans="1:6">
      <c r="A176" s="159">
        <v>1465</v>
      </c>
      <c r="B176" s="79" t="s">
        <v>349</v>
      </c>
      <c r="C176" s="104" t="s">
        <v>770</v>
      </c>
      <c r="D176" s="104" t="s">
        <v>770</v>
      </c>
      <c r="E176" s="104">
        <v>0</v>
      </c>
      <c r="F176" s="104">
        <v>0</v>
      </c>
    </row>
    <row r="177" spans="1:6">
      <c r="A177" s="159">
        <v>1466</v>
      </c>
      <c r="B177" s="79" t="s">
        <v>350</v>
      </c>
      <c r="C177" s="104">
        <v>23</v>
      </c>
      <c r="D177" s="104" t="s">
        <v>770</v>
      </c>
      <c r="E177" s="104">
        <v>14</v>
      </c>
      <c r="F177" s="104" t="s">
        <v>770</v>
      </c>
    </row>
    <row r="178" spans="1:6">
      <c r="A178" s="159">
        <v>1470</v>
      </c>
      <c r="B178" s="79" t="s">
        <v>351</v>
      </c>
      <c r="C178" s="104">
        <v>18</v>
      </c>
      <c r="D178" s="104">
        <v>15</v>
      </c>
      <c r="E178" s="104" t="s">
        <v>770</v>
      </c>
      <c r="F178" s="104" t="s">
        <v>770</v>
      </c>
    </row>
    <row r="179" spans="1:6">
      <c r="A179" s="159">
        <v>1471</v>
      </c>
      <c r="B179" s="79" t="s">
        <v>352</v>
      </c>
      <c r="C179" s="104">
        <v>10</v>
      </c>
      <c r="D179" s="104" t="s">
        <v>770</v>
      </c>
      <c r="E179" s="104" t="s">
        <v>770</v>
      </c>
      <c r="F179" s="104">
        <v>0</v>
      </c>
    </row>
    <row r="180" spans="1:6">
      <c r="A180" s="159">
        <v>1472</v>
      </c>
      <c r="B180" s="79" t="s">
        <v>353</v>
      </c>
      <c r="C180" s="104">
        <v>24</v>
      </c>
      <c r="D180" s="104" t="s">
        <v>770</v>
      </c>
      <c r="E180" s="104">
        <v>14</v>
      </c>
      <c r="F180" s="104" t="s">
        <v>770</v>
      </c>
    </row>
    <row r="181" spans="1:6">
      <c r="A181" s="159">
        <v>1473</v>
      </c>
      <c r="B181" s="79" t="s">
        <v>354</v>
      </c>
      <c r="C181" s="104">
        <v>14</v>
      </c>
      <c r="D181" s="104">
        <v>9</v>
      </c>
      <c r="E181" s="104">
        <v>4</v>
      </c>
      <c r="F181" s="104">
        <v>0</v>
      </c>
    </row>
    <row r="182" spans="1:6">
      <c r="A182" s="159">
        <v>1480</v>
      </c>
      <c r="B182" s="79" t="s">
        <v>355</v>
      </c>
      <c r="C182" s="104">
        <v>639</v>
      </c>
      <c r="D182" s="104">
        <v>32</v>
      </c>
      <c r="E182" s="104">
        <v>0</v>
      </c>
      <c r="F182" s="104">
        <v>542</v>
      </c>
    </row>
    <row r="183" spans="1:6">
      <c r="A183" s="159">
        <v>1481</v>
      </c>
      <c r="B183" s="79" t="s">
        <v>356</v>
      </c>
      <c r="C183" s="104">
        <v>73</v>
      </c>
      <c r="D183" s="104">
        <v>40</v>
      </c>
      <c r="E183" s="104">
        <v>15</v>
      </c>
      <c r="F183" s="104">
        <v>18</v>
      </c>
    </row>
    <row r="184" spans="1:6">
      <c r="A184" s="159">
        <v>1482</v>
      </c>
      <c r="B184" s="79" t="s">
        <v>357</v>
      </c>
      <c r="C184" s="104">
        <v>35</v>
      </c>
      <c r="D184" s="104">
        <v>19</v>
      </c>
      <c r="E184" s="104">
        <v>12</v>
      </c>
      <c r="F184" s="104">
        <v>4</v>
      </c>
    </row>
    <row r="185" spans="1:6">
      <c r="A185" s="159">
        <v>1484</v>
      </c>
      <c r="B185" s="79" t="s">
        <v>358</v>
      </c>
      <c r="C185" s="104" t="s">
        <v>770</v>
      </c>
      <c r="D185" s="104" t="s">
        <v>770</v>
      </c>
      <c r="E185" s="104" t="s">
        <v>770</v>
      </c>
      <c r="F185" s="104">
        <v>0</v>
      </c>
    </row>
    <row r="186" spans="1:6">
      <c r="A186" s="159">
        <v>1485</v>
      </c>
      <c r="B186" s="79" t="s">
        <v>359</v>
      </c>
      <c r="C186" s="104">
        <v>85</v>
      </c>
      <c r="D186" s="104">
        <v>0</v>
      </c>
      <c r="E186" s="104">
        <v>0</v>
      </c>
      <c r="F186" s="104">
        <v>12</v>
      </c>
    </row>
    <row r="187" spans="1:6">
      <c r="A187" s="159">
        <v>1486</v>
      </c>
      <c r="B187" s="79" t="s">
        <v>360</v>
      </c>
      <c r="C187" s="104">
        <v>13</v>
      </c>
      <c r="D187" s="104" t="s">
        <v>770</v>
      </c>
      <c r="E187" s="104" t="s">
        <v>770</v>
      </c>
      <c r="F187" s="104">
        <v>7</v>
      </c>
    </row>
    <row r="188" spans="1:6">
      <c r="A188" s="159">
        <v>1487</v>
      </c>
      <c r="B188" s="79" t="s">
        <v>361</v>
      </c>
      <c r="C188" s="104">
        <v>40</v>
      </c>
      <c r="D188" s="104">
        <v>24</v>
      </c>
      <c r="E188" s="104">
        <v>6</v>
      </c>
      <c r="F188" s="104">
        <v>7</v>
      </c>
    </row>
    <row r="189" spans="1:6">
      <c r="A189" s="159">
        <v>1488</v>
      </c>
      <c r="B189" s="79" t="s">
        <v>362</v>
      </c>
      <c r="C189" s="104">
        <v>212</v>
      </c>
      <c r="D189" s="104">
        <v>133</v>
      </c>
      <c r="E189" s="104">
        <v>72</v>
      </c>
      <c r="F189" s="104">
        <v>7</v>
      </c>
    </row>
    <row r="190" spans="1:6">
      <c r="A190" s="159">
        <v>1489</v>
      </c>
      <c r="B190" s="79" t="s">
        <v>363</v>
      </c>
      <c r="C190" s="104">
        <v>40</v>
      </c>
      <c r="D190" s="104">
        <v>28</v>
      </c>
      <c r="E190" s="104">
        <v>7</v>
      </c>
      <c r="F190" s="104">
        <v>5</v>
      </c>
    </row>
    <row r="191" spans="1:6">
      <c r="A191" s="159">
        <v>1490</v>
      </c>
      <c r="B191" s="79" t="s">
        <v>364</v>
      </c>
      <c r="C191" s="104">
        <v>243</v>
      </c>
      <c r="D191" s="104">
        <v>103</v>
      </c>
      <c r="E191" s="104">
        <v>68</v>
      </c>
      <c r="F191" s="104">
        <v>72</v>
      </c>
    </row>
    <row r="192" spans="1:6">
      <c r="A192" s="159">
        <v>1491</v>
      </c>
      <c r="B192" s="79" t="s">
        <v>365</v>
      </c>
      <c r="C192" s="104">
        <v>22</v>
      </c>
      <c r="D192" s="104">
        <v>12</v>
      </c>
      <c r="E192" s="104">
        <v>0</v>
      </c>
      <c r="F192" s="104">
        <v>10</v>
      </c>
    </row>
    <row r="193" spans="1:6">
      <c r="A193" s="159">
        <v>1492</v>
      </c>
      <c r="B193" s="79" t="s">
        <v>366</v>
      </c>
      <c r="C193" s="104">
        <v>15</v>
      </c>
      <c r="D193" s="104">
        <v>7</v>
      </c>
      <c r="E193" s="104" t="s">
        <v>770</v>
      </c>
      <c r="F193" s="104" t="s">
        <v>770</v>
      </c>
    </row>
    <row r="194" spans="1:6">
      <c r="A194" s="159">
        <v>1493</v>
      </c>
      <c r="B194" s="79" t="s">
        <v>367</v>
      </c>
      <c r="C194" s="104">
        <v>33</v>
      </c>
      <c r="D194" s="104">
        <v>16</v>
      </c>
      <c r="E194" s="104" t="s">
        <v>770</v>
      </c>
      <c r="F194" s="104" t="s">
        <v>770</v>
      </c>
    </row>
    <row r="195" spans="1:6">
      <c r="A195" s="159">
        <v>1494</v>
      </c>
      <c r="B195" s="79" t="s">
        <v>368</v>
      </c>
      <c r="C195" s="104">
        <v>38</v>
      </c>
      <c r="D195" s="104">
        <v>25</v>
      </c>
      <c r="E195" s="104">
        <v>9</v>
      </c>
      <c r="F195" s="104">
        <v>4</v>
      </c>
    </row>
    <row r="196" spans="1:6">
      <c r="A196" s="159">
        <v>1495</v>
      </c>
      <c r="B196" s="79" t="s">
        <v>369</v>
      </c>
      <c r="C196" s="104">
        <v>34</v>
      </c>
      <c r="D196" s="104">
        <v>23</v>
      </c>
      <c r="E196" s="104" t="s">
        <v>770</v>
      </c>
      <c r="F196" s="104" t="s">
        <v>770</v>
      </c>
    </row>
    <row r="197" spans="1:6">
      <c r="A197" s="159">
        <v>1496</v>
      </c>
      <c r="B197" s="79" t="s">
        <v>370</v>
      </c>
      <c r="C197" s="104">
        <v>76</v>
      </c>
      <c r="D197" s="104">
        <v>50</v>
      </c>
      <c r="E197" s="104">
        <v>8</v>
      </c>
      <c r="F197" s="104">
        <v>15</v>
      </c>
    </row>
    <row r="198" spans="1:6">
      <c r="A198" s="159">
        <v>1497</v>
      </c>
      <c r="B198" s="79" t="s">
        <v>371</v>
      </c>
      <c r="C198" s="104">
        <v>17</v>
      </c>
      <c r="D198" s="104">
        <v>8</v>
      </c>
      <c r="E198" s="104">
        <v>6</v>
      </c>
      <c r="F198" s="104">
        <v>0</v>
      </c>
    </row>
    <row r="199" spans="1:6">
      <c r="A199" s="159">
        <v>1498</v>
      </c>
      <c r="B199" s="79" t="s">
        <v>372</v>
      </c>
      <c r="C199" s="104">
        <v>9</v>
      </c>
      <c r="D199" s="104" t="s">
        <v>770</v>
      </c>
      <c r="E199" s="104" t="s">
        <v>770</v>
      </c>
      <c r="F199" s="104">
        <v>0</v>
      </c>
    </row>
    <row r="200" spans="1:6">
      <c r="A200" s="159">
        <v>1499</v>
      </c>
      <c r="B200" s="79" t="s">
        <v>373</v>
      </c>
      <c r="C200" s="104">
        <v>62</v>
      </c>
      <c r="D200" s="104">
        <v>34</v>
      </c>
      <c r="E200" s="104">
        <v>20</v>
      </c>
      <c r="F200" s="104">
        <v>8</v>
      </c>
    </row>
    <row r="201" spans="1:6">
      <c r="A201" s="211">
        <v>17</v>
      </c>
      <c r="B201" s="212" t="s">
        <v>492</v>
      </c>
      <c r="C201" s="213">
        <v>344</v>
      </c>
      <c r="D201" s="213">
        <v>184</v>
      </c>
      <c r="E201" s="213">
        <v>81</v>
      </c>
      <c r="F201" s="213">
        <v>56</v>
      </c>
    </row>
    <row r="202" spans="1:6">
      <c r="A202" s="159">
        <v>1715</v>
      </c>
      <c r="B202" s="79" t="s">
        <v>374</v>
      </c>
      <c r="C202" s="104">
        <v>18</v>
      </c>
      <c r="D202" s="104">
        <v>12</v>
      </c>
      <c r="E202" s="104" t="s">
        <v>770</v>
      </c>
      <c r="F202" s="104" t="s">
        <v>770</v>
      </c>
    </row>
    <row r="203" spans="1:6">
      <c r="A203" s="159">
        <v>1730</v>
      </c>
      <c r="B203" s="79" t="s">
        <v>375</v>
      </c>
      <c r="C203" s="104">
        <v>13</v>
      </c>
      <c r="D203" s="104">
        <v>5</v>
      </c>
      <c r="E203" s="104">
        <v>7</v>
      </c>
      <c r="F203" s="104">
        <v>0</v>
      </c>
    </row>
    <row r="204" spans="1:6">
      <c r="A204" s="159">
        <v>1737</v>
      </c>
      <c r="B204" s="79" t="s">
        <v>376</v>
      </c>
      <c r="C204" s="104">
        <v>12</v>
      </c>
      <c r="D204" s="104">
        <v>9</v>
      </c>
      <c r="E204" s="104" t="s">
        <v>770</v>
      </c>
      <c r="F204" s="104" t="s">
        <v>770</v>
      </c>
    </row>
    <row r="205" spans="1:6">
      <c r="A205" s="159">
        <v>1760</v>
      </c>
      <c r="B205" s="79" t="s">
        <v>377</v>
      </c>
      <c r="C205" s="104" t="s">
        <v>770</v>
      </c>
      <c r="D205" s="104" t="s">
        <v>770</v>
      </c>
      <c r="E205" s="104" t="s">
        <v>770</v>
      </c>
      <c r="F205" s="104">
        <v>0</v>
      </c>
    </row>
    <row r="206" spans="1:6">
      <c r="A206" s="159">
        <v>1761</v>
      </c>
      <c r="B206" s="79" t="s">
        <v>378</v>
      </c>
      <c r="C206" s="104">
        <v>8</v>
      </c>
      <c r="D206" s="104">
        <v>5</v>
      </c>
      <c r="E206" s="104" t="s">
        <v>770</v>
      </c>
      <c r="F206" s="104" t="s">
        <v>770</v>
      </c>
    </row>
    <row r="207" spans="1:6">
      <c r="A207" s="159">
        <v>1762</v>
      </c>
      <c r="B207" s="79" t="s">
        <v>379</v>
      </c>
      <c r="C207" s="104" t="s">
        <v>770</v>
      </c>
      <c r="D207" s="104" t="s">
        <v>770</v>
      </c>
      <c r="E207" s="104">
        <v>4</v>
      </c>
      <c r="F207" s="104">
        <v>0</v>
      </c>
    </row>
    <row r="208" spans="1:6">
      <c r="A208" s="159">
        <v>1763</v>
      </c>
      <c r="B208" s="79" t="s">
        <v>380</v>
      </c>
      <c r="C208" s="104">
        <v>11</v>
      </c>
      <c r="D208" s="104">
        <v>5</v>
      </c>
      <c r="E208" s="104" t="s">
        <v>770</v>
      </c>
      <c r="F208" s="104" t="s">
        <v>770</v>
      </c>
    </row>
    <row r="209" spans="1:6">
      <c r="A209" s="159">
        <v>1764</v>
      </c>
      <c r="B209" s="79" t="s">
        <v>381</v>
      </c>
      <c r="C209" s="104">
        <v>11</v>
      </c>
      <c r="D209" s="104">
        <v>0</v>
      </c>
      <c r="E209" s="104">
        <v>0</v>
      </c>
      <c r="F209" s="104">
        <v>6</v>
      </c>
    </row>
    <row r="210" spans="1:6">
      <c r="A210" s="159">
        <v>1765</v>
      </c>
      <c r="B210" s="79" t="s">
        <v>382</v>
      </c>
      <c r="C210" s="104">
        <v>17</v>
      </c>
      <c r="D210" s="104">
        <v>4</v>
      </c>
      <c r="E210" s="104">
        <v>0</v>
      </c>
      <c r="F210" s="104">
        <v>7</v>
      </c>
    </row>
    <row r="211" spans="1:6">
      <c r="A211" s="159">
        <v>1766</v>
      </c>
      <c r="B211" s="79" t="s">
        <v>383</v>
      </c>
      <c r="C211" s="104">
        <v>22</v>
      </c>
      <c r="D211" s="104">
        <v>14</v>
      </c>
      <c r="E211" s="104" t="s">
        <v>770</v>
      </c>
      <c r="F211" s="104" t="s">
        <v>770</v>
      </c>
    </row>
    <row r="212" spans="1:6">
      <c r="A212" s="159">
        <v>1780</v>
      </c>
      <c r="B212" s="79" t="s">
        <v>384</v>
      </c>
      <c r="C212" s="104">
        <v>85</v>
      </c>
      <c r="D212" s="104">
        <v>48</v>
      </c>
      <c r="E212" s="104">
        <v>32</v>
      </c>
      <c r="F212" s="104">
        <v>5</v>
      </c>
    </row>
    <row r="213" spans="1:6">
      <c r="A213" s="159">
        <v>1781</v>
      </c>
      <c r="B213" s="79" t="s">
        <v>385</v>
      </c>
      <c r="C213" s="104">
        <v>34</v>
      </c>
      <c r="D213" s="104">
        <v>24</v>
      </c>
      <c r="E213" s="104">
        <v>6</v>
      </c>
      <c r="F213" s="104">
        <v>4</v>
      </c>
    </row>
    <row r="214" spans="1:6">
      <c r="A214" s="159">
        <v>1782</v>
      </c>
      <c r="B214" s="79" t="s">
        <v>386</v>
      </c>
      <c r="C214" s="104">
        <v>29</v>
      </c>
      <c r="D214" s="104">
        <v>12</v>
      </c>
      <c r="E214" s="104">
        <v>10</v>
      </c>
      <c r="F214" s="104">
        <v>7</v>
      </c>
    </row>
    <row r="215" spans="1:6">
      <c r="A215" s="159">
        <v>1783</v>
      </c>
      <c r="B215" s="79" t="s">
        <v>387</v>
      </c>
      <c r="C215" s="104">
        <v>19</v>
      </c>
      <c r="D215" s="104">
        <v>8</v>
      </c>
      <c r="E215" s="104" t="s">
        <v>770</v>
      </c>
      <c r="F215" s="104" t="s">
        <v>770</v>
      </c>
    </row>
    <row r="216" spans="1:6">
      <c r="A216" s="159">
        <v>1784</v>
      </c>
      <c r="B216" s="79" t="s">
        <v>388</v>
      </c>
      <c r="C216" s="104">
        <v>29</v>
      </c>
      <c r="D216" s="104">
        <v>21</v>
      </c>
      <c r="E216" s="104">
        <v>4</v>
      </c>
      <c r="F216" s="104">
        <v>4</v>
      </c>
    </row>
    <row r="217" spans="1:6">
      <c r="A217" s="159">
        <v>1785</v>
      </c>
      <c r="B217" s="79" t="s">
        <v>389</v>
      </c>
      <c r="C217" s="104">
        <v>29</v>
      </c>
      <c r="D217" s="104">
        <v>15</v>
      </c>
      <c r="E217" s="104" t="s">
        <v>770</v>
      </c>
      <c r="F217" s="104" t="s">
        <v>770</v>
      </c>
    </row>
    <row r="218" spans="1:6">
      <c r="A218" s="211">
        <v>18</v>
      </c>
      <c r="B218" s="212" t="s">
        <v>493</v>
      </c>
      <c r="C218" s="213">
        <v>488</v>
      </c>
      <c r="D218" s="213">
        <v>272</v>
      </c>
      <c r="E218" s="213">
        <v>108</v>
      </c>
      <c r="F218" s="213">
        <v>94</v>
      </c>
    </row>
    <row r="219" spans="1:6">
      <c r="A219" s="159">
        <v>1814</v>
      </c>
      <c r="B219" s="79" t="s">
        <v>391</v>
      </c>
      <c r="C219" s="104" t="s">
        <v>770</v>
      </c>
      <c r="D219" s="104" t="s">
        <v>770</v>
      </c>
      <c r="E219" s="104">
        <v>5</v>
      </c>
      <c r="F219" s="104">
        <v>0</v>
      </c>
    </row>
    <row r="220" spans="1:6">
      <c r="A220" s="159">
        <v>1860</v>
      </c>
      <c r="B220" s="79" t="s">
        <v>392</v>
      </c>
      <c r="C220" s="104" t="s">
        <v>770</v>
      </c>
      <c r="D220" s="104" t="s">
        <v>770</v>
      </c>
      <c r="E220" s="104" t="s">
        <v>770</v>
      </c>
      <c r="F220" s="104">
        <v>0</v>
      </c>
    </row>
    <row r="221" spans="1:6">
      <c r="A221" s="159">
        <v>1861</v>
      </c>
      <c r="B221" s="79" t="s">
        <v>393</v>
      </c>
      <c r="C221" s="104">
        <v>14</v>
      </c>
      <c r="D221" s="104" t="s">
        <v>770</v>
      </c>
      <c r="E221" s="104">
        <v>6</v>
      </c>
      <c r="F221" s="104" t="s">
        <v>770</v>
      </c>
    </row>
    <row r="222" spans="1:6">
      <c r="A222" s="159">
        <v>1862</v>
      </c>
      <c r="B222" s="79" t="s">
        <v>394</v>
      </c>
      <c r="C222" s="104">
        <v>11</v>
      </c>
      <c r="D222" s="104">
        <v>4</v>
      </c>
      <c r="E222" s="104">
        <v>7</v>
      </c>
      <c r="F222" s="104">
        <v>0</v>
      </c>
    </row>
    <row r="223" spans="1:6">
      <c r="A223" s="159">
        <v>1863</v>
      </c>
      <c r="B223" s="79" t="s">
        <v>395</v>
      </c>
      <c r="C223" s="104">
        <v>29</v>
      </c>
      <c r="D223" s="104">
        <v>5</v>
      </c>
      <c r="E223" s="104">
        <v>0</v>
      </c>
      <c r="F223" s="104">
        <v>24</v>
      </c>
    </row>
    <row r="224" spans="1:6">
      <c r="A224" s="159">
        <v>1864</v>
      </c>
      <c r="B224" s="79" t="s">
        <v>396</v>
      </c>
      <c r="C224" s="104">
        <v>8</v>
      </c>
      <c r="D224" s="104" t="s">
        <v>770</v>
      </c>
      <c r="E224" s="104" t="s">
        <v>770</v>
      </c>
      <c r="F224" s="104" t="s">
        <v>770</v>
      </c>
    </row>
    <row r="225" spans="1:6">
      <c r="A225" s="159">
        <v>1880</v>
      </c>
      <c r="B225" s="79" t="s">
        <v>390</v>
      </c>
      <c r="C225" s="104">
        <v>293</v>
      </c>
      <c r="D225" s="104">
        <v>189</v>
      </c>
      <c r="E225" s="104">
        <v>49</v>
      </c>
      <c r="F225" s="104">
        <v>54</v>
      </c>
    </row>
    <row r="226" spans="1:6">
      <c r="A226" s="159">
        <v>1881</v>
      </c>
      <c r="B226" s="79" t="s">
        <v>397</v>
      </c>
      <c r="C226" s="104">
        <v>20</v>
      </c>
      <c r="D226" s="104">
        <v>14</v>
      </c>
      <c r="E226" s="104" t="s">
        <v>770</v>
      </c>
      <c r="F226" s="104" t="s">
        <v>770</v>
      </c>
    </row>
    <row r="227" spans="1:6">
      <c r="A227" s="159">
        <v>1882</v>
      </c>
      <c r="B227" s="79" t="s">
        <v>398</v>
      </c>
      <c r="C227" s="104">
        <v>16</v>
      </c>
      <c r="D227" s="104">
        <v>9</v>
      </c>
      <c r="E227" s="104" t="s">
        <v>770</v>
      </c>
      <c r="F227" s="104" t="s">
        <v>770</v>
      </c>
    </row>
    <row r="228" spans="1:6">
      <c r="A228" s="159">
        <v>1883</v>
      </c>
      <c r="B228" s="79" t="s">
        <v>399</v>
      </c>
      <c r="C228" s="104">
        <v>45</v>
      </c>
      <c r="D228" s="104">
        <v>23</v>
      </c>
      <c r="E228" s="104">
        <v>4</v>
      </c>
      <c r="F228" s="104">
        <v>9</v>
      </c>
    </row>
    <row r="229" spans="1:6">
      <c r="A229" s="159">
        <v>1884</v>
      </c>
      <c r="B229" s="79" t="s">
        <v>400</v>
      </c>
      <c r="C229" s="104">
        <v>15</v>
      </c>
      <c r="D229" s="104">
        <v>9</v>
      </c>
      <c r="E229" s="104" t="s">
        <v>770</v>
      </c>
      <c r="F229" s="104" t="s">
        <v>770</v>
      </c>
    </row>
    <row r="230" spans="1:6">
      <c r="A230" s="159">
        <v>1885</v>
      </c>
      <c r="B230" s="79" t="s">
        <v>401</v>
      </c>
      <c r="C230" s="104">
        <v>26</v>
      </c>
      <c r="D230" s="104" t="s">
        <v>770</v>
      </c>
      <c r="E230" s="104">
        <v>16</v>
      </c>
      <c r="F230" s="104" t="s">
        <v>770</v>
      </c>
    </row>
    <row r="231" spans="1:6">
      <c r="A231" s="211">
        <v>19</v>
      </c>
      <c r="B231" s="212" t="s">
        <v>500</v>
      </c>
      <c r="C231" s="213">
        <v>385</v>
      </c>
      <c r="D231" s="213">
        <v>235</v>
      </c>
      <c r="E231" s="213">
        <v>104</v>
      </c>
      <c r="F231" s="213">
        <v>41</v>
      </c>
    </row>
    <row r="232" spans="1:6">
      <c r="A232" s="159">
        <v>1904</v>
      </c>
      <c r="B232" s="79" t="s">
        <v>402</v>
      </c>
      <c r="C232" s="104">
        <v>6</v>
      </c>
      <c r="D232" s="104" t="s">
        <v>770</v>
      </c>
      <c r="E232" s="104" t="s">
        <v>770</v>
      </c>
      <c r="F232" s="104" t="s">
        <v>770</v>
      </c>
    </row>
    <row r="233" spans="1:6">
      <c r="A233" s="159">
        <v>1907</v>
      </c>
      <c r="B233" s="79" t="s">
        <v>403</v>
      </c>
      <c r="C233" s="104">
        <v>6</v>
      </c>
      <c r="D233" s="104" t="s">
        <v>770</v>
      </c>
      <c r="E233" s="104" t="s">
        <v>770</v>
      </c>
      <c r="F233" s="104" t="s">
        <v>770</v>
      </c>
    </row>
    <row r="234" spans="1:6">
      <c r="A234" s="159">
        <v>1960</v>
      </c>
      <c r="B234" s="79" t="s">
        <v>404</v>
      </c>
      <c r="C234" s="104">
        <v>14</v>
      </c>
      <c r="D234" s="104">
        <v>7</v>
      </c>
      <c r="E234" s="104">
        <v>6</v>
      </c>
      <c r="F234" s="104">
        <v>0</v>
      </c>
    </row>
    <row r="235" spans="1:6">
      <c r="A235" s="159">
        <v>1961</v>
      </c>
      <c r="B235" s="79" t="s">
        <v>405</v>
      </c>
      <c r="C235" s="104">
        <v>23</v>
      </c>
      <c r="D235" s="104">
        <v>9</v>
      </c>
      <c r="E235" s="104">
        <v>9</v>
      </c>
      <c r="F235" s="104">
        <v>4</v>
      </c>
    </row>
    <row r="236" spans="1:6">
      <c r="A236" s="159">
        <v>1962</v>
      </c>
      <c r="B236" s="79" t="s">
        <v>406</v>
      </c>
      <c r="C236" s="104">
        <v>8</v>
      </c>
      <c r="D236" s="104">
        <v>5</v>
      </c>
      <c r="E236" s="104" t="s">
        <v>770</v>
      </c>
      <c r="F236" s="104" t="s">
        <v>770</v>
      </c>
    </row>
    <row r="237" spans="1:6">
      <c r="A237" s="159">
        <v>1980</v>
      </c>
      <c r="B237" s="79" t="s">
        <v>407</v>
      </c>
      <c r="C237" s="104">
        <v>242</v>
      </c>
      <c r="D237" s="104">
        <v>164</v>
      </c>
      <c r="E237" s="104">
        <v>57</v>
      </c>
      <c r="F237" s="104">
        <v>21</v>
      </c>
    </row>
    <row r="238" spans="1:6">
      <c r="A238" s="159">
        <v>1981</v>
      </c>
      <c r="B238" s="79" t="s">
        <v>408</v>
      </c>
      <c r="C238" s="104">
        <v>25</v>
      </c>
      <c r="D238" s="104">
        <v>14</v>
      </c>
      <c r="E238" s="104">
        <v>6</v>
      </c>
      <c r="F238" s="104">
        <v>5</v>
      </c>
    </row>
    <row r="239" spans="1:6">
      <c r="A239" s="159">
        <v>1982</v>
      </c>
      <c r="B239" s="79" t="s">
        <v>409</v>
      </c>
      <c r="C239" s="104">
        <v>16</v>
      </c>
      <c r="D239" s="104">
        <v>7</v>
      </c>
      <c r="E239" s="104" t="s">
        <v>770</v>
      </c>
      <c r="F239" s="104" t="s">
        <v>770</v>
      </c>
    </row>
    <row r="240" spans="1:6">
      <c r="A240" s="159">
        <v>1983</v>
      </c>
      <c r="B240" s="79" t="s">
        <v>410</v>
      </c>
      <c r="C240" s="104">
        <v>28</v>
      </c>
      <c r="D240" s="104">
        <v>19</v>
      </c>
      <c r="E240" s="104">
        <v>4</v>
      </c>
      <c r="F240" s="104">
        <v>5</v>
      </c>
    </row>
    <row r="241" spans="1:6">
      <c r="A241" s="159">
        <v>1984</v>
      </c>
      <c r="B241" s="79" t="s">
        <v>411</v>
      </c>
      <c r="C241" s="104">
        <v>17</v>
      </c>
      <c r="D241" s="104" t="s">
        <v>770</v>
      </c>
      <c r="E241" s="104">
        <v>12</v>
      </c>
      <c r="F241" s="104" t="s">
        <v>770</v>
      </c>
    </row>
    <row r="242" spans="1:6">
      <c r="A242" s="211">
        <v>20</v>
      </c>
      <c r="B242" s="212" t="s">
        <v>494</v>
      </c>
      <c r="C242" s="213">
        <v>370</v>
      </c>
      <c r="D242" s="213">
        <v>220</v>
      </c>
      <c r="E242" s="213">
        <v>94</v>
      </c>
      <c r="F242" s="213">
        <v>27</v>
      </c>
    </row>
    <row r="243" spans="1:6">
      <c r="A243" s="159">
        <v>2021</v>
      </c>
      <c r="B243" s="79" t="s">
        <v>412</v>
      </c>
      <c r="C243" s="104" t="s">
        <v>770</v>
      </c>
      <c r="D243" s="104">
        <v>0</v>
      </c>
      <c r="E243" s="104">
        <v>0</v>
      </c>
      <c r="F243" s="104" t="s">
        <v>770</v>
      </c>
    </row>
    <row r="244" spans="1:6">
      <c r="A244" s="159">
        <v>2023</v>
      </c>
      <c r="B244" s="79" t="s">
        <v>413</v>
      </c>
      <c r="C244" s="104">
        <v>11</v>
      </c>
      <c r="D244" s="104" t="s">
        <v>770</v>
      </c>
      <c r="E244" s="104" t="s">
        <v>770</v>
      </c>
      <c r="F244" s="104">
        <v>0</v>
      </c>
    </row>
    <row r="245" spans="1:6">
      <c r="A245" s="159">
        <v>2026</v>
      </c>
      <c r="B245" s="79" t="s">
        <v>414</v>
      </c>
      <c r="C245" s="104">
        <v>10</v>
      </c>
      <c r="D245" s="104" t="s">
        <v>770</v>
      </c>
      <c r="E245" s="104" t="s">
        <v>770</v>
      </c>
      <c r="F245" s="104" t="s">
        <v>770</v>
      </c>
    </row>
    <row r="246" spans="1:6">
      <c r="A246" s="159">
        <v>2029</v>
      </c>
      <c r="B246" s="79" t="s">
        <v>415</v>
      </c>
      <c r="C246" s="104">
        <v>14</v>
      </c>
      <c r="D246" s="104">
        <v>10</v>
      </c>
      <c r="E246" s="104" t="s">
        <v>770</v>
      </c>
      <c r="F246" s="104" t="s">
        <v>770</v>
      </c>
    </row>
    <row r="247" spans="1:6">
      <c r="A247" s="159">
        <v>2031</v>
      </c>
      <c r="B247" s="79" t="s">
        <v>416</v>
      </c>
      <c r="C247" s="104">
        <v>10</v>
      </c>
      <c r="D247" s="104">
        <v>7</v>
      </c>
      <c r="E247" s="104" t="s">
        <v>770</v>
      </c>
      <c r="F247" s="104" t="s">
        <v>770</v>
      </c>
    </row>
    <row r="248" spans="1:6">
      <c r="A248" s="159">
        <v>2034</v>
      </c>
      <c r="B248" s="79" t="s">
        <v>417</v>
      </c>
      <c r="C248" s="104">
        <v>16</v>
      </c>
      <c r="D248" s="104">
        <v>5</v>
      </c>
      <c r="E248" s="104" t="s">
        <v>770</v>
      </c>
      <c r="F248" s="104" t="s">
        <v>770</v>
      </c>
    </row>
    <row r="249" spans="1:6">
      <c r="A249" s="159">
        <v>2039</v>
      </c>
      <c r="B249" s="79" t="s">
        <v>418</v>
      </c>
      <c r="C249" s="104" t="s">
        <v>770</v>
      </c>
      <c r="D249" s="104" t="s">
        <v>770</v>
      </c>
      <c r="E249" s="104">
        <v>0</v>
      </c>
      <c r="F249" s="104" t="s">
        <v>770</v>
      </c>
    </row>
    <row r="250" spans="1:6">
      <c r="A250" s="159">
        <v>2061</v>
      </c>
      <c r="B250" s="79" t="s">
        <v>419</v>
      </c>
      <c r="C250" s="104">
        <v>21</v>
      </c>
      <c r="D250" s="104">
        <v>12</v>
      </c>
      <c r="E250" s="104" t="s">
        <v>770</v>
      </c>
      <c r="F250" s="104" t="s">
        <v>770</v>
      </c>
    </row>
    <row r="251" spans="1:6">
      <c r="A251" s="159">
        <v>2062</v>
      </c>
      <c r="B251" s="79" t="s">
        <v>420</v>
      </c>
      <c r="C251" s="104">
        <v>25</v>
      </c>
      <c r="D251" s="104">
        <v>10</v>
      </c>
      <c r="E251" s="104" t="s">
        <v>770</v>
      </c>
      <c r="F251" s="104" t="s">
        <v>770</v>
      </c>
    </row>
    <row r="252" spans="1:6">
      <c r="A252" s="159">
        <v>2080</v>
      </c>
      <c r="B252" s="79" t="s">
        <v>421</v>
      </c>
      <c r="C252" s="104">
        <v>83</v>
      </c>
      <c r="D252" s="104">
        <v>63</v>
      </c>
      <c r="E252" s="104" t="s">
        <v>770</v>
      </c>
      <c r="F252" s="104" t="s">
        <v>770</v>
      </c>
    </row>
    <row r="253" spans="1:6">
      <c r="A253" s="159">
        <v>2081</v>
      </c>
      <c r="B253" s="79" t="s">
        <v>422</v>
      </c>
      <c r="C253" s="104">
        <v>79</v>
      </c>
      <c r="D253" s="104">
        <v>34</v>
      </c>
      <c r="E253" s="104">
        <v>36</v>
      </c>
      <c r="F253" s="104">
        <v>5</v>
      </c>
    </row>
    <row r="254" spans="1:6">
      <c r="A254" s="159">
        <v>2082</v>
      </c>
      <c r="B254" s="79" t="s">
        <v>423</v>
      </c>
      <c r="C254" s="104" t="s">
        <v>770</v>
      </c>
      <c r="D254" s="104">
        <v>4</v>
      </c>
      <c r="E254" s="104" t="s">
        <v>770</v>
      </c>
      <c r="F254" s="104" t="s">
        <v>770</v>
      </c>
    </row>
    <row r="255" spans="1:6">
      <c r="A255" s="159">
        <v>2083</v>
      </c>
      <c r="B255" s="79" t="s">
        <v>424</v>
      </c>
      <c r="C255" s="104">
        <v>20</v>
      </c>
      <c r="D255" s="104">
        <v>16</v>
      </c>
      <c r="E255" s="104" t="s">
        <v>770</v>
      </c>
      <c r="F255" s="104" t="s">
        <v>770</v>
      </c>
    </row>
    <row r="256" spans="1:6">
      <c r="A256" s="159">
        <v>2084</v>
      </c>
      <c r="B256" s="79" t="s">
        <v>425</v>
      </c>
      <c r="C256" s="104">
        <v>25</v>
      </c>
      <c r="D256" s="104">
        <v>18</v>
      </c>
      <c r="E256" s="104" t="s">
        <v>770</v>
      </c>
      <c r="F256" s="104" t="s">
        <v>770</v>
      </c>
    </row>
    <row r="257" spans="1:6">
      <c r="A257" s="159">
        <v>2085</v>
      </c>
      <c r="B257" s="79" t="s">
        <v>426</v>
      </c>
      <c r="C257" s="104">
        <v>36</v>
      </c>
      <c r="D257" s="104">
        <v>23</v>
      </c>
      <c r="E257" s="104" t="s">
        <v>770</v>
      </c>
      <c r="F257" s="104" t="s">
        <v>770</v>
      </c>
    </row>
    <row r="258" spans="1:6">
      <c r="A258" s="211">
        <v>21</v>
      </c>
      <c r="B258" s="212" t="s">
        <v>495</v>
      </c>
      <c r="C258" s="213">
        <v>468</v>
      </c>
      <c r="D258" s="213">
        <v>274</v>
      </c>
      <c r="E258" s="213">
        <v>136</v>
      </c>
      <c r="F258" s="213">
        <v>49</v>
      </c>
    </row>
    <row r="259" spans="1:6">
      <c r="A259" s="159">
        <v>2101</v>
      </c>
      <c r="B259" s="79" t="s">
        <v>427</v>
      </c>
      <c r="C259" s="104">
        <v>4</v>
      </c>
      <c r="D259" s="104" t="s">
        <v>770</v>
      </c>
      <c r="E259" s="104">
        <v>0</v>
      </c>
      <c r="F259" s="104" t="s">
        <v>770</v>
      </c>
    </row>
    <row r="260" spans="1:6">
      <c r="A260" s="159">
        <v>2104</v>
      </c>
      <c r="B260" s="79" t="s">
        <v>428</v>
      </c>
      <c r="C260" s="104">
        <v>15</v>
      </c>
      <c r="D260" s="104" t="s">
        <v>770</v>
      </c>
      <c r="E260" s="104" t="s">
        <v>770</v>
      </c>
      <c r="F260" s="104">
        <v>0</v>
      </c>
    </row>
    <row r="261" spans="1:6">
      <c r="A261" s="159">
        <v>2121</v>
      </c>
      <c r="B261" s="79" t="s">
        <v>429</v>
      </c>
      <c r="C261" s="104">
        <v>19</v>
      </c>
      <c r="D261" s="104" t="s">
        <v>770</v>
      </c>
      <c r="E261" s="104" t="s">
        <v>770</v>
      </c>
      <c r="F261" s="104">
        <v>0</v>
      </c>
    </row>
    <row r="262" spans="1:6">
      <c r="A262" s="159">
        <v>2132</v>
      </c>
      <c r="B262" s="79" t="s">
        <v>430</v>
      </c>
      <c r="C262" s="104">
        <v>16</v>
      </c>
      <c r="D262" s="104" t="s">
        <v>770</v>
      </c>
      <c r="E262" s="104" t="s">
        <v>770</v>
      </c>
      <c r="F262" s="104">
        <v>0</v>
      </c>
    </row>
    <row r="263" spans="1:6">
      <c r="A263" s="159">
        <v>2161</v>
      </c>
      <c r="B263" s="79" t="s">
        <v>431</v>
      </c>
      <c r="C263" s="104">
        <v>30</v>
      </c>
      <c r="D263" s="104">
        <v>15</v>
      </c>
      <c r="E263" s="104">
        <v>5</v>
      </c>
      <c r="F263" s="104">
        <v>10</v>
      </c>
    </row>
    <row r="264" spans="1:6">
      <c r="A264" s="159">
        <v>2180</v>
      </c>
      <c r="B264" s="79" t="s">
        <v>432</v>
      </c>
      <c r="C264" s="104">
        <v>188</v>
      </c>
      <c r="D264" s="104">
        <v>121</v>
      </c>
      <c r="E264" s="104">
        <v>40</v>
      </c>
      <c r="F264" s="104">
        <v>19</v>
      </c>
    </row>
    <row r="265" spans="1:6">
      <c r="A265" s="159">
        <v>2181</v>
      </c>
      <c r="B265" s="79" t="s">
        <v>433</v>
      </c>
      <c r="C265" s="104">
        <v>75</v>
      </c>
      <c r="D265" s="104" t="s">
        <v>770</v>
      </c>
      <c r="E265" s="104">
        <v>37</v>
      </c>
      <c r="F265" s="104" t="s">
        <v>770</v>
      </c>
    </row>
    <row r="266" spans="1:6">
      <c r="A266" s="159">
        <v>2182</v>
      </c>
      <c r="B266" s="79" t="s">
        <v>434</v>
      </c>
      <c r="C266" s="104">
        <v>27</v>
      </c>
      <c r="D266" s="104">
        <v>16</v>
      </c>
      <c r="E266" s="104">
        <v>7</v>
      </c>
      <c r="F266" s="104">
        <v>4</v>
      </c>
    </row>
    <row r="267" spans="1:6">
      <c r="A267" s="159">
        <v>2183</v>
      </c>
      <c r="B267" s="79" t="s">
        <v>435</v>
      </c>
      <c r="C267" s="104">
        <v>47</v>
      </c>
      <c r="D267" s="104">
        <v>29</v>
      </c>
      <c r="E267" s="104" t="s">
        <v>770</v>
      </c>
      <c r="F267" s="104" t="s">
        <v>770</v>
      </c>
    </row>
    <row r="268" spans="1:6">
      <c r="A268" s="159">
        <v>2184</v>
      </c>
      <c r="B268" s="79" t="s">
        <v>436</v>
      </c>
      <c r="C268" s="104">
        <v>47</v>
      </c>
      <c r="D268" s="104">
        <v>22</v>
      </c>
      <c r="E268" s="104">
        <v>15</v>
      </c>
      <c r="F268" s="104">
        <v>10</v>
      </c>
    </row>
    <row r="269" spans="1:6">
      <c r="A269" s="211">
        <v>22</v>
      </c>
      <c r="B269" s="212" t="s">
        <v>501</v>
      </c>
      <c r="C269" s="213">
        <v>349</v>
      </c>
      <c r="D269" s="213">
        <v>194</v>
      </c>
      <c r="E269" s="213">
        <v>95</v>
      </c>
      <c r="F269" s="213">
        <v>53</v>
      </c>
    </row>
    <row r="270" spans="1:6">
      <c r="A270" s="159">
        <v>2260</v>
      </c>
      <c r="B270" s="79" t="s">
        <v>437</v>
      </c>
      <c r="C270" s="104">
        <v>14</v>
      </c>
      <c r="D270" s="104" t="s">
        <v>770</v>
      </c>
      <c r="E270" s="104">
        <v>9</v>
      </c>
      <c r="F270" s="104" t="s">
        <v>770</v>
      </c>
    </row>
    <row r="271" spans="1:6">
      <c r="A271" s="159">
        <v>2262</v>
      </c>
      <c r="B271" s="79" t="s">
        <v>438</v>
      </c>
      <c r="C271" s="104">
        <v>33</v>
      </c>
      <c r="D271" s="104">
        <v>24</v>
      </c>
      <c r="E271" s="104" t="s">
        <v>770</v>
      </c>
      <c r="F271" s="104" t="s">
        <v>770</v>
      </c>
    </row>
    <row r="272" spans="1:6">
      <c r="A272" s="159">
        <v>2280</v>
      </c>
      <c r="B272" s="79" t="s">
        <v>439</v>
      </c>
      <c r="C272" s="104">
        <v>38</v>
      </c>
      <c r="D272" s="104">
        <v>21</v>
      </c>
      <c r="E272" s="104">
        <v>10</v>
      </c>
      <c r="F272" s="104">
        <v>7</v>
      </c>
    </row>
    <row r="273" spans="1:6">
      <c r="A273" s="159">
        <v>2281</v>
      </c>
      <c r="B273" s="79" t="s">
        <v>440</v>
      </c>
      <c r="C273" s="104">
        <v>120</v>
      </c>
      <c r="D273" s="104">
        <v>73</v>
      </c>
      <c r="E273" s="104">
        <v>22</v>
      </c>
      <c r="F273" s="104">
        <v>22</v>
      </c>
    </row>
    <row r="274" spans="1:6">
      <c r="A274" s="159">
        <v>2282</v>
      </c>
      <c r="B274" s="79" t="s">
        <v>441</v>
      </c>
      <c r="C274" s="104">
        <v>28</v>
      </c>
      <c r="D274" s="104">
        <v>17</v>
      </c>
      <c r="E274" s="104" t="s">
        <v>770</v>
      </c>
      <c r="F274" s="104" t="s">
        <v>770</v>
      </c>
    </row>
    <row r="275" spans="1:6">
      <c r="A275" s="159">
        <v>2283</v>
      </c>
      <c r="B275" s="79" t="s">
        <v>442</v>
      </c>
      <c r="C275" s="104">
        <v>37</v>
      </c>
      <c r="D275" s="104" t="s">
        <v>770</v>
      </c>
      <c r="E275" s="104">
        <v>15</v>
      </c>
      <c r="F275" s="104" t="s">
        <v>770</v>
      </c>
    </row>
    <row r="276" spans="1:6">
      <c r="A276" s="159">
        <v>2284</v>
      </c>
      <c r="B276" s="79" t="s">
        <v>443</v>
      </c>
      <c r="C276" s="104">
        <v>79</v>
      </c>
      <c r="D276" s="104">
        <v>43</v>
      </c>
      <c r="E276" s="104">
        <v>30</v>
      </c>
      <c r="F276" s="104">
        <v>6</v>
      </c>
    </row>
    <row r="277" spans="1:6">
      <c r="A277" s="211">
        <v>23</v>
      </c>
      <c r="B277" s="212" t="s">
        <v>496</v>
      </c>
      <c r="C277" s="213">
        <v>487</v>
      </c>
      <c r="D277" s="213">
        <v>162</v>
      </c>
      <c r="E277" s="213">
        <v>46</v>
      </c>
      <c r="F277" s="213">
        <v>276</v>
      </c>
    </row>
    <row r="278" spans="1:6">
      <c r="A278" s="159">
        <v>2303</v>
      </c>
      <c r="B278" s="79" t="s">
        <v>444</v>
      </c>
      <c r="C278" s="104">
        <v>4</v>
      </c>
      <c r="D278" s="104" t="s">
        <v>770</v>
      </c>
      <c r="E278" s="104">
        <v>0</v>
      </c>
      <c r="F278" s="104" t="s">
        <v>770</v>
      </c>
    </row>
    <row r="279" spans="1:6">
      <c r="A279" s="159">
        <v>2305</v>
      </c>
      <c r="B279" s="79" t="s">
        <v>445</v>
      </c>
      <c r="C279" s="104">
        <v>12</v>
      </c>
      <c r="D279" s="104">
        <v>8</v>
      </c>
      <c r="E279" s="104" t="s">
        <v>770</v>
      </c>
      <c r="F279" s="104" t="s">
        <v>770</v>
      </c>
    </row>
    <row r="280" spans="1:6">
      <c r="A280" s="159">
        <v>2309</v>
      </c>
      <c r="B280" s="79" t="s">
        <v>446</v>
      </c>
      <c r="C280" s="104">
        <v>24</v>
      </c>
      <c r="D280" s="104">
        <v>11</v>
      </c>
      <c r="E280" s="104">
        <v>6</v>
      </c>
      <c r="F280" s="104">
        <v>6</v>
      </c>
    </row>
    <row r="281" spans="1:6">
      <c r="A281" s="159">
        <v>2313</v>
      </c>
      <c r="B281" s="79" t="s">
        <v>447</v>
      </c>
      <c r="C281" s="104">
        <v>16</v>
      </c>
      <c r="D281" s="104">
        <v>8</v>
      </c>
      <c r="E281" s="104" t="s">
        <v>770</v>
      </c>
      <c r="F281" s="104" t="s">
        <v>770</v>
      </c>
    </row>
    <row r="282" spans="1:6">
      <c r="A282" s="159">
        <v>2321</v>
      </c>
      <c r="B282" s="79" t="s">
        <v>448</v>
      </c>
      <c r="C282" s="104">
        <v>11</v>
      </c>
      <c r="D282" s="104">
        <v>8</v>
      </c>
      <c r="E282" s="104" t="s">
        <v>770</v>
      </c>
      <c r="F282" s="104" t="s">
        <v>770</v>
      </c>
    </row>
    <row r="283" spans="1:6">
      <c r="A283" s="159">
        <v>2326</v>
      </c>
      <c r="B283" s="79" t="s">
        <v>449</v>
      </c>
      <c r="C283" s="104">
        <v>12</v>
      </c>
      <c r="D283" s="104">
        <v>7</v>
      </c>
      <c r="E283" s="104" t="s">
        <v>770</v>
      </c>
      <c r="F283" s="104" t="s">
        <v>770</v>
      </c>
    </row>
    <row r="284" spans="1:6">
      <c r="A284" s="159">
        <v>2361</v>
      </c>
      <c r="B284" s="79" t="s">
        <v>450</v>
      </c>
      <c r="C284" s="104">
        <v>12</v>
      </c>
      <c r="D284" s="104" t="s">
        <v>770</v>
      </c>
      <c r="E284" s="104" t="s">
        <v>770</v>
      </c>
      <c r="F284" s="104" t="s">
        <v>770</v>
      </c>
    </row>
    <row r="285" spans="1:6">
      <c r="A285" s="159">
        <v>2380</v>
      </c>
      <c r="B285" s="79" t="s">
        <v>451</v>
      </c>
      <c r="C285" s="104">
        <v>396</v>
      </c>
      <c r="D285" s="104">
        <v>113</v>
      </c>
      <c r="E285" s="104">
        <v>25</v>
      </c>
      <c r="F285" s="104">
        <v>258</v>
      </c>
    </row>
    <row r="286" spans="1:6">
      <c r="A286" s="211">
        <v>24</v>
      </c>
      <c r="B286" s="212" t="s">
        <v>502</v>
      </c>
      <c r="C286" s="213">
        <v>846</v>
      </c>
      <c r="D286" s="213">
        <v>447</v>
      </c>
      <c r="E286" s="213">
        <v>203</v>
      </c>
      <c r="F286" s="213">
        <v>188</v>
      </c>
    </row>
    <row r="287" spans="1:6">
      <c r="A287" s="159">
        <v>2401</v>
      </c>
      <c r="B287" s="79" t="s">
        <v>452</v>
      </c>
      <c r="C287" s="104">
        <v>12</v>
      </c>
      <c r="D287" s="104">
        <v>6</v>
      </c>
      <c r="E287" s="104" t="s">
        <v>770</v>
      </c>
      <c r="F287" s="104" t="s">
        <v>770</v>
      </c>
    </row>
    <row r="288" spans="1:6">
      <c r="A288" s="159">
        <v>2403</v>
      </c>
      <c r="B288" s="79" t="s">
        <v>453</v>
      </c>
      <c r="C288" s="104" t="s">
        <v>770</v>
      </c>
      <c r="D288" s="104" t="s">
        <v>770</v>
      </c>
      <c r="E288" s="104" t="s">
        <v>770</v>
      </c>
      <c r="F288" s="104">
        <v>0</v>
      </c>
    </row>
    <row r="289" spans="1:6">
      <c r="A289" s="159">
        <v>2404</v>
      </c>
      <c r="B289" s="79" t="s">
        <v>454</v>
      </c>
      <c r="C289" s="104">
        <v>10</v>
      </c>
      <c r="D289" s="104">
        <v>4</v>
      </c>
      <c r="E289" s="104">
        <v>4</v>
      </c>
      <c r="F289" s="104">
        <v>0</v>
      </c>
    </row>
    <row r="290" spans="1:6">
      <c r="A290" s="158">
        <v>2409</v>
      </c>
      <c r="B290" s="78" t="s">
        <v>455</v>
      </c>
      <c r="C290" s="102">
        <v>11</v>
      </c>
      <c r="D290" s="102" t="s">
        <v>770</v>
      </c>
      <c r="E290" s="102" t="s">
        <v>770</v>
      </c>
      <c r="F290" s="102">
        <v>0</v>
      </c>
    </row>
    <row r="291" spans="1:6">
      <c r="A291" s="159">
        <v>2417</v>
      </c>
      <c r="B291" s="79" t="s">
        <v>456</v>
      </c>
      <c r="C291" s="104">
        <v>14</v>
      </c>
      <c r="D291" s="104">
        <v>8</v>
      </c>
      <c r="E291" s="104" t="s">
        <v>770</v>
      </c>
      <c r="F291" s="104" t="s">
        <v>770</v>
      </c>
    </row>
    <row r="292" spans="1:6">
      <c r="A292" s="159">
        <v>2418</v>
      </c>
      <c r="B292" s="79" t="s">
        <v>457</v>
      </c>
      <c r="C292" s="104">
        <v>5</v>
      </c>
      <c r="D292" s="104" t="s">
        <v>770</v>
      </c>
      <c r="E292" s="104" t="s">
        <v>770</v>
      </c>
      <c r="F292" s="104" t="s">
        <v>770</v>
      </c>
    </row>
    <row r="293" spans="1:6">
      <c r="A293" s="159">
        <v>2421</v>
      </c>
      <c r="B293" s="79" t="s">
        <v>458</v>
      </c>
      <c r="C293" s="104">
        <v>14</v>
      </c>
      <c r="D293" s="104">
        <v>6</v>
      </c>
      <c r="E293" s="104" t="s">
        <v>770</v>
      </c>
      <c r="F293" s="104" t="s">
        <v>770</v>
      </c>
    </row>
    <row r="294" spans="1:6">
      <c r="A294" s="159">
        <v>2422</v>
      </c>
      <c r="B294" s="79" t="s">
        <v>459</v>
      </c>
      <c r="C294" s="104" t="s">
        <v>770</v>
      </c>
      <c r="D294" s="104">
        <v>0</v>
      </c>
      <c r="E294" s="104">
        <v>0</v>
      </c>
      <c r="F294" s="104">
        <v>0</v>
      </c>
    </row>
    <row r="295" spans="1:6">
      <c r="A295" s="159">
        <v>2425</v>
      </c>
      <c r="B295" s="79" t="s">
        <v>460</v>
      </c>
      <c r="C295" s="104">
        <v>4</v>
      </c>
      <c r="D295" s="104" t="s">
        <v>770</v>
      </c>
      <c r="E295" s="104">
        <v>0</v>
      </c>
      <c r="F295" s="104" t="s">
        <v>770</v>
      </c>
    </row>
    <row r="296" spans="1:6">
      <c r="A296" s="159">
        <v>2460</v>
      </c>
      <c r="B296" s="79" t="s">
        <v>461</v>
      </c>
      <c r="C296" s="104">
        <v>8</v>
      </c>
      <c r="D296" s="104">
        <v>4</v>
      </c>
      <c r="E296" s="104" t="s">
        <v>770</v>
      </c>
      <c r="F296" s="104" t="s">
        <v>770</v>
      </c>
    </row>
    <row r="297" spans="1:6">
      <c r="A297" s="159">
        <v>2462</v>
      </c>
      <c r="B297" s="79" t="s">
        <v>462</v>
      </c>
      <c r="C297" s="104">
        <v>12</v>
      </c>
      <c r="D297" s="104" t="s">
        <v>770</v>
      </c>
      <c r="E297" s="104" t="s">
        <v>770</v>
      </c>
      <c r="F297" s="104">
        <v>4</v>
      </c>
    </row>
    <row r="298" spans="1:6">
      <c r="A298" s="159">
        <v>2463</v>
      </c>
      <c r="B298" s="79" t="s">
        <v>463</v>
      </c>
      <c r="C298" s="104">
        <v>7</v>
      </c>
      <c r="D298" s="104" t="s">
        <v>770</v>
      </c>
      <c r="E298" s="104" t="s">
        <v>770</v>
      </c>
      <c r="F298" s="104" t="s">
        <v>770</v>
      </c>
    </row>
    <row r="299" spans="1:6">
      <c r="A299" s="159">
        <v>2480</v>
      </c>
      <c r="B299" s="79" t="s">
        <v>464</v>
      </c>
      <c r="C299" s="104">
        <v>621</v>
      </c>
      <c r="D299" s="104">
        <v>330</v>
      </c>
      <c r="E299" s="104">
        <v>162</v>
      </c>
      <c r="F299" s="104">
        <v>129</v>
      </c>
    </row>
    <row r="300" spans="1:6">
      <c r="A300" s="159">
        <v>2481</v>
      </c>
      <c r="B300" s="79" t="s">
        <v>465</v>
      </c>
      <c r="C300" s="104">
        <v>14</v>
      </c>
      <c r="D300" s="104">
        <v>9</v>
      </c>
      <c r="E300" s="104" t="s">
        <v>770</v>
      </c>
      <c r="F300" s="104" t="s">
        <v>770</v>
      </c>
    </row>
    <row r="301" spans="1:6">
      <c r="A301" s="159">
        <v>2482</v>
      </c>
      <c r="B301" s="79" t="s">
        <v>466</v>
      </c>
      <c r="C301" s="104">
        <v>112</v>
      </c>
      <c r="D301" s="104">
        <v>63</v>
      </c>
      <c r="E301" s="104">
        <v>11</v>
      </c>
      <c r="F301" s="104">
        <v>38</v>
      </c>
    </row>
    <row r="302" spans="1:6">
      <c r="A302" s="211">
        <v>25</v>
      </c>
      <c r="B302" s="212" t="s">
        <v>497</v>
      </c>
      <c r="C302" s="213">
        <v>375</v>
      </c>
      <c r="D302" s="213">
        <v>213</v>
      </c>
      <c r="E302" s="213">
        <v>107</v>
      </c>
      <c r="F302" s="213">
        <v>55</v>
      </c>
    </row>
    <row r="303" spans="1:6">
      <c r="A303" s="159">
        <v>2505</v>
      </c>
      <c r="B303" s="79" t="s">
        <v>467</v>
      </c>
      <c r="C303" s="104">
        <v>8</v>
      </c>
      <c r="D303" s="104" t="s">
        <v>770</v>
      </c>
      <c r="E303" s="104" t="s">
        <v>770</v>
      </c>
      <c r="F303" s="104" t="s">
        <v>770</v>
      </c>
    </row>
    <row r="304" spans="1:6">
      <c r="A304" s="159">
        <v>2506</v>
      </c>
      <c r="B304" s="79" t="s">
        <v>468</v>
      </c>
      <c r="C304" s="104" t="s">
        <v>770</v>
      </c>
      <c r="D304" s="104" t="s">
        <v>770</v>
      </c>
      <c r="E304" s="104" t="s">
        <v>770</v>
      </c>
      <c r="F304" s="104" t="s">
        <v>770</v>
      </c>
    </row>
    <row r="305" spans="1:6">
      <c r="A305" s="159">
        <v>2510</v>
      </c>
      <c r="B305" s="79" t="s">
        <v>469</v>
      </c>
      <c r="C305" s="104">
        <v>10</v>
      </c>
      <c r="D305" s="104" t="s">
        <v>770</v>
      </c>
      <c r="E305" s="104" t="s">
        <v>770</v>
      </c>
      <c r="F305" s="104">
        <v>0</v>
      </c>
    </row>
    <row r="306" spans="1:6">
      <c r="A306" s="159">
        <v>2513</v>
      </c>
      <c r="B306" s="79" t="s">
        <v>470</v>
      </c>
      <c r="C306" s="104" t="s">
        <v>770</v>
      </c>
      <c r="D306" s="104" t="s">
        <v>770</v>
      </c>
      <c r="E306" s="104" t="s">
        <v>770</v>
      </c>
      <c r="F306" s="104">
        <v>0</v>
      </c>
    </row>
    <row r="307" spans="1:6">
      <c r="A307" s="159">
        <v>2514</v>
      </c>
      <c r="B307" s="79" t="s">
        <v>471</v>
      </c>
      <c r="C307" s="104">
        <v>28</v>
      </c>
      <c r="D307" s="104">
        <v>20</v>
      </c>
      <c r="E307" s="104">
        <v>4</v>
      </c>
      <c r="F307" s="104">
        <v>4</v>
      </c>
    </row>
    <row r="308" spans="1:6">
      <c r="A308" s="159">
        <v>2518</v>
      </c>
      <c r="B308" s="79" t="s">
        <v>472</v>
      </c>
      <c r="C308" s="104">
        <v>9</v>
      </c>
      <c r="D308" s="104" t="s">
        <v>770</v>
      </c>
      <c r="E308" s="104">
        <v>4</v>
      </c>
      <c r="F308" s="104" t="s">
        <v>770</v>
      </c>
    </row>
    <row r="309" spans="1:6">
      <c r="A309" s="158">
        <v>2521</v>
      </c>
      <c r="B309" s="78" t="s">
        <v>473</v>
      </c>
      <c r="C309" s="102">
        <v>5</v>
      </c>
      <c r="D309" s="102" t="s">
        <v>770</v>
      </c>
      <c r="E309" s="102" t="s">
        <v>770</v>
      </c>
      <c r="F309" s="102">
        <v>0</v>
      </c>
    </row>
    <row r="310" spans="1:6">
      <c r="A310" s="158">
        <v>2523</v>
      </c>
      <c r="B310" s="78" t="s">
        <v>474</v>
      </c>
      <c r="C310" s="102">
        <v>18</v>
      </c>
      <c r="D310" s="102">
        <v>13</v>
      </c>
      <c r="E310" s="102" t="s">
        <v>770</v>
      </c>
      <c r="F310" s="102" t="s">
        <v>770</v>
      </c>
    </row>
    <row r="311" spans="1:6">
      <c r="A311" s="158">
        <v>2560</v>
      </c>
      <c r="B311" s="78" t="s">
        <v>475</v>
      </c>
      <c r="C311" s="102">
        <v>7</v>
      </c>
      <c r="D311" s="102" t="s">
        <v>770</v>
      </c>
      <c r="E311" s="102" t="s">
        <v>770</v>
      </c>
      <c r="F311" s="102" t="s">
        <v>770</v>
      </c>
    </row>
    <row r="312" spans="1:6">
      <c r="A312" s="158">
        <v>2580</v>
      </c>
      <c r="B312" s="78" t="s">
        <v>476</v>
      </c>
      <c r="C312" s="102">
        <v>129</v>
      </c>
      <c r="D312" s="102">
        <v>89</v>
      </c>
      <c r="E312" s="102">
        <v>21</v>
      </c>
      <c r="F312" s="102">
        <v>19</v>
      </c>
    </row>
    <row r="313" spans="1:6">
      <c r="A313" s="158">
        <v>2581</v>
      </c>
      <c r="B313" s="78" t="s">
        <v>477</v>
      </c>
      <c r="C313" s="102">
        <v>51</v>
      </c>
      <c r="D313" s="102">
        <v>20</v>
      </c>
      <c r="E313" s="102">
        <v>22</v>
      </c>
      <c r="F313" s="102">
        <v>9</v>
      </c>
    </row>
    <row r="314" spans="1:6">
      <c r="A314" s="158">
        <v>2582</v>
      </c>
      <c r="B314" s="78" t="s">
        <v>478</v>
      </c>
      <c r="C314" s="102">
        <v>42</v>
      </c>
      <c r="D314" s="102">
        <v>24</v>
      </c>
      <c r="E314" s="102">
        <v>14</v>
      </c>
      <c r="F314" s="102">
        <v>4</v>
      </c>
    </row>
    <row r="315" spans="1:6">
      <c r="A315" s="158">
        <v>2583</v>
      </c>
      <c r="B315" s="78" t="s">
        <v>479</v>
      </c>
      <c r="C315" s="102">
        <v>16</v>
      </c>
      <c r="D315" s="102" t="s">
        <v>770</v>
      </c>
      <c r="E315" s="102">
        <v>8</v>
      </c>
      <c r="F315" s="102" t="s">
        <v>770</v>
      </c>
    </row>
    <row r="316" spans="1:6">
      <c r="A316" s="158">
        <v>2584</v>
      </c>
      <c r="B316" s="78" t="s">
        <v>480</v>
      </c>
      <c r="C316" s="102">
        <v>45</v>
      </c>
      <c r="D316" s="102">
        <v>22</v>
      </c>
      <c r="E316" s="102">
        <v>16</v>
      </c>
      <c r="F316" s="102">
        <v>7</v>
      </c>
    </row>
    <row r="317" spans="1:6">
      <c r="A317" s="31" t="s">
        <v>75</v>
      </c>
    </row>
    <row r="318" spans="1:6">
      <c r="A318" s="83" t="s">
        <v>512</v>
      </c>
    </row>
    <row r="319" spans="1:6">
      <c r="A319" s="69" t="s">
        <v>515</v>
      </c>
    </row>
    <row r="320" spans="1:6">
      <c r="A320" s="69" t="s">
        <v>537</v>
      </c>
    </row>
    <row r="321" spans="1:1">
      <c r="A321" s="69" t="s">
        <v>521</v>
      </c>
    </row>
  </sheetData>
  <pageMargins left="0.7" right="0.7" top="0.75" bottom="0.75" header="0.3" footer="0.3"/>
  <pageSetup paperSize="9" scale="42" fitToHeight="0" orientation="portrait" r:id="rId1"/>
  <ignoredErrors>
    <ignoredError sqref="A6:A220" numberStoredAsText="1"/>
  </ignoredErrors>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Blad13">
    <tabColor theme="2" tint="-9.9978637043366805E-2"/>
  </sheetPr>
  <dimension ref="A1:R28"/>
  <sheetViews>
    <sheetView showGridLines="0" zoomScaleNormal="100" workbookViewId="0"/>
  </sheetViews>
  <sheetFormatPr defaultColWidth="9.33203125" defaultRowHeight="13.5"/>
  <cols>
    <col min="1" max="1" width="33.33203125" style="23" customWidth="1"/>
    <col min="2" max="18" width="11.1640625" style="23" customWidth="1"/>
    <col min="19" max="20" width="9.33203125" style="23" customWidth="1"/>
    <col min="21" max="16384" width="9.33203125" style="23"/>
  </cols>
  <sheetData>
    <row r="1" spans="1:18">
      <c r="A1" s="68" t="s">
        <v>536</v>
      </c>
    </row>
    <row r="2" spans="1:18" ht="17.25">
      <c r="A2" s="59" t="s">
        <v>671</v>
      </c>
      <c r="B2" s="59"/>
      <c r="C2" s="59"/>
      <c r="D2" s="59"/>
      <c r="E2" s="59"/>
      <c r="F2" s="59"/>
      <c r="G2" s="59"/>
      <c r="H2" s="59"/>
      <c r="I2" s="59"/>
      <c r="J2" s="59"/>
      <c r="K2" s="59"/>
      <c r="L2" s="59"/>
      <c r="M2" s="59"/>
      <c r="N2" s="59"/>
      <c r="O2" s="59"/>
      <c r="P2" s="59"/>
    </row>
    <row r="3" spans="1:18" ht="17.25">
      <c r="A3" s="57" t="s">
        <v>678</v>
      </c>
      <c r="B3" s="58"/>
      <c r="C3" s="58"/>
      <c r="D3" s="58"/>
      <c r="E3" s="58"/>
      <c r="F3" s="58"/>
      <c r="G3" s="58"/>
      <c r="H3" s="58"/>
      <c r="I3" s="58"/>
      <c r="J3" s="58"/>
      <c r="K3" s="58"/>
      <c r="L3" s="58"/>
      <c r="M3" s="58"/>
      <c r="N3" s="58"/>
      <c r="O3" s="58"/>
      <c r="P3" s="58"/>
    </row>
    <row r="4" spans="1:18" ht="15">
      <c r="A4" s="30" t="s">
        <v>628</v>
      </c>
      <c r="B4" s="101" t="s">
        <v>71</v>
      </c>
      <c r="C4" s="129" t="s">
        <v>602</v>
      </c>
      <c r="D4" s="129" t="s">
        <v>603</v>
      </c>
      <c r="E4" s="129" t="s">
        <v>605</v>
      </c>
      <c r="F4" s="129" t="s">
        <v>606</v>
      </c>
      <c r="G4" s="129" t="s">
        <v>607</v>
      </c>
      <c r="H4" s="106" t="s">
        <v>609</v>
      </c>
      <c r="I4" s="129" t="s">
        <v>72</v>
      </c>
      <c r="J4" s="129" t="s">
        <v>651</v>
      </c>
      <c r="K4" s="129" t="s">
        <v>604</v>
      </c>
      <c r="L4" s="129" t="s">
        <v>652</v>
      </c>
      <c r="M4" s="129" t="s">
        <v>653</v>
      </c>
      <c r="N4" s="129" t="s">
        <v>608</v>
      </c>
      <c r="O4" s="106" t="s">
        <v>610</v>
      </c>
      <c r="P4" s="129" t="s">
        <v>654</v>
      </c>
      <c r="Q4" s="129" t="s">
        <v>581</v>
      </c>
      <c r="R4" s="129" t="s">
        <v>73</v>
      </c>
    </row>
    <row r="5" spans="1:18">
      <c r="A5" s="25" t="s">
        <v>522</v>
      </c>
      <c r="B5" s="103"/>
      <c r="C5" s="137">
        <v>7</v>
      </c>
      <c r="D5" s="137">
        <v>38</v>
      </c>
      <c r="E5" s="137">
        <v>91</v>
      </c>
      <c r="F5" s="137">
        <v>94</v>
      </c>
      <c r="G5" s="137">
        <v>137</v>
      </c>
      <c r="H5" s="138">
        <v>274</v>
      </c>
      <c r="I5" s="137"/>
      <c r="J5" s="137">
        <v>9</v>
      </c>
      <c r="K5" s="137">
        <v>37</v>
      </c>
      <c r="L5" s="137">
        <v>126</v>
      </c>
      <c r="M5" s="137">
        <v>124</v>
      </c>
      <c r="N5" s="137">
        <v>141</v>
      </c>
      <c r="O5" s="138">
        <v>308</v>
      </c>
      <c r="P5" s="137">
        <v>641</v>
      </c>
      <c r="Q5" s="137">
        <v>745</v>
      </c>
      <c r="R5" s="137">
        <v>1386</v>
      </c>
    </row>
    <row r="6" spans="1:18">
      <c r="A6" s="25" t="s">
        <v>523</v>
      </c>
      <c r="B6" s="103"/>
      <c r="C6" s="137">
        <v>2</v>
      </c>
      <c r="D6" s="137">
        <v>28</v>
      </c>
      <c r="E6" s="137">
        <v>125</v>
      </c>
      <c r="F6" s="137">
        <v>271</v>
      </c>
      <c r="G6" s="137">
        <v>497</v>
      </c>
      <c r="H6" s="138">
        <v>1112</v>
      </c>
      <c r="I6" s="137"/>
      <c r="J6" s="137">
        <v>7</v>
      </c>
      <c r="K6" s="137">
        <v>33</v>
      </c>
      <c r="L6" s="137">
        <v>131</v>
      </c>
      <c r="M6" s="137">
        <v>235</v>
      </c>
      <c r="N6" s="137">
        <v>453</v>
      </c>
      <c r="O6" s="138">
        <v>1183</v>
      </c>
      <c r="P6" s="137">
        <v>2035</v>
      </c>
      <c r="Q6" s="137">
        <v>2042</v>
      </c>
      <c r="R6" s="137">
        <v>4077</v>
      </c>
    </row>
    <row r="7" spans="1:18">
      <c r="A7" s="25" t="s">
        <v>524</v>
      </c>
      <c r="B7" s="103"/>
      <c r="C7" s="137">
        <v>6</v>
      </c>
      <c r="D7" s="137">
        <v>18</v>
      </c>
      <c r="E7" s="137">
        <v>122</v>
      </c>
      <c r="F7" s="137">
        <v>206</v>
      </c>
      <c r="G7" s="137">
        <v>318</v>
      </c>
      <c r="H7" s="138">
        <v>704</v>
      </c>
      <c r="I7" s="137"/>
      <c r="J7" s="137">
        <v>15</v>
      </c>
      <c r="K7" s="137">
        <v>20</v>
      </c>
      <c r="L7" s="137">
        <v>64</v>
      </c>
      <c r="M7" s="137">
        <v>105</v>
      </c>
      <c r="N7" s="137">
        <v>267</v>
      </c>
      <c r="O7" s="138">
        <v>639</v>
      </c>
      <c r="P7" s="137">
        <v>1374</v>
      </c>
      <c r="Q7" s="137">
        <v>1110</v>
      </c>
      <c r="R7" s="137">
        <v>2484</v>
      </c>
    </row>
    <row r="8" spans="1:18">
      <c r="A8" s="25" t="s">
        <v>525</v>
      </c>
      <c r="B8" s="103"/>
      <c r="C8" s="137">
        <v>7</v>
      </c>
      <c r="D8" s="137">
        <v>13</v>
      </c>
      <c r="E8" s="137">
        <v>71</v>
      </c>
      <c r="F8" s="137">
        <v>142</v>
      </c>
      <c r="G8" s="137">
        <v>288</v>
      </c>
      <c r="H8" s="138">
        <v>652</v>
      </c>
      <c r="I8" s="137"/>
      <c r="J8" s="137">
        <v>10</v>
      </c>
      <c r="K8" s="137">
        <v>16</v>
      </c>
      <c r="L8" s="137">
        <v>61</v>
      </c>
      <c r="M8" s="137">
        <v>103</v>
      </c>
      <c r="N8" s="137">
        <v>195</v>
      </c>
      <c r="O8" s="138">
        <v>615</v>
      </c>
      <c r="P8" s="137">
        <v>1173</v>
      </c>
      <c r="Q8" s="137">
        <v>1000</v>
      </c>
      <c r="R8" s="137">
        <v>2173</v>
      </c>
    </row>
    <row r="9" spans="1:18">
      <c r="A9" s="25" t="s">
        <v>526</v>
      </c>
      <c r="B9" s="103"/>
      <c r="C9" s="137">
        <v>6</v>
      </c>
      <c r="D9" s="137">
        <v>7</v>
      </c>
      <c r="E9" s="137">
        <v>35</v>
      </c>
      <c r="F9" s="137">
        <v>67</v>
      </c>
      <c r="G9" s="137">
        <v>155</v>
      </c>
      <c r="H9" s="138">
        <v>382</v>
      </c>
      <c r="I9" s="137"/>
      <c r="J9" s="137">
        <v>3</v>
      </c>
      <c r="K9" s="137">
        <v>5</v>
      </c>
      <c r="L9" s="137">
        <v>33</v>
      </c>
      <c r="M9" s="137">
        <v>54</v>
      </c>
      <c r="N9" s="137">
        <v>106</v>
      </c>
      <c r="O9" s="138">
        <v>385</v>
      </c>
      <c r="P9" s="137">
        <v>652</v>
      </c>
      <c r="Q9" s="137">
        <v>586</v>
      </c>
      <c r="R9" s="137">
        <v>1238</v>
      </c>
    </row>
    <row r="10" spans="1:18">
      <c r="A10" s="25" t="s">
        <v>527</v>
      </c>
      <c r="B10" s="103"/>
      <c r="C10" s="137">
        <v>0</v>
      </c>
      <c r="D10" s="137">
        <v>4</v>
      </c>
      <c r="E10" s="137">
        <v>20</v>
      </c>
      <c r="F10" s="137">
        <v>45</v>
      </c>
      <c r="G10" s="137">
        <v>109</v>
      </c>
      <c r="H10" s="138">
        <v>263</v>
      </c>
      <c r="I10" s="137"/>
      <c r="J10" s="137">
        <v>0</v>
      </c>
      <c r="K10" s="137">
        <v>6</v>
      </c>
      <c r="L10" s="137">
        <v>19</v>
      </c>
      <c r="M10" s="137">
        <v>35</v>
      </c>
      <c r="N10" s="137">
        <v>99</v>
      </c>
      <c r="O10" s="138">
        <v>277</v>
      </c>
      <c r="P10" s="137">
        <v>441</v>
      </c>
      <c r="Q10" s="137">
        <v>436</v>
      </c>
      <c r="R10" s="137">
        <v>877</v>
      </c>
    </row>
    <row r="11" spans="1:18">
      <c r="A11" s="25" t="s">
        <v>528</v>
      </c>
      <c r="B11" s="103"/>
      <c r="C11" s="137">
        <v>0</v>
      </c>
      <c r="D11" s="137">
        <v>3</v>
      </c>
      <c r="E11" s="137">
        <v>14</v>
      </c>
      <c r="F11" s="137">
        <v>32</v>
      </c>
      <c r="G11" s="137">
        <v>90</v>
      </c>
      <c r="H11" s="138">
        <v>222</v>
      </c>
      <c r="I11" s="137"/>
      <c r="J11" s="137">
        <v>1</v>
      </c>
      <c r="K11" s="137">
        <v>5</v>
      </c>
      <c r="L11" s="137">
        <v>13</v>
      </c>
      <c r="M11" s="137">
        <v>25</v>
      </c>
      <c r="N11" s="137">
        <v>56</v>
      </c>
      <c r="O11" s="138">
        <v>207</v>
      </c>
      <c r="P11" s="137">
        <v>361</v>
      </c>
      <c r="Q11" s="137">
        <v>307</v>
      </c>
      <c r="R11" s="137">
        <v>668</v>
      </c>
    </row>
    <row r="12" spans="1:18">
      <c r="A12" s="25" t="s">
        <v>529</v>
      </c>
      <c r="B12" s="103"/>
      <c r="C12" s="137">
        <v>0</v>
      </c>
      <c r="D12" s="137">
        <v>2</v>
      </c>
      <c r="E12" s="137">
        <v>14</v>
      </c>
      <c r="F12" s="137">
        <v>19</v>
      </c>
      <c r="G12" s="137">
        <v>63</v>
      </c>
      <c r="H12" s="138">
        <v>159</v>
      </c>
      <c r="I12" s="137"/>
      <c r="J12" s="137">
        <v>0</v>
      </c>
      <c r="K12" s="137">
        <v>5</v>
      </c>
      <c r="L12" s="137">
        <v>7</v>
      </c>
      <c r="M12" s="137">
        <v>8</v>
      </c>
      <c r="N12" s="137">
        <v>45</v>
      </c>
      <c r="O12" s="138">
        <v>146</v>
      </c>
      <c r="P12" s="137">
        <v>257</v>
      </c>
      <c r="Q12" s="137">
        <v>211</v>
      </c>
      <c r="R12" s="137">
        <v>468</v>
      </c>
    </row>
    <row r="13" spans="1:18">
      <c r="A13" s="25" t="s">
        <v>530</v>
      </c>
      <c r="B13" s="103"/>
      <c r="C13" s="137">
        <v>0</v>
      </c>
      <c r="D13" s="137">
        <v>2</v>
      </c>
      <c r="E13" s="137">
        <v>4</v>
      </c>
      <c r="F13" s="137">
        <v>6</v>
      </c>
      <c r="G13" s="137">
        <v>33</v>
      </c>
      <c r="H13" s="138">
        <v>102</v>
      </c>
      <c r="I13" s="137"/>
      <c r="J13" s="137">
        <v>1</v>
      </c>
      <c r="K13" s="137">
        <v>2</v>
      </c>
      <c r="L13" s="137">
        <v>8</v>
      </c>
      <c r="M13" s="137">
        <v>14</v>
      </c>
      <c r="N13" s="137">
        <v>29</v>
      </c>
      <c r="O13" s="138">
        <v>96</v>
      </c>
      <c r="P13" s="137">
        <v>147</v>
      </c>
      <c r="Q13" s="137">
        <v>150</v>
      </c>
      <c r="R13" s="137">
        <v>297</v>
      </c>
    </row>
    <row r="14" spans="1:18">
      <c r="A14" s="25" t="s">
        <v>531</v>
      </c>
      <c r="B14" s="103"/>
      <c r="C14" s="137">
        <v>1</v>
      </c>
      <c r="D14" s="137">
        <v>4</v>
      </c>
      <c r="E14" s="137">
        <v>4</v>
      </c>
      <c r="F14" s="137">
        <v>12</v>
      </c>
      <c r="G14" s="137">
        <v>29</v>
      </c>
      <c r="H14" s="138">
        <v>76</v>
      </c>
      <c r="I14" s="137"/>
      <c r="J14" s="137">
        <v>0</v>
      </c>
      <c r="K14" s="137">
        <v>2</v>
      </c>
      <c r="L14" s="137">
        <v>9</v>
      </c>
      <c r="M14" s="137">
        <v>11</v>
      </c>
      <c r="N14" s="137">
        <v>16</v>
      </c>
      <c r="O14" s="138">
        <v>72</v>
      </c>
      <c r="P14" s="137">
        <v>126</v>
      </c>
      <c r="Q14" s="137">
        <v>110</v>
      </c>
      <c r="R14" s="137">
        <v>236</v>
      </c>
    </row>
    <row r="15" spans="1:18" ht="15">
      <c r="A15" s="130" t="s">
        <v>532</v>
      </c>
      <c r="B15" s="139"/>
      <c r="C15" s="140">
        <v>0</v>
      </c>
      <c r="D15" s="140">
        <v>3</v>
      </c>
      <c r="E15" s="140">
        <v>4</v>
      </c>
      <c r="F15" s="140">
        <v>7</v>
      </c>
      <c r="G15" s="140">
        <v>15</v>
      </c>
      <c r="H15" s="141">
        <v>43</v>
      </c>
      <c r="I15" s="140"/>
      <c r="J15" s="140">
        <v>0</v>
      </c>
      <c r="K15" s="140">
        <v>1</v>
      </c>
      <c r="L15" s="140">
        <v>3</v>
      </c>
      <c r="M15" s="140">
        <v>4</v>
      </c>
      <c r="N15" s="140">
        <v>12</v>
      </c>
      <c r="O15" s="141">
        <v>42</v>
      </c>
      <c r="P15" s="140">
        <v>72</v>
      </c>
      <c r="Q15" s="140">
        <v>62</v>
      </c>
      <c r="R15" s="140">
        <v>134</v>
      </c>
    </row>
    <row r="16" spans="1:18">
      <c r="A16" s="25" t="s">
        <v>533</v>
      </c>
      <c r="B16" s="103"/>
      <c r="C16" s="137">
        <v>0</v>
      </c>
      <c r="D16" s="137">
        <v>0</v>
      </c>
      <c r="E16" s="137">
        <v>2</v>
      </c>
      <c r="F16" s="137">
        <v>6</v>
      </c>
      <c r="G16" s="137">
        <v>10</v>
      </c>
      <c r="H16" s="138">
        <v>29</v>
      </c>
      <c r="I16" s="137"/>
      <c r="J16" s="137">
        <v>0</v>
      </c>
      <c r="K16" s="137">
        <v>1</v>
      </c>
      <c r="L16" s="137">
        <v>1</v>
      </c>
      <c r="M16" s="137">
        <v>3</v>
      </c>
      <c r="N16" s="137">
        <v>15</v>
      </c>
      <c r="O16" s="138">
        <v>22</v>
      </c>
      <c r="P16" s="137">
        <v>47</v>
      </c>
      <c r="Q16" s="137">
        <v>42</v>
      </c>
      <c r="R16" s="137">
        <v>89</v>
      </c>
    </row>
    <row r="17" spans="1:18">
      <c r="A17" s="25" t="s">
        <v>534</v>
      </c>
      <c r="B17" s="103"/>
      <c r="C17" s="137">
        <v>3</v>
      </c>
      <c r="D17" s="137">
        <v>2</v>
      </c>
      <c r="E17" s="137">
        <v>11</v>
      </c>
      <c r="F17" s="137">
        <v>18</v>
      </c>
      <c r="G17" s="137">
        <v>25</v>
      </c>
      <c r="H17" s="138">
        <v>59</v>
      </c>
      <c r="I17" s="137"/>
      <c r="J17" s="137">
        <v>5</v>
      </c>
      <c r="K17" s="137">
        <v>3</v>
      </c>
      <c r="L17" s="137">
        <v>7</v>
      </c>
      <c r="M17" s="137">
        <v>8</v>
      </c>
      <c r="N17" s="137">
        <v>16</v>
      </c>
      <c r="O17" s="138">
        <v>53</v>
      </c>
      <c r="P17" s="137">
        <v>118</v>
      </c>
      <c r="Q17" s="137">
        <v>92</v>
      </c>
      <c r="R17" s="137">
        <v>210</v>
      </c>
    </row>
    <row r="18" spans="1:18">
      <c r="A18" s="25" t="s">
        <v>535</v>
      </c>
      <c r="B18" s="103"/>
      <c r="C18" s="137">
        <v>0</v>
      </c>
      <c r="D18" s="137">
        <v>4</v>
      </c>
      <c r="E18" s="137">
        <v>14</v>
      </c>
      <c r="F18" s="137">
        <v>6</v>
      </c>
      <c r="G18" s="137">
        <v>13</v>
      </c>
      <c r="H18" s="138">
        <v>50</v>
      </c>
      <c r="I18" s="137"/>
      <c r="J18" s="137">
        <v>7</v>
      </c>
      <c r="K18" s="137">
        <v>2</v>
      </c>
      <c r="L18" s="137">
        <v>40</v>
      </c>
      <c r="M18" s="137">
        <v>26</v>
      </c>
      <c r="N18" s="137">
        <v>26</v>
      </c>
      <c r="O18" s="138">
        <v>67</v>
      </c>
      <c r="P18" s="137">
        <v>87</v>
      </c>
      <c r="Q18" s="137">
        <v>168</v>
      </c>
      <c r="R18" s="137">
        <v>255</v>
      </c>
    </row>
    <row r="19" spans="1:18">
      <c r="A19" s="60" t="s">
        <v>73</v>
      </c>
      <c r="B19" s="121"/>
      <c r="C19" s="142">
        <v>32</v>
      </c>
      <c r="D19" s="142">
        <v>58</v>
      </c>
      <c r="E19" s="142">
        <v>128</v>
      </c>
      <c r="F19" s="142">
        <v>138</v>
      </c>
      <c r="G19" s="142">
        <v>531</v>
      </c>
      <c r="H19" s="143">
        <v>522</v>
      </c>
      <c r="I19" s="142"/>
      <c r="J19" s="142">
        <v>931</v>
      </c>
      <c r="K19" s="142">
        <v>755</v>
      </c>
      <c r="L19" s="142">
        <v>1782</v>
      </c>
      <c r="M19" s="142">
        <v>1476</v>
      </c>
      <c r="N19" s="142">
        <v>4127</v>
      </c>
      <c r="O19" s="143">
        <v>4112</v>
      </c>
      <c r="P19" s="142">
        <v>1409</v>
      </c>
      <c r="Q19" s="142">
        <v>13183</v>
      </c>
      <c r="R19" s="142">
        <v>14592</v>
      </c>
    </row>
    <row r="20" spans="1:18">
      <c r="A20" s="31" t="s">
        <v>75</v>
      </c>
    </row>
    <row r="21" spans="1:18">
      <c r="A21" s="69" t="s">
        <v>520</v>
      </c>
    </row>
    <row r="22" spans="1:18" ht="25.15" customHeight="1">
      <c r="A22" s="59" t="s">
        <v>668</v>
      </c>
      <c r="B22" s="59"/>
      <c r="C22" s="59"/>
      <c r="D22" s="59"/>
      <c r="E22" s="59"/>
      <c r="F22" s="59"/>
      <c r="G22" s="59"/>
      <c r="H22" s="59"/>
      <c r="I22" s="59"/>
      <c r="J22" s="59"/>
      <c r="K22" s="59"/>
      <c r="L22" s="59"/>
      <c r="M22" s="59"/>
      <c r="N22" s="59"/>
      <c r="O22" s="59"/>
      <c r="P22" s="59"/>
    </row>
    <row r="23" spans="1:18" ht="17.25">
      <c r="A23" s="57" t="s">
        <v>679</v>
      </c>
      <c r="B23" s="58"/>
      <c r="C23" s="58"/>
      <c r="D23" s="58"/>
      <c r="E23" s="58"/>
      <c r="F23" s="58"/>
      <c r="G23" s="58"/>
      <c r="H23" s="58"/>
      <c r="I23" s="58"/>
      <c r="J23" s="58"/>
      <c r="K23" s="58"/>
      <c r="L23" s="58"/>
      <c r="M23" s="58"/>
      <c r="N23" s="58"/>
      <c r="O23" s="58"/>
      <c r="P23" s="58"/>
    </row>
    <row r="24" spans="1:18" ht="15">
      <c r="A24" s="30" t="s">
        <v>628</v>
      </c>
      <c r="B24" s="101" t="s">
        <v>71</v>
      </c>
      <c r="C24" s="129" t="s">
        <v>602</v>
      </c>
      <c r="D24" s="129" t="s">
        <v>603</v>
      </c>
      <c r="E24" s="129" t="s">
        <v>605</v>
      </c>
      <c r="F24" s="129" t="s">
        <v>606</v>
      </c>
      <c r="G24" s="129" t="s">
        <v>607</v>
      </c>
      <c r="H24" s="106" t="s">
        <v>609</v>
      </c>
      <c r="I24" s="129" t="s">
        <v>72</v>
      </c>
      <c r="J24" s="129" t="s">
        <v>651</v>
      </c>
      <c r="K24" s="129" t="s">
        <v>604</v>
      </c>
      <c r="L24" s="129" t="s">
        <v>652</v>
      </c>
      <c r="M24" s="129" t="s">
        <v>653</v>
      </c>
      <c r="N24" s="129" t="s">
        <v>608</v>
      </c>
      <c r="O24" s="106" t="s">
        <v>610</v>
      </c>
      <c r="P24" s="129" t="s">
        <v>654</v>
      </c>
      <c r="Q24" s="129" t="s">
        <v>581</v>
      </c>
      <c r="R24" s="129" t="s">
        <v>73</v>
      </c>
    </row>
    <row r="25" spans="1:18" ht="13.9" customHeight="1">
      <c r="A25" s="145" t="s">
        <v>656</v>
      </c>
      <c r="B25" s="103"/>
      <c r="C25" s="137">
        <v>1464</v>
      </c>
      <c r="D25" s="137">
        <v>6223</v>
      </c>
      <c r="E25" s="137">
        <v>23720</v>
      </c>
      <c r="F25" s="137">
        <v>27570</v>
      </c>
      <c r="G25" s="137">
        <v>59286</v>
      </c>
      <c r="H25" s="138">
        <v>161908</v>
      </c>
      <c r="I25" s="137"/>
      <c r="J25" s="137">
        <v>7603</v>
      </c>
      <c r="K25" s="137">
        <v>4695</v>
      </c>
      <c r="L25" s="137">
        <v>42230</v>
      </c>
      <c r="M25" s="137">
        <v>37179</v>
      </c>
      <c r="N25" s="137">
        <v>58425</v>
      </c>
      <c r="O25" s="138">
        <v>169652</v>
      </c>
      <c r="P25" s="137">
        <v>280171</v>
      </c>
      <c r="Q25" s="137">
        <v>319784</v>
      </c>
      <c r="R25" s="137">
        <v>599955</v>
      </c>
    </row>
    <row r="26" spans="1:18" ht="40.5">
      <c r="A26" s="63" t="s">
        <v>655</v>
      </c>
      <c r="B26" s="144"/>
      <c r="C26" s="175">
        <v>1.8</v>
      </c>
      <c r="D26" s="175">
        <v>2.2000000000000002</v>
      </c>
      <c r="E26" s="175">
        <v>1.7</v>
      </c>
      <c r="F26" s="175">
        <v>1</v>
      </c>
      <c r="G26" s="175">
        <v>1.1000000000000001</v>
      </c>
      <c r="H26" s="176">
        <v>1.3</v>
      </c>
      <c r="I26" s="137"/>
      <c r="J26" s="175">
        <v>5</v>
      </c>
      <c r="K26" s="175">
        <v>1.5</v>
      </c>
      <c r="L26" s="175">
        <v>3.3</v>
      </c>
      <c r="M26" s="175">
        <v>1.9</v>
      </c>
      <c r="N26" s="175">
        <v>1.4</v>
      </c>
      <c r="O26" s="176">
        <v>1.4</v>
      </c>
      <c r="P26" s="175">
        <v>1.3</v>
      </c>
      <c r="Q26" s="175">
        <v>1.6</v>
      </c>
      <c r="R26" s="175">
        <v>1.4</v>
      </c>
    </row>
    <row r="27" spans="1:18">
      <c r="A27" s="31" t="s">
        <v>75</v>
      </c>
    </row>
    <row r="28" spans="1:18">
      <c r="A28" s="69" t="s">
        <v>537</v>
      </c>
    </row>
  </sheetData>
  <pageMargins left="0.7" right="0.7" top="0.75" bottom="0.75" header="0.3" footer="0.3"/>
  <pageSetup paperSize="9" orientation="landscape" r:id="rId1"/>
  <drawing r:id="rId2"/>
  <tableParts count="2">
    <tablePart r:id="rId3"/>
    <tablePart r:id="rId4"/>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Blad15">
    <tabColor theme="2" tint="-9.9978637043366805E-2"/>
  </sheetPr>
  <dimension ref="A1:R15"/>
  <sheetViews>
    <sheetView showGridLines="0" zoomScaleNormal="100" workbookViewId="0"/>
  </sheetViews>
  <sheetFormatPr defaultColWidth="9.33203125" defaultRowHeight="13.5"/>
  <cols>
    <col min="1" max="1" width="62.1640625" style="23" customWidth="1"/>
    <col min="2" max="18" width="13.33203125" style="23" customWidth="1"/>
    <col min="19" max="22" width="9.33203125" style="23" customWidth="1"/>
    <col min="23" max="16384" width="9.33203125" style="23"/>
  </cols>
  <sheetData>
    <row r="1" spans="1:18">
      <c r="A1" s="68" t="s">
        <v>540</v>
      </c>
    </row>
    <row r="2" spans="1:18" ht="17.25">
      <c r="A2" s="59" t="s">
        <v>669</v>
      </c>
      <c r="B2" s="59"/>
      <c r="C2" s="59"/>
      <c r="D2" s="59"/>
      <c r="E2" s="59"/>
      <c r="F2" s="59"/>
      <c r="G2" s="59"/>
      <c r="H2" s="59"/>
      <c r="I2" s="59"/>
      <c r="J2" s="59"/>
      <c r="K2" s="59"/>
      <c r="L2" s="59"/>
      <c r="M2" s="59"/>
      <c r="N2" s="59"/>
      <c r="O2" s="59"/>
      <c r="P2" s="59"/>
      <c r="Q2" s="59"/>
      <c r="R2" s="59"/>
    </row>
    <row r="3" spans="1:18" ht="17.25">
      <c r="A3" s="57" t="s">
        <v>680</v>
      </c>
      <c r="B3" s="58"/>
      <c r="C3" s="58"/>
      <c r="D3" s="58"/>
      <c r="E3" s="58"/>
      <c r="F3" s="58"/>
      <c r="G3" s="58"/>
      <c r="H3" s="58"/>
      <c r="I3" s="58"/>
      <c r="J3" s="58"/>
      <c r="K3" s="58"/>
      <c r="L3" s="58"/>
      <c r="M3" s="58"/>
      <c r="N3" s="58"/>
      <c r="O3" s="58"/>
      <c r="P3" s="58"/>
      <c r="Q3" s="58"/>
      <c r="R3" s="58"/>
    </row>
    <row r="4" spans="1:18" ht="15">
      <c r="A4" s="30" t="s">
        <v>539</v>
      </c>
      <c r="B4" s="101" t="s">
        <v>71</v>
      </c>
      <c r="C4" s="129" t="s">
        <v>602</v>
      </c>
      <c r="D4" s="129" t="s">
        <v>603</v>
      </c>
      <c r="E4" s="129" t="s">
        <v>605</v>
      </c>
      <c r="F4" s="129" t="s">
        <v>606</v>
      </c>
      <c r="G4" s="129" t="s">
        <v>607</v>
      </c>
      <c r="H4" s="106" t="s">
        <v>609</v>
      </c>
      <c r="I4" s="129" t="s">
        <v>72</v>
      </c>
      <c r="J4" s="129" t="s">
        <v>651</v>
      </c>
      <c r="K4" s="129" t="s">
        <v>604</v>
      </c>
      <c r="L4" s="129" t="s">
        <v>652</v>
      </c>
      <c r="M4" s="129" t="s">
        <v>653</v>
      </c>
      <c r="N4" s="129" t="s">
        <v>608</v>
      </c>
      <c r="O4" s="106" t="s">
        <v>610</v>
      </c>
      <c r="P4" s="129" t="s">
        <v>654</v>
      </c>
      <c r="Q4" s="129" t="s">
        <v>581</v>
      </c>
      <c r="R4" s="129" t="s">
        <v>73</v>
      </c>
    </row>
    <row r="5" spans="1:18">
      <c r="A5" s="131" t="s">
        <v>579</v>
      </c>
      <c r="B5" s="103"/>
      <c r="C5" s="137">
        <v>18</v>
      </c>
      <c r="D5" s="137">
        <v>35</v>
      </c>
      <c r="E5" s="137">
        <v>9</v>
      </c>
      <c r="F5" s="137">
        <v>35</v>
      </c>
      <c r="G5" s="137">
        <v>35</v>
      </c>
      <c r="H5" s="138">
        <v>55</v>
      </c>
      <c r="I5" s="137"/>
      <c r="J5" s="137">
        <v>39</v>
      </c>
      <c r="K5" s="137">
        <v>51</v>
      </c>
      <c r="L5" s="137">
        <v>53</v>
      </c>
      <c r="M5" s="137">
        <v>77</v>
      </c>
      <c r="N5" s="137">
        <v>132</v>
      </c>
      <c r="O5" s="138">
        <v>179</v>
      </c>
      <c r="P5" s="137">
        <v>187</v>
      </c>
      <c r="Q5" s="137">
        <v>531</v>
      </c>
      <c r="R5" s="137">
        <v>718</v>
      </c>
    </row>
    <row r="6" spans="1:18">
      <c r="A6" s="132" t="s">
        <v>660</v>
      </c>
      <c r="B6" s="103"/>
      <c r="C6" s="137">
        <v>3</v>
      </c>
      <c r="D6" s="137">
        <v>2</v>
      </c>
      <c r="E6" s="137">
        <v>3</v>
      </c>
      <c r="F6" s="137">
        <v>8</v>
      </c>
      <c r="G6" s="137">
        <v>13</v>
      </c>
      <c r="H6" s="138">
        <v>16</v>
      </c>
      <c r="I6" s="137"/>
      <c r="J6" s="137">
        <v>3</v>
      </c>
      <c r="K6" s="137">
        <v>5</v>
      </c>
      <c r="L6" s="137">
        <v>16</v>
      </c>
      <c r="M6" s="137">
        <v>11</v>
      </c>
      <c r="N6" s="137">
        <v>18</v>
      </c>
      <c r="O6" s="138">
        <v>26</v>
      </c>
      <c r="P6" s="137">
        <v>45</v>
      </c>
      <c r="Q6" s="137">
        <v>79</v>
      </c>
      <c r="R6" s="137">
        <v>124</v>
      </c>
    </row>
    <row r="7" spans="1:18">
      <c r="A7" s="132" t="s">
        <v>661</v>
      </c>
      <c r="B7" s="103"/>
      <c r="C7" s="137">
        <v>0</v>
      </c>
      <c r="D7" s="137">
        <v>0</v>
      </c>
      <c r="E7" s="137">
        <v>2</v>
      </c>
      <c r="F7" s="137">
        <v>2</v>
      </c>
      <c r="G7" s="137">
        <v>2</v>
      </c>
      <c r="H7" s="138">
        <v>27</v>
      </c>
      <c r="I7" s="137"/>
      <c r="J7" s="137">
        <v>0</v>
      </c>
      <c r="K7" s="137">
        <v>3</v>
      </c>
      <c r="L7" s="137">
        <v>2</v>
      </c>
      <c r="M7" s="137">
        <v>2</v>
      </c>
      <c r="N7" s="137">
        <v>0</v>
      </c>
      <c r="O7" s="138">
        <v>22</v>
      </c>
      <c r="P7" s="137">
        <v>33</v>
      </c>
      <c r="Q7" s="137">
        <v>29</v>
      </c>
      <c r="R7" s="137">
        <v>62</v>
      </c>
    </row>
    <row r="8" spans="1:18">
      <c r="A8" s="132" t="s">
        <v>657</v>
      </c>
      <c r="B8" s="103"/>
      <c r="C8" s="137">
        <v>0</v>
      </c>
      <c r="D8" s="137">
        <v>1</v>
      </c>
      <c r="E8" s="137">
        <v>4</v>
      </c>
      <c r="F8" s="137">
        <v>0</v>
      </c>
      <c r="G8" s="137">
        <v>3</v>
      </c>
      <c r="H8" s="138">
        <v>13</v>
      </c>
      <c r="I8" s="137"/>
      <c r="J8" s="137">
        <v>1</v>
      </c>
      <c r="K8" s="137">
        <v>0</v>
      </c>
      <c r="L8" s="137">
        <v>3</v>
      </c>
      <c r="M8" s="137">
        <v>1</v>
      </c>
      <c r="N8" s="137">
        <v>5</v>
      </c>
      <c r="O8" s="138">
        <v>19</v>
      </c>
      <c r="P8" s="137">
        <v>21</v>
      </c>
      <c r="Q8" s="137">
        <v>29</v>
      </c>
      <c r="R8" s="137">
        <v>50</v>
      </c>
    </row>
    <row r="9" spans="1:18">
      <c r="A9" s="132" t="s">
        <v>658</v>
      </c>
      <c r="B9" s="103"/>
      <c r="C9" s="137">
        <v>0</v>
      </c>
      <c r="D9" s="137">
        <v>1</v>
      </c>
      <c r="E9" s="137">
        <v>4</v>
      </c>
      <c r="F9" s="137">
        <v>0</v>
      </c>
      <c r="G9" s="137">
        <v>2</v>
      </c>
      <c r="H9" s="138">
        <v>10</v>
      </c>
      <c r="I9" s="137"/>
      <c r="J9" s="137">
        <v>1</v>
      </c>
      <c r="K9" s="137">
        <v>2</v>
      </c>
      <c r="L9" s="137">
        <v>2</v>
      </c>
      <c r="M9" s="137">
        <v>1</v>
      </c>
      <c r="N9" s="137">
        <v>3</v>
      </c>
      <c r="O9" s="138">
        <v>19</v>
      </c>
      <c r="P9" s="137">
        <v>17</v>
      </c>
      <c r="Q9" s="137">
        <v>28</v>
      </c>
      <c r="R9" s="137">
        <v>45</v>
      </c>
    </row>
    <row r="10" spans="1:18">
      <c r="A10" s="132" t="s">
        <v>659</v>
      </c>
      <c r="B10" s="103"/>
      <c r="C10" s="137">
        <v>15</v>
      </c>
      <c r="D10" s="137">
        <v>5</v>
      </c>
      <c r="E10" s="137">
        <v>22</v>
      </c>
      <c r="F10" s="137">
        <v>29</v>
      </c>
      <c r="G10" s="137">
        <v>33</v>
      </c>
      <c r="H10" s="138">
        <v>66</v>
      </c>
      <c r="I10" s="137"/>
      <c r="J10" s="137">
        <v>30</v>
      </c>
      <c r="K10" s="137">
        <v>25</v>
      </c>
      <c r="L10" s="137">
        <v>32</v>
      </c>
      <c r="M10" s="137">
        <v>36</v>
      </c>
      <c r="N10" s="137">
        <v>51</v>
      </c>
      <c r="O10" s="138">
        <v>93</v>
      </c>
      <c r="P10" s="137">
        <v>170</v>
      </c>
      <c r="Q10" s="137">
        <v>267</v>
      </c>
      <c r="R10" s="137">
        <v>437</v>
      </c>
    </row>
    <row r="11" spans="1:18">
      <c r="A11" s="132" t="s">
        <v>662</v>
      </c>
      <c r="B11" s="103"/>
      <c r="C11" s="137">
        <v>15</v>
      </c>
      <c r="D11" s="137">
        <v>32</v>
      </c>
      <c r="E11" s="137">
        <v>7</v>
      </c>
      <c r="F11" s="137">
        <v>30</v>
      </c>
      <c r="G11" s="137">
        <v>32</v>
      </c>
      <c r="H11" s="138">
        <v>39</v>
      </c>
      <c r="I11" s="137"/>
      <c r="J11" s="137">
        <v>31</v>
      </c>
      <c r="K11" s="137">
        <v>40</v>
      </c>
      <c r="L11" s="137">
        <v>40</v>
      </c>
      <c r="M11" s="137">
        <v>59</v>
      </c>
      <c r="N11" s="137">
        <v>116</v>
      </c>
      <c r="O11" s="138">
        <v>153</v>
      </c>
      <c r="P11" s="137">
        <v>155</v>
      </c>
      <c r="Q11" s="137">
        <v>439</v>
      </c>
      <c r="R11" s="137">
        <v>594</v>
      </c>
    </row>
    <row r="12" spans="1:18">
      <c r="A12" s="131" t="s">
        <v>578</v>
      </c>
      <c r="B12" s="103"/>
      <c r="C12" s="137">
        <v>0</v>
      </c>
      <c r="D12" s="137">
        <v>0</v>
      </c>
      <c r="E12" s="137">
        <v>0</v>
      </c>
      <c r="F12" s="137">
        <v>5</v>
      </c>
      <c r="G12" s="137">
        <v>11</v>
      </c>
      <c r="H12" s="138">
        <v>49</v>
      </c>
      <c r="I12" s="137"/>
      <c r="J12" s="137">
        <v>0</v>
      </c>
      <c r="K12" s="137">
        <v>1</v>
      </c>
      <c r="L12" s="137">
        <v>1</v>
      </c>
      <c r="M12" s="137">
        <v>4</v>
      </c>
      <c r="N12" s="137">
        <v>11</v>
      </c>
      <c r="O12" s="138">
        <v>47</v>
      </c>
      <c r="P12" s="137">
        <v>65</v>
      </c>
      <c r="Q12" s="137">
        <v>64</v>
      </c>
      <c r="R12" s="137">
        <v>129</v>
      </c>
    </row>
    <row r="13" spans="1:18">
      <c r="A13" s="131" t="s">
        <v>577</v>
      </c>
      <c r="B13" s="103"/>
      <c r="C13" s="137">
        <v>0</v>
      </c>
      <c r="D13" s="137">
        <v>0</v>
      </c>
      <c r="E13" s="137">
        <v>0</v>
      </c>
      <c r="F13" s="137">
        <v>1</v>
      </c>
      <c r="G13" s="137">
        <v>1</v>
      </c>
      <c r="H13" s="138">
        <v>5</v>
      </c>
      <c r="I13" s="137"/>
      <c r="J13" s="137">
        <v>0</v>
      </c>
      <c r="K13" s="137">
        <v>1</v>
      </c>
      <c r="L13" s="137">
        <v>0</v>
      </c>
      <c r="M13" s="137">
        <v>1</v>
      </c>
      <c r="N13" s="137">
        <v>1</v>
      </c>
      <c r="O13" s="138">
        <v>10</v>
      </c>
      <c r="P13" s="137">
        <v>7</v>
      </c>
      <c r="Q13" s="137">
        <v>13</v>
      </c>
      <c r="R13" s="137">
        <v>20</v>
      </c>
    </row>
    <row r="14" spans="1:18">
      <c r="A14" s="31" t="s">
        <v>75</v>
      </c>
    </row>
    <row r="15" spans="1:18">
      <c r="A15" s="69"/>
    </row>
  </sheetData>
  <pageMargins left="0.7" right="0.7" top="0.75" bottom="0.75" header="0.3" footer="0.3"/>
  <pageSetup paperSize="9" orientation="landscape" r:id="rId1"/>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Blad17">
    <tabColor theme="2" tint="-9.9978637043366805E-2"/>
  </sheetPr>
  <dimension ref="A1:L43"/>
  <sheetViews>
    <sheetView showGridLines="0" zoomScaleNormal="100" workbookViewId="0"/>
  </sheetViews>
  <sheetFormatPr defaultColWidth="9.33203125" defaultRowHeight="13.5"/>
  <cols>
    <col min="1" max="1" width="35.33203125" style="23" customWidth="1"/>
    <col min="2" max="2" width="10.5" style="93" customWidth="1"/>
    <col min="3" max="3" width="10.83203125" style="93" customWidth="1"/>
    <col min="4" max="4" width="11.6640625" style="93" customWidth="1"/>
    <col min="5" max="5" width="11.5" style="93" customWidth="1"/>
    <col min="6" max="6" width="11.33203125" style="93" customWidth="1"/>
    <col min="7" max="7" width="11.5" style="93" customWidth="1"/>
    <col min="8" max="8" width="11.33203125" style="93" customWidth="1"/>
    <col min="9" max="9" width="10.5" style="93" customWidth="1"/>
    <col min="10" max="11" width="10.6640625" style="93" customWidth="1"/>
    <col min="12" max="13" width="9.33203125" style="23" customWidth="1"/>
    <col min="14" max="16384" width="9.33203125" style="23"/>
  </cols>
  <sheetData>
    <row r="1" spans="1:12">
      <c r="A1" s="68">
        <v>0</v>
      </c>
    </row>
    <row r="2" spans="1:12" ht="17.25" customHeight="1">
      <c r="A2" s="59" t="s">
        <v>699</v>
      </c>
      <c r="B2" s="95"/>
      <c r="C2" s="95"/>
      <c r="D2" s="95"/>
      <c r="E2" s="95"/>
      <c r="F2" s="95"/>
      <c r="G2" s="95"/>
      <c r="H2" s="95"/>
      <c r="I2" s="95"/>
      <c r="J2" s="95"/>
      <c r="K2" s="95"/>
    </row>
    <row r="3" spans="1:12" ht="17.25">
      <c r="A3" s="57" t="s">
        <v>700</v>
      </c>
      <c r="B3" s="97"/>
      <c r="C3" s="97"/>
      <c r="D3" s="97"/>
      <c r="E3" s="97"/>
      <c r="F3" s="97"/>
      <c r="G3" s="97"/>
      <c r="H3" s="97"/>
      <c r="I3" s="97"/>
      <c r="J3" s="97"/>
      <c r="K3" s="97"/>
    </row>
    <row r="4" spans="1:12" ht="15">
      <c r="A4" s="30" t="s">
        <v>539</v>
      </c>
      <c r="B4" s="101" t="s">
        <v>541</v>
      </c>
      <c r="C4" s="129" t="s">
        <v>542</v>
      </c>
      <c r="D4" s="129" t="s">
        <v>543</v>
      </c>
      <c r="E4" s="129" t="s">
        <v>544</v>
      </c>
      <c r="F4" s="129" t="s">
        <v>545</v>
      </c>
      <c r="G4" s="129" t="s">
        <v>546</v>
      </c>
      <c r="H4" s="133" t="s">
        <v>547</v>
      </c>
      <c r="I4" s="133" t="s">
        <v>548</v>
      </c>
      <c r="J4" s="129" t="s">
        <v>549</v>
      </c>
      <c r="K4" s="129" t="s">
        <v>82</v>
      </c>
      <c r="L4" s="215" t="s">
        <v>771</v>
      </c>
    </row>
    <row r="5" spans="1:12">
      <c r="A5" s="134" t="s">
        <v>551</v>
      </c>
      <c r="B5" s="146">
        <v>6829</v>
      </c>
      <c r="C5" s="148">
        <v>7291</v>
      </c>
      <c r="D5" s="148">
        <v>7352</v>
      </c>
      <c r="E5" s="148">
        <v>7468</v>
      </c>
      <c r="F5" s="148">
        <v>7787</v>
      </c>
      <c r="G5" s="148">
        <v>8481</v>
      </c>
      <c r="H5" s="149">
        <v>8524</v>
      </c>
      <c r="I5" s="149">
        <v>8496</v>
      </c>
      <c r="J5" s="148">
        <v>8642</v>
      </c>
      <c r="K5" s="148">
        <v>8710</v>
      </c>
      <c r="L5" s="216">
        <v>8782</v>
      </c>
    </row>
    <row r="6" spans="1:12">
      <c r="A6" s="164" t="s">
        <v>553</v>
      </c>
      <c r="B6" s="163">
        <v>5756</v>
      </c>
      <c r="C6" s="163">
        <v>6045</v>
      </c>
      <c r="D6" s="163">
        <v>6130</v>
      </c>
      <c r="E6" s="163">
        <v>6360</v>
      </c>
      <c r="F6" s="163">
        <v>6677</v>
      </c>
      <c r="G6" s="163">
        <v>7180</v>
      </c>
      <c r="H6" s="163">
        <v>7247</v>
      </c>
      <c r="I6" s="163">
        <v>7365</v>
      </c>
      <c r="J6" s="163">
        <v>7473</v>
      </c>
      <c r="K6" s="163">
        <v>7635</v>
      </c>
      <c r="L6" s="217">
        <v>7516</v>
      </c>
    </row>
    <row r="7" spans="1:12">
      <c r="A7" s="165" t="s">
        <v>698</v>
      </c>
      <c r="B7" s="166">
        <v>12585</v>
      </c>
      <c r="C7" s="167">
        <v>13336</v>
      </c>
      <c r="D7" s="167">
        <v>13482</v>
      </c>
      <c r="E7" s="167">
        <v>13828</v>
      </c>
      <c r="F7" s="167">
        <v>14464</v>
      </c>
      <c r="G7" s="167">
        <v>15661</v>
      </c>
      <c r="H7" s="168">
        <v>15771</v>
      </c>
      <c r="I7" s="168">
        <v>15861</v>
      </c>
      <c r="J7" s="167">
        <v>16115</v>
      </c>
      <c r="K7" s="167">
        <v>16345</v>
      </c>
      <c r="L7" s="218">
        <v>16298</v>
      </c>
    </row>
    <row r="8" spans="1:12">
      <c r="A8" s="136" t="s">
        <v>552</v>
      </c>
      <c r="B8" s="150">
        <v>11281</v>
      </c>
      <c r="C8" s="151">
        <v>11528</v>
      </c>
      <c r="D8" s="151">
        <v>11487</v>
      </c>
      <c r="E8" s="151">
        <v>11612</v>
      </c>
      <c r="F8" s="151">
        <v>11526</v>
      </c>
      <c r="G8" s="151">
        <v>11540</v>
      </c>
      <c r="H8" s="151">
        <v>11115</v>
      </c>
      <c r="I8" s="151">
        <v>10901</v>
      </c>
      <c r="J8" s="151">
        <v>11247</v>
      </c>
      <c r="K8" s="151">
        <v>10999</v>
      </c>
      <c r="L8" s="219">
        <v>10761</v>
      </c>
    </row>
    <row r="9" spans="1:12">
      <c r="A9" s="136" t="s">
        <v>554</v>
      </c>
      <c r="B9" s="169">
        <v>10107</v>
      </c>
      <c r="C9" s="151">
        <v>10251</v>
      </c>
      <c r="D9" s="151">
        <v>9995</v>
      </c>
      <c r="E9" s="151">
        <v>10041</v>
      </c>
      <c r="F9" s="151">
        <v>9975</v>
      </c>
      <c r="G9" s="151">
        <v>9991</v>
      </c>
      <c r="H9" s="151">
        <v>9907</v>
      </c>
      <c r="I9" s="151">
        <v>9908</v>
      </c>
      <c r="J9" s="151">
        <v>10031</v>
      </c>
      <c r="K9" s="151">
        <v>9815</v>
      </c>
      <c r="L9" s="219">
        <v>9810</v>
      </c>
    </row>
    <row r="10" spans="1:12">
      <c r="A10" s="170" t="s">
        <v>701</v>
      </c>
      <c r="B10" s="171">
        <v>21388</v>
      </c>
      <c r="C10" s="172">
        <v>21779</v>
      </c>
      <c r="D10" s="172">
        <v>21482</v>
      </c>
      <c r="E10" s="172">
        <v>21653</v>
      </c>
      <c r="F10" s="172">
        <v>21501</v>
      </c>
      <c r="G10" s="172">
        <v>21531</v>
      </c>
      <c r="H10" s="173">
        <v>21022</v>
      </c>
      <c r="I10" s="173">
        <v>20809</v>
      </c>
      <c r="J10" s="172">
        <v>21278</v>
      </c>
      <c r="K10" s="172">
        <v>20814</v>
      </c>
      <c r="L10" s="220">
        <v>20571</v>
      </c>
    </row>
    <row r="11" spans="1:12">
      <c r="A11" s="135" t="s">
        <v>594</v>
      </c>
      <c r="B11" s="146">
        <v>2069</v>
      </c>
      <c r="C11" s="147">
        <v>2088</v>
      </c>
      <c r="D11" s="147">
        <v>2122</v>
      </c>
      <c r="E11" s="147">
        <v>2210</v>
      </c>
      <c r="F11" s="147">
        <v>2280</v>
      </c>
      <c r="G11" s="147">
        <v>2306</v>
      </c>
      <c r="H11" s="147">
        <v>2244</v>
      </c>
      <c r="I11" s="147">
        <v>2317</v>
      </c>
      <c r="J11" s="147">
        <v>2475</v>
      </c>
      <c r="K11" s="147">
        <v>2339</v>
      </c>
      <c r="L11" s="221">
        <v>2338</v>
      </c>
    </row>
    <row r="12" spans="1:12">
      <c r="A12" s="135" t="s">
        <v>595</v>
      </c>
      <c r="B12" s="163">
        <v>2907</v>
      </c>
      <c r="C12" s="163">
        <v>3023</v>
      </c>
      <c r="D12" s="163">
        <v>3113</v>
      </c>
      <c r="E12" s="163">
        <v>3278</v>
      </c>
      <c r="F12" s="163">
        <v>3385</v>
      </c>
      <c r="G12" s="163">
        <v>3408</v>
      </c>
      <c r="H12" s="163">
        <v>3350</v>
      </c>
      <c r="I12" s="163">
        <v>3479</v>
      </c>
      <c r="J12" s="163">
        <v>3677</v>
      </c>
      <c r="K12" s="163">
        <v>3562</v>
      </c>
      <c r="L12" s="217">
        <v>3608</v>
      </c>
    </row>
    <row r="13" spans="1:12">
      <c r="A13" s="174" t="s">
        <v>702</v>
      </c>
      <c r="B13" s="166">
        <v>4976</v>
      </c>
      <c r="C13" s="167">
        <v>5111</v>
      </c>
      <c r="D13" s="167">
        <v>5235</v>
      </c>
      <c r="E13" s="167">
        <v>5488</v>
      </c>
      <c r="F13" s="167">
        <v>5665</v>
      </c>
      <c r="G13" s="167">
        <v>5714</v>
      </c>
      <c r="H13" s="168">
        <v>5594</v>
      </c>
      <c r="I13" s="168">
        <v>5796</v>
      </c>
      <c r="J13" s="167">
        <v>6152</v>
      </c>
      <c r="K13" s="167">
        <v>5901</v>
      </c>
      <c r="L13" s="218">
        <v>5946</v>
      </c>
    </row>
    <row r="14" spans="1:12">
      <c r="A14" s="136" t="s">
        <v>555</v>
      </c>
      <c r="B14" s="150">
        <v>1819</v>
      </c>
      <c r="C14" s="151">
        <v>1805</v>
      </c>
      <c r="D14" s="151">
        <v>1761</v>
      </c>
      <c r="E14" s="151">
        <v>1679</v>
      </c>
      <c r="F14" s="151">
        <v>1612</v>
      </c>
      <c r="G14" s="151">
        <v>1596</v>
      </c>
      <c r="H14" s="151">
        <v>1635</v>
      </c>
      <c r="I14" s="151">
        <v>1650</v>
      </c>
      <c r="J14" s="151">
        <v>1694</v>
      </c>
      <c r="K14" s="151">
        <v>1727</v>
      </c>
      <c r="L14" s="219">
        <v>1631</v>
      </c>
    </row>
    <row r="15" spans="1:12">
      <c r="A15" s="136" t="s">
        <v>556</v>
      </c>
      <c r="B15" s="169">
        <v>2620</v>
      </c>
      <c r="C15" s="151">
        <v>2528</v>
      </c>
      <c r="D15" s="151">
        <v>2467</v>
      </c>
      <c r="E15" s="151">
        <v>2442</v>
      </c>
      <c r="F15" s="151">
        <v>2313</v>
      </c>
      <c r="G15" s="151">
        <v>2205</v>
      </c>
      <c r="H15" s="151">
        <v>2329</v>
      </c>
      <c r="I15" s="151">
        <v>2289</v>
      </c>
      <c r="J15" s="151">
        <v>2235</v>
      </c>
      <c r="K15" s="151">
        <v>2249</v>
      </c>
      <c r="L15" s="219">
        <v>2191</v>
      </c>
    </row>
    <row r="16" spans="1:12">
      <c r="A16" s="170" t="s">
        <v>703</v>
      </c>
      <c r="B16" s="171">
        <v>4439</v>
      </c>
      <c r="C16" s="172">
        <v>4333</v>
      </c>
      <c r="D16" s="172">
        <v>4228</v>
      </c>
      <c r="E16" s="172">
        <v>4121</v>
      </c>
      <c r="F16" s="172">
        <v>3925</v>
      </c>
      <c r="G16" s="172">
        <v>3801</v>
      </c>
      <c r="H16" s="173">
        <v>3964</v>
      </c>
      <c r="I16" s="173">
        <v>3939</v>
      </c>
      <c r="J16" s="172">
        <v>3929</v>
      </c>
      <c r="K16" s="172">
        <v>3976</v>
      </c>
      <c r="L16" s="220">
        <v>3822</v>
      </c>
    </row>
    <row r="17" spans="1:12">
      <c r="A17" s="135" t="s">
        <v>557</v>
      </c>
      <c r="B17" s="146">
        <v>3048</v>
      </c>
      <c r="C17" s="147">
        <v>3100</v>
      </c>
      <c r="D17" s="147">
        <v>3152</v>
      </c>
      <c r="E17" s="147">
        <v>3163</v>
      </c>
      <c r="F17" s="147">
        <v>3203</v>
      </c>
      <c r="G17" s="147">
        <v>3199</v>
      </c>
      <c r="H17" s="147">
        <v>2946</v>
      </c>
      <c r="I17" s="147">
        <v>2717</v>
      </c>
      <c r="J17" s="147">
        <v>2664</v>
      </c>
      <c r="K17" s="147">
        <v>2562</v>
      </c>
      <c r="L17" s="221">
        <v>2409</v>
      </c>
    </row>
    <row r="18" spans="1:12">
      <c r="A18" s="135" t="s">
        <v>558</v>
      </c>
      <c r="B18" s="163">
        <v>2325</v>
      </c>
      <c r="C18" s="163">
        <v>2303</v>
      </c>
      <c r="D18" s="163">
        <v>2358</v>
      </c>
      <c r="E18" s="163">
        <v>2430</v>
      </c>
      <c r="F18" s="163">
        <v>2458</v>
      </c>
      <c r="G18" s="163">
        <v>2395</v>
      </c>
      <c r="H18" s="163">
        <v>2265</v>
      </c>
      <c r="I18" s="163">
        <v>2144</v>
      </c>
      <c r="J18" s="163">
        <v>2062</v>
      </c>
      <c r="K18" s="163">
        <v>1968</v>
      </c>
      <c r="L18" s="217">
        <v>1858</v>
      </c>
    </row>
    <row r="19" spans="1:12">
      <c r="A19" s="174" t="s">
        <v>704</v>
      </c>
      <c r="B19" s="166">
        <v>5373</v>
      </c>
      <c r="C19" s="167">
        <v>5403</v>
      </c>
      <c r="D19" s="167">
        <v>5510</v>
      </c>
      <c r="E19" s="167">
        <v>5593</v>
      </c>
      <c r="F19" s="167">
        <v>5661</v>
      </c>
      <c r="G19" s="167">
        <v>5594</v>
      </c>
      <c r="H19" s="168">
        <v>5211</v>
      </c>
      <c r="I19" s="168">
        <v>4861</v>
      </c>
      <c r="J19" s="167">
        <v>4726</v>
      </c>
      <c r="K19" s="167">
        <v>4530</v>
      </c>
      <c r="L19" s="218">
        <v>4267</v>
      </c>
    </row>
    <row r="20" spans="1:12">
      <c r="A20" s="136" t="s">
        <v>559</v>
      </c>
      <c r="B20" s="150">
        <v>1203</v>
      </c>
      <c r="C20" s="151">
        <v>1171</v>
      </c>
      <c r="D20" s="151">
        <v>1214</v>
      </c>
      <c r="E20" s="151">
        <v>1146</v>
      </c>
      <c r="F20" s="151">
        <v>1121</v>
      </c>
      <c r="G20" s="151">
        <v>1108</v>
      </c>
      <c r="H20" s="151">
        <v>1046</v>
      </c>
      <c r="I20" s="151">
        <v>1036</v>
      </c>
      <c r="J20" s="151">
        <v>1080</v>
      </c>
      <c r="K20" s="151">
        <v>1064</v>
      </c>
      <c r="L20" s="219">
        <v>1027</v>
      </c>
    </row>
    <row r="21" spans="1:12">
      <c r="A21" s="136" t="s">
        <v>560</v>
      </c>
      <c r="B21" s="169">
        <v>1785</v>
      </c>
      <c r="C21" s="151">
        <v>1875</v>
      </c>
      <c r="D21" s="151">
        <v>1899</v>
      </c>
      <c r="E21" s="151">
        <v>1721</v>
      </c>
      <c r="F21" s="151">
        <v>1737</v>
      </c>
      <c r="G21" s="151">
        <v>1612</v>
      </c>
      <c r="H21" s="151">
        <v>1496</v>
      </c>
      <c r="I21" s="151">
        <v>1518</v>
      </c>
      <c r="J21" s="151">
        <v>1502</v>
      </c>
      <c r="K21" s="151">
        <v>1447</v>
      </c>
      <c r="L21" s="219">
        <v>1368</v>
      </c>
    </row>
    <row r="22" spans="1:12">
      <c r="A22" s="170" t="s">
        <v>705</v>
      </c>
      <c r="B22" s="171">
        <v>2988</v>
      </c>
      <c r="C22" s="172">
        <v>3046</v>
      </c>
      <c r="D22" s="172">
        <v>3113</v>
      </c>
      <c r="E22" s="172">
        <v>2867</v>
      </c>
      <c r="F22" s="172">
        <v>2858</v>
      </c>
      <c r="G22" s="172">
        <v>2720</v>
      </c>
      <c r="H22" s="173">
        <v>2542</v>
      </c>
      <c r="I22" s="173">
        <v>2554</v>
      </c>
      <c r="J22" s="172">
        <v>2582</v>
      </c>
      <c r="K22" s="172">
        <v>2511</v>
      </c>
      <c r="L22" s="220">
        <v>2395</v>
      </c>
    </row>
    <row r="23" spans="1:12">
      <c r="A23" s="135" t="s">
        <v>561</v>
      </c>
      <c r="B23" s="146">
        <v>3463</v>
      </c>
      <c r="C23" s="147">
        <v>3515</v>
      </c>
      <c r="D23" s="147">
        <v>3456</v>
      </c>
      <c r="E23" s="147">
        <v>3450</v>
      </c>
      <c r="F23" s="147">
        <v>3557</v>
      </c>
      <c r="G23" s="147">
        <v>3329</v>
      </c>
      <c r="H23" s="147">
        <v>2966</v>
      </c>
      <c r="I23" s="147">
        <v>3136</v>
      </c>
      <c r="J23" s="147">
        <v>3179</v>
      </c>
      <c r="K23" s="147">
        <v>2949</v>
      </c>
      <c r="L23" s="221">
        <v>3095</v>
      </c>
    </row>
    <row r="24" spans="1:12">
      <c r="A24" s="135" t="s">
        <v>562</v>
      </c>
      <c r="B24" s="163">
        <v>3453</v>
      </c>
      <c r="C24" s="163">
        <v>3455</v>
      </c>
      <c r="D24" s="163">
        <v>3500</v>
      </c>
      <c r="E24" s="163">
        <v>3538</v>
      </c>
      <c r="F24" s="163">
        <v>3592</v>
      </c>
      <c r="G24" s="163">
        <v>3479</v>
      </c>
      <c r="H24" s="163">
        <v>3079</v>
      </c>
      <c r="I24" s="163">
        <v>3248</v>
      </c>
      <c r="J24" s="163">
        <v>3287</v>
      </c>
      <c r="K24" s="163">
        <v>3164</v>
      </c>
      <c r="L24" s="217">
        <v>3320</v>
      </c>
    </row>
    <row r="25" spans="1:12">
      <c r="A25" s="174" t="s">
        <v>706</v>
      </c>
      <c r="B25" s="166">
        <v>6916</v>
      </c>
      <c r="C25" s="167">
        <v>6970</v>
      </c>
      <c r="D25" s="167">
        <v>6956</v>
      </c>
      <c r="E25" s="167">
        <v>6988</v>
      </c>
      <c r="F25" s="167">
        <v>7149</v>
      </c>
      <c r="G25" s="167">
        <v>6808</v>
      </c>
      <c r="H25" s="168">
        <v>6045</v>
      </c>
      <c r="I25" s="168">
        <v>6384</v>
      </c>
      <c r="J25" s="167">
        <v>6466</v>
      </c>
      <c r="K25" s="167">
        <v>6113</v>
      </c>
      <c r="L25" s="218">
        <v>6415</v>
      </c>
    </row>
    <row r="26" spans="1:12">
      <c r="A26" s="136" t="s">
        <v>563</v>
      </c>
      <c r="B26" s="150">
        <v>366</v>
      </c>
      <c r="C26" s="151">
        <v>445</v>
      </c>
      <c r="D26" s="151">
        <v>397</v>
      </c>
      <c r="E26" s="151">
        <v>410</v>
      </c>
      <c r="F26" s="151">
        <v>482</v>
      </c>
      <c r="G26" s="151">
        <v>391</v>
      </c>
      <c r="H26" s="151">
        <v>396</v>
      </c>
      <c r="I26" s="151">
        <v>373</v>
      </c>
      <c r="J26" s="151">
        <v>358</v>
      </c>
      <c r="K26" s="151">
        <v>322</v>
      </c>
      <c r="L26" s="219">
        <v>268</v>
      </c>
    </row>
    <row r="27" spans="1:12">
      <c r="A27" s="136" t="s">
        <v>564</v>
      </c>
      <c r="B27" s="169">
        <v>439</v>
      </c>
      <c r="C27" s="151">
        <v>491</v>
      </c>
      <c r="D27" s="151">
        <v>487</v>
      </c>
      <c r="E27" s="151">
        <v>438</v>
      </c>
      <c r="F27" s="151">
        <v>563</v>
      </c>
      <c r="G27" s="151">
        <v>477</v>
      </c>
      <c r="H27" s="151">
        <v>477</v>
      </c>
      <c r="I27" s="151">
        <v>493</v>
      </c>
      <c r="J27" s="151">
        <v>463</v>
      </c>
      <c r="K27" s="151">
        <v>385</v>
      </c>
      <c r="L27" s="219">
        <v>364</v>
      </c>
    </row>
    <row r="28" spans="1:12">
      <c r="A28" s="170" t="s">
        <v>707</v>
      </c>
      <c r="B28" s="171">
        <v>805</v>
      </c>
      <c r="C28" s="172">
        <v>936</v>
      </c>
      <c r="D28" s="172">
        <v>884</v>
      </c>
      <c r="E28" s="172">
        <v>848</v>
      </c>
      <c r="F28" s="172">
        <v>1045</v>
      </c>
      <c r="G28" s="172">
        <v>868</v>
      </c>
      <c r="H28" s="173">
        <v>873</v>
      </c>
      <c r="I28" s="173">
        <v>866</v>
      </c>
      <c r="J28" s="172">
        <v>821</v>
      </c>
      <c r="K28" s="172">
        <v>707</v>
      </c>
      <c r="L28" s="220">
        <v>632</v>
      </c>
    </row>
    <row r="29" spans="1:12">
      <c r="A29" s="135" t="s">
        <v>565</v>
      </c>
      <c r="B29" s="146">
        <v>13548</v>
      </c>
      <c r="C29" s="147">
        <v>14418</v>
      </c>
      <c r="D29" s="147">
        <v>15321</v>
      </c>
      <c r="E29" s="147">
        <v>16214</v>
      </c>
      <c r="F29" s="147">
        <v>17248</v>
      </c>
      <c r="G29" s="147">
        <v>18134</v>
      </c>
      <c r="H29" s="147">
        <v>18722</v>
      </c>
      <c r="I29" s="147">
        <v>19327</v>
      </c>
      <c r="J29" s="147">
        <v>20333</v>
      </c>
      <c r="K29" s="147">
        <v>21265</v>
      </c>
      <c r="L29" s="221">
        <v>22083</v>
      </c>
    </row>
    <row r="30" spans="1:12">
      <c r="A30" s="135" t="s">
        <v>566</v>
      </c>
      <c r="B30" s="163">
        <v>13004</v>
      </c>
      <c r="C30" s="163">
        <v>13757</v>
      </c>
      <c r="D30" s="163">
        <v>14455</v>
      </c>
      <c r="E30" s="163">
        <v>15140</v>
      </c>
      <c r="F30" s="163">
        <v>15925</v>
      </c>
      <c r="G30" s="163">
        <v>16811</v>
      </c>
      <c r="H30" s="163">
        <v>17515</v>
      </c>
      <c r="I30" s="163">
        <v>18172</v>
      </c>
      <c r="J30" s="163">
        <v>19041</v>
      </c>
      <c r="K30" s="163">
        <v>19644</v>
      </c>
      <c r="L30" s="217">
        <v>20237</v>
      </c>
    </row>
    <row r="31" spans="1:12">
      <c r="A31" s="174" t="s">
        <v>708</v>
      </c>
      <c r="B31" s="166">
        <v>26552</v>
      </c>
      <c r="C31" s="167">
        <v>28175</v>
      </c>
      <c r="D31" s="167">
        <v>29776</v>
      </c>
      <c r="E31" s="167">
        <v>31354</v>
      </c>
      <c r="F31" s="167">
        <v>33173</v>
      </c>
      <c r="G31" s="167">
        <v>34945</v>
      </c>
      <c r="H31" s="168">
        <v>36237</v>
      </c>
      <c r="I31" s="168">
        <v>37499</v>
      </c>
      <c r="J31" s="167">
        <v>39374</v>
      </c>
      <c r="K31" s="167">
        <v>40909</v>
      </c>
      <c r="L31" s="218">
        <v>42320</v>
      </c>
    </row>
    <row r="32" spans="1:12">
      <c r="A32" s="136" t="s">
        <v>567</v>
      </c>
      <c r="B32" s="150">
        <v>2961</v>
      </c>
      <c r="C32" s="151">
        <v>3052</v>
      </c>
      <c r="D32" s="151">
        <v>2923</v>
      </c>
      <c r="E32" s="151">
        <v>3086</v>
      </c>
      <c r="F32" s="151">
        <v>3312</v>
      </c>
      <c r="G32" s="151">
        <v>3245</v>
      </c>
      <c r="H32" s="151">
        <v>3157</v>
      </c>
      <c r="I32" s="151">
        <v>3139</v>
      </c>
      <c r="J32" s="151">
        <v>3135</v>
      </c>
      <c r="K32" s="151">
        <v>3085</v>
      </c>
      <c r="L32" s="219">
        <v>2976</v>
      </c>
    </row>
    <row r="33" spans="1:12">
      <c r="A33" s="136" t="s">
        <v>568</v>
      </c>
      <c r="B33" s="169">
        <v>2640</v>
      </c>
      <c r="C33" s="151">
        <v>2720</v>
      </c>
      <c r="D33" s="151">
        <v>2596</v>
      </c>
      <c r="E33" s="151">
        <v>2615</v>
      </c>
      <c r="F33" s="151">
        <v>2634</v>
      </c>
      <c r="G33" s="151">
        <v>2619</v>
      </c>
      <c r="H33" s="151">
        <v>2663</v>
      </c>
      <c r="I33" s="151">
        <v>2652</v>
      </c>
      <c r="J33" s="151">
        <v>2632</v>
      </c>
      <c r="K33" s="151">
        <v>2588</v>
      </c>
      <c r="L33" s="219">
        <v>2425</v>
      </c>
    </row>
    <row r="34" spans="1:12">
      <c r="A34" s="170" t="s">
        <v>709</v>
      </c>
      <c r="B34" s="171">
        <v>5601</v>
      </c>
      <c r="C34" s="172">
        <v>5772</v>
      </c>
      <c r="D34" s="172">
        <v>5519</v>
      </c>
      <c r="E34" s="172">
        <v>5701</v>
      </c>
      <c r="F34" s="172">
        <v>5946</v>
      </c>
      <c r="G34" s="172">
        <v>5864</v>
      </c>
      <c r="H34" s="173">
        <v>5820</v>
      </c>
      <c r="I34" s="173">
        <v>5791</v>
      </c>
      <c r="J34" s="172">
        <v>5767</v>
      </c>
      <c r="K34" s="172">
        <v>5673</v>
      </c>
      <c r="L34" s="220">
        <v>5401</v>
      </c>
    </row>
    <row r="35" spans="1:12">
      <c r="A35" s="135" t="s">
        <v>569</v>
      </c>
      <c r="B35" s="146">
        <v>1149</v>
      </c>
      <c r="C35" s="147">
        <v>1260</v>
      </c>
      <c r="D35" s="147">
        <v>1266</v>
      </c>
      <c r="E35" s="147">
        <v>1286</v>
      </c>
      <c r="F35" s="147">
        <v>1293</v>
      </c>
      <c r="G35" s="147">
        <v>1384</v>
      </c>
      <c r="H35" s="147">
        <v>1350</v>
      </c>
      <c r="I35" s="147">
        <v>1479</v>
      </c>
      <c r="J35" s="147">
        <v>1491</v>
      </c>
      <c r="K35" s="147">
        <v>1502</v>
      </c>
      <c r="L35" s="221">
        <v>1511</v>
      </c>
    </row>
    <row r="36" spans="1:12">
      <c r="A36" s="135" t="s">
        <v>570</v>
      </c>
      <c r="B36" s="163">
        <v>1356</v>
      </c>
      <c r="C36" s="163">
        <v>1454</v>
      </c>
      <c r="D36" s="163">
        <v>1534</v>
      </c>
      <c r="E36" s="163">
        <v>1552</v>
      </c>
      <c r="F36" s="163">
        <v>1578</v>
      </c>
      <c r="G36" s="163">
        <v>1704</v>
      </c>
      <c r="H36" s="163">
        <v>1688</v>
      </c>
      <c r="I36" s="163">
        <v>1903</v>
      </c>
      <c r="J36" s="163">
        <v>1924</v>
      </c>
      <c r="K36" s="163">
        <v>1954</v>
      </c>
      <c r="L36" s="217">
        <v>1941</v>
      </c>
    </row>
    <row r="37" spans="1:12">
      <c r="A37" s="174" t="s">
        <v>710</v>
      </c>
      <c r="B37" s="166">
        <v>2505</v>
      </c>
      <c r="C37" s="167">
        <v>2714</v>
      </c>
      <c r="D37" s="167">
        <v>2800</v>
      </c>
      <c r="E37" s="167">
        <v>2838</v>
      </c>
      <c r="F37" s="167">
        <v>2871</v>
      </c>
      <c r="G37" s="167">
        <v>3088</v>
      </c>
      <c r="H37" s="168">
        <v>3038</v>
      </c>
      <c r="I37" s="168">
        <v>3382</v>
      </c>
      <c r="J37" s="167">
        <v>3415</v>
      </c>
      <c r="K37" s="167">
        <v>3456</v>
      </c>
      <c r="L37" s="218">
        <v>3452</v>
      </c>
    </row>
    <row r="38" spans="1:12">
      <c r="A38" s="136" t="s">
        <v>571</v>
      </c>
      <c r="B38" s="150">
        <v>32357</v>
      </c>
      <c r="C38" s="151">
        <v>33740</v>
      </c>
      <c r="D38" s="151">
        <v>34409</v>
      </c>
      <c r="E38" s="151">
        <v>35274</v>
      </c>
      <c r="F38" s="151">
        <v>36468</v>
      </c>
      <c r="G38" s="151">
        <v>37307</v>
      </c>
      <c r="H38" s="151">
        <v>37112</v>
      </c>
      <c r="I38" s="151">
        <v>37579</v>
      </c>
      <c r="J38" s="151">
        <v>38583</v>
      </c>
      <c r="K38" s="151">
        <v>39315</v>
      </c>
      <c r="L38" s="219">
        <v>39846</v>
      </c>
    </row>
    <row r="39" spans="1:12">
      <c r="A39" s="136" t="s">
        <v>572</v>
      </c>
      <c r="B39" s="169">
        <v>31451</v>
      </c>
      <c r="C39" s="151">
        <v>32478</v>
      </c>
      <c r="D39" s="151">
        <v>33145</v>
      </c>
      <c r="E39" s="151">
        <v>33792</v>
      </c>
      <c r="F39" s="151">
        <v>34783</v>
      </c>
      <c r="G39" s="151">
        <v>35669</v>
      </c>
      <c r="H39" s="151">
        <v>35824</v>
      </c>
      <c r="I39" s="151">
        <v>36589</v>
      </c>
      <c r="J39" s="151">
        <v>37450</v>
      </c>
      <c r="K39" s="151">
        <v>37896</v>
      </c>
      <c r="L39" s="219">
        <v>38315</v>
      </c>
    </row>
    <row r="40" spans="1:12">
      <c r="A40" s="170" t="s">
        <v>711</v>
      </c>
      <c r="B40" s="171">
        <v>63808</v>
      </c>
      <c r="C40" s="172">
        <v>66218</v>
      </c>
      <c r="D40" s="172">
        <v>67554</v>
      </c>
      <c r="E40" s="172">
        <v>69066</v>
      </c>
      <c r="F40" s="172">
        <v>71251</v>
      </c>
      <c r="G40" s="172">
        <v>72976</v>
      </c>
      <c r="H40" s="173">
        <v>72936</v>
      </c>
      <c r="I40" s="173">
        <v>74168</v>
      </c>
      <c r="J40" s="172">
        <v>76033</v>
      </c>
      <c r="K40" s="172">
        <v>77211</v>
      </c>
      <c r="L40" s="220">
        <v>78161</v>
      </c>
    </row>
    <row r="41" spans="1:12">
      <c r="A41" s="31" t="s">
        <v>75</v>
      </c>
    </row>
    <row r="42" spans="1:12">
      <c r="A42" s="69" t="s">
        <v>77</v>
      </c>
    </row>
    <row r="43" spans="1:12">
      <c r="A43" s="31" t="s">
        <v>550</v>
      </c>
    </row>
  </sheetData>
  <pageMargins left="0.7" right="0.7" top="0.75" bottom="0.75" header="0.3" footer="0.3"/>
  <pageSetup paperSize="9" orientation="portrait" r:id="rId1"/>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Blad18">
    <tabColor theme="2" tint="-9.9978637043366805E-2"/>
  </sheetPr>
  <dimension ref="A1:M139"/>
  <sheetViews>
    <sheetView showGridLines="0" zoomScaleNormal="100" workbookViewId="0"/>
  </sheetViews>
  <sheetFormatPr defaultColWidth="9.33203125" defaultRowHeight="13.5"/>
  <cols>
    <col min="1" max="1" width="13.33203125" style="23" customWidth="1"/>
    <col min="2" max="2" width="17.83203125" style="71" customWidth="1"/>
    <col min="3" max="3" width="36.1640625" style="71" customWidth="1"/>
    <col min="4" max="4" width="29.33203125" style="71" customWidth="1"/>
    <col min="5" max="5" width="19.83203125" style="71" customWidth="1"/>
    <col min="6" max="6" width="14.83203125" style="71" customWidth="1"/>
    <col min="7" max="7" width="16.1640625" style="71" customWidth="1"/>
    <col min="8" max="8" width="18.5" style="71" customWidth="1"/>
    <col min="9" max="10" width="14.83203125" style="71" customWidth="1"/>
    <col min="11" max="11" width="26.33203125" style="71" customWidth="1"/>
    <col min="12" max="12" width="16.33203125" style="71" customWidth="1"/>
    <col min="13" max="13" width="14.83203125" style="71" customWidth="1"/>
    <col min="14" max="17" width="9.33203125" style="23" customWidth="1"/>
    <col min="18" max="16384" width="9.33203125" style="23"/>
  </cols>
  <sheetData>
    <row r="1" spans="1:13">
      <c r="A1" s="68" t="s">
        <v>574</v>
      </c>
    </row>
    <row r="2" spans="1:13" ht="17.25">
      <c r="A2" s="59" t="s">
        <v>670</v>
      </c>
      <c r="B2" s="91"/>
      <c r="C2" s="91"/>
      <c r="D2" s="91"/>
      <c r="E2" s="91"/>
      <c r="F2" s="91"/>
      <c r="G2" s="91"/>
      <c r="H2" s="91"/>
      <c r="I2" s="91"/>
      <c r="J2" s="91"/>
      <c r="K2" s="91"/>
      <c r="L2" s="91"/>
      <c r="M2" s="91"/>
    </row>
    <row r="3" spans="1:13" ht="17.25">
      <c r="A3" s="57" t="s">
        <v>681</v>
      </c>
      <c r="B3" s="99"/>
      <c r="C3" s="99"/>
      <c r="D3" s="99"/>
      <c r="E3" s="99"/>
      <c r="F3" s="99"/>
      <c r="G3" s="99"/>
      <c r="H3" s="99"/>
      <c r="I3" s="99"/>
      <c r="J3" s="99"/>
      <c r="K3" s="99"/>
      <c r="L3" s="99"/>
      <c r="M3" s="99"/>
    </row>
    <row r="4" spans="1:13" ht="15">
      <c r="A4" s="84" t="s">
        <v>573</v>
      </c>
      <c r="B4" s="100" t="s">
        <v>40</v>
      </c>
      <c r="C4" s="100" t="s">
        <v>74</v>
      </c>
      <c r="D4" s="100" t="s">
        <v>611</v>
      </c>
      <c r="E4" s="100" t="s">
        <v>42</v>
      </c>
      <c r="F4" s="100" t="s">
        <v>43</v>
      </c>
      <c r="G4" s="100" t="s">
        <v>44</v>
      </c>
      <c r="H4" s="100" t="s">
        <v>45</v>
      </c>
      <c r="I4" s="100" t="s">
        <v>46</v>
      </c>
      <c r="J4" s="100" t="s">
        <v>47</v>
      </c>
      <c r="K4" s="100" t="s">
        <v>48</v>
      </c>
      <c r="L4" s="100" t="s">
        <v>49</v>
      </c>
      <c r="M4" s="101" t="s">
        <v>50</v>
      </c>
    </row>
    <row r="5" spans="1:13">
      <c r="A5" s="108">
        <v>201401</v>
      </c>
      <c r="B5" s="102">
        <v>9124</v>
      </c>
      <c r="C5" s="102">
        <v>14816</v>
      </c>
      <c r="D5" s="102">
        <v>3870</v>
      </c>
      <c r="E5" s="102">
        <v>3119</v>
      </c>
      <c r="F5" s="102">
        <v>3669</v>
      </c>
      <c r="G5" s="102">
        <v>1156</v>
      </c>
      <c r="H5" s="102">
        <v>4855</v>
      </c>
      <c r="I5" s="102">
        <v>409</v>
      </c>
      <c r="J5" s="102">
        <v>19268</v>
      </c>
      <c r="K5" s="102">
        <v>4020</v>
      </c>
      <c r="L5" s="102">
        <v>1665</v>
      </c>
      <c r="M5" s="103">
        <v>48324</v>
      </c>
    </row>
    <row r="6" spans="1:13">
      <c r="A6" s="108">
        <v>201402</v>
      </c>
      <c r="B6" s="102">
        <v>9160</v>
      </c>
      <c r="C6" s="102">
        <v>14931</v>
      </c>
      <c r="D6" s="102">
        <v>3898</v>
      </c>
      <c r="E6" s="102">
        <v>3095</v>
      </c>
      <c r="F6" s="102">
        <v>3675</v>
      </c>
      <c r="G6" s="102">
        <v>1152</v>
      </c>
      <c r="H6" s="102">
        <v>5145</v>
      </c>
      <c r="I6" s="102">
        <v>411</v>
      </c>
      <c r="J6" s="102">
        <v>19564</v>
      </c>
      <c r="K6" s="102">
        <v>4069</v>
      </c>
      <c r="L6" s="102">
        <v>1665</v>
      </c>
      <c r="M6" s="103">
        <v>48832</v>
      </c>
    </row>
    <row r="7" spans="1:13">
      <c r="A7" s="108">
        <v>201403</v>
      </c>
      <c r="B7" s="102">
        <v>9223</v>
      </c>
      <c r="C7" s="102">
        <v>14938</v>
      </c>
      <c r="D7" s="102">
        <v>3947</v>
      </c>
      <c r="E7" s="102">
        <v>3103</v>
      </c>
      <c r="F7" s="102">
        <v>3722</v>
      </c>
      <c r="G7" s="102">
        <v>1183</v>
      </c>
      <c r="H7" s="102">
        <v>5196</v>
      </c>
      <c r="I7" s="102">
        <v>419</v>
      </c>
      <c r="J7" s="102">
        <v>19701</v>
      </c>
      <c r="K7" s="102">
        <v>4191</v>
      </c>
      <c r="L7" s="102">
        <v>1678</v>
      </c>
      <c r="M7" s="103">
        <v>49168</v>
      </c>
    </row>
    <row r="8" spans="1:13">
      <c r="A8" s="107">
        <v>201404</v>
      </c>
      <c r="B8" s="104">
        <v>9250</v>
      </c>
      <c r="C8" s="104">
        <v>14915</v>
      </c>
      <c r="D8" s="104">
        <v>3956</v>
      </c>
      <c r="E8" s="104">
        <v>3062</v>
      </c>
      <c r="F8" s="104">
        <v>3746</v>
      </c>
      <c r="G8" s="104">
        <v>1173</v>
      </c>
      <c r="H8" s="104">
        <v>5235</v>
      </c>
      <c r="I8" s="104">
        <v>424</v>
      </c>
      <c r="J8" s="104">
        <v>19855</v>
      </c>
      <c r="K8" s="104">
        <v>4266</v>
      </c>
      <c r="L8" s="104">
        <v>1684</v>
      </c>
      <c r="M8" s="105">
        <v>49461</v>
      </c>
    </row>
    <row r="9" spans="1:13">
      <c r="A9" s="107">
        <v>201405</v>
      </c>
      <c r="B9" s="104">
        <v>9212</v>
      </c>
      <c r="C9" s="104">
        <v>14929</v>
      </c>
      <c r="D9" s="104">
        <v>3882</v>
      </c>
      <c r="E9" s="104">
        <v>3065</v>
      </c>
      <c r="F9" s="104">
        <v>3769</v>
      </c>
      <c r="G9" s="104">
        <v>1153</v>
      </c>
      <c r="H9" s="104">
        <v>5227</v>
      </c>
      <c r="I9" s="104">
        <v>423</v>
      </c>
      <c r="J9" s="104">
        <v>19856</v>
      </c>
      <c r="K9" s="104">
        <v>4280</v>
      </c>
      <c r="L9" s="104">
        <v>1716</v>
      </c>
      <c r="M9" s="105">
        <v>49436</v>
      </c>
    </row>
    <row r="10" spans="1:13">
      <c r="A10" s="107">
        <v>201406</v>
      </c>
      <c r="B10" s="104">
        <v>9282</v>
      </c>
      <c r="C10" s="104">
        <v>14911</v>
      </c>
      <c r="D10" s="104">
        <v>4015</v>
      </c>
      <c r="E10" s="104">
        <v>3055</v>
      </c>
      <c r="F10" s="104">
        <v>3804</v>
      </c>
      <c r="G10" s="104">
        <v>1154</v>
      </c>
      <c r="H10" s="104">
        <v>5158</v>
      </c>
      <c r="I10" s="104">
        <v>446</v>
      </c>
      <c r="J10" s="104">
        <v>20011</v>
      </c>
      <c r="K10" s="104">
        <v>4271</v>
      </c>
      <c r="L10" s="104">
        <v>1726</v>
      </c>
      <c r="M10" s="105">
        <v>49591</v>
      </c>
    </row>
    <row r="11" spans="1:13">
      <c r="A11" s="107">
        <v>201407</v>
      </c>
      <c r="B11" s="104">
        <v>9276</v>
      </c>
      <c r="C11" s="104">
        <v>14976</v>
      </c>
      <c r="D11" s="104">
        <v>4039</v>
      </c>
      <c r="E11" s="104">
        <v>3022</v>
      </c>
      <c r="F11" s="104">
        <v>3779</v>
      </c>
      <c r="G11" s="104">
        <v>1149</v>
      </c>
      <c r="H11" s="104">
        <v>5045</v>
      </c>
      <c r="I11" s="104">
        <v>455</v>
      </c>
      <c r="J11" s="104">
        <v>20258</v>
      </c>
      <c r="K11" s="104">
        <v>4287</v>
      </c>
      <c r="L11" s="104">
        <v>1784</v>
      </c>
      <c r="M11" s="105">
        <v>49798</v>
      </c>
    </row>
    <row r="12" spans="1:13">
      <c r="A12" s="107">
        <v>201408</v>
      </c>
      <c r="B12" s="104">
        <v>9295</v>
      </c>
      <c r="C12" s="104">
        <v>14931</v>
      </c>
      <c r="D12" s="104">
        <v>4078</v>
      </c>
      <c r="E12" s="104">
        <v>2989</v>
      </c>
      <c r="F12" s="104">
        <v>3790</v>
      </c>
      <c r="G12" s="104">
        <v>1169</v>
      </c>
      <c r="H12" s="104">
        <v>4957</v>
      </c>
      <c r="I12" s="104">
        <v>459</v>
      </c>
      <c r="J12" s="104">
        <v>20412</v>
      </c>
      <c r="K12" s="104">
        <v>4287</v>
      </c>
      <c r="L12" s="104">
        <v>1756</v>
      </c>
      <c r="M12" s="105">
        <v>49987</v>
      </c>
    </row>
    <row r="13" spans="1:13">
      <c r="A13" s="107">
        <v>201409</v>
      </c>
      <c r="B13" s="104">
        <v>9366</v>
      </c>
      <c r="C13" s="104">
        <v>14986</v>
      </c>
      <c r="D13" s="104">
        <v>4073</v>
      </c>
      <c r="E13" s="104">
        <v>2973</v>
      </c>
      <c r="F13" s="104">
        <v>3881</v>
      </c>
      <c r="G13" s="104">
        <v>1154</v>
      </c>
      <c r="H13" s="104">
        <v>5186</v>
      </c>
      <c r="I13" s="104">
        <v>472</v>
      </c>
      <c r="J13" s="104">
        <v>20552</v>
      </c>
      <c r="K13" s="104">
        <v>4275</v>
      </c>
      <c r="L13" s="104">
        <v>1769</v>
      </c>
      <c r="M13" s="105">
        <v>50302</v>
      </c>
    </row>
    <row r="14" spans="1:13">
      <c r="A14" s="107">
        <v>201410</v>
      </c>
      <c r="B14" s="104">
        <v>9438</v>
      </c>
      <c r="C14" s="104">
        <v>14981</v>
      </c>
      <c r="D14" s="104">
        <v>4087</v>
      </c>
      <c r="E14" s="104">
        <v>2940</v>
      </c>
      <c r="F14" s="104">
        <v>3863</v>
      </c>
      <c r="G14" s="104">
        <v>1128</v>
      </c>
      <c r="H14" s="104">
        <v>5123</v>
      </c>
      <c r="I14" s="104">
        <v>466</v>
      </c>
      <c r="J14" s="104">
        <v>20377</v>
      </c>
      <c r="K14" s="104">
        <v>4285</v>
      </c>
      <c r="L14" s="104">
        <v>1738</v>
      </c>
      <c r="M14" s="105">
        <v>50042</v>
      </c>
    </row>
    <row r="15" spans="1:13">
      <c r="A15" s="107">
        <v>201411</v>
      </c>
      <c r="B15" s="104">
        <v>9516</v>
      </c>
      <c r="C15" s="104">
        <v>14953</v>
      </c>
      <c r="D15" s="104">
        <v>4118</v>
      </c>
      <c r="E15" s="104">
        <v>2921</v>
      </c>
      <c r="F15" s="104">
        <v>3863</v>
      </c>
      <c r="G15" s="104">
        <v>1130</v>
      </c>
      <c r="H15" s="104">
        <v>5277</v>
      </c>
      <c r="I15" s="104">
        <v>473</v>
      </c>
      <c r="J15" s="104">
        <v>20733</v>
      </c>
      <c r="K15" s="104">
        <v>4299</v>
      </c>
      <c r="L15" s="104">
        <v>1771</v>
      </c>
      <c r="M15" s="105">
        <v>50506</v>
      </c>
    </row>
    <row r="16" spans="1:13">
      <c r="A16" s="107">
        <v>201412</v>
      </c>
      <c r="B16" s="104">
        <v>9663</v>
      </c>
      <c r="C16" s="104">
        <v>15154</v>
      </c>
      <c r="D16" s="104">
        <v>4140</v>
      </c>
      <c r="E16" s="104">
        <v>2964</v>
      </c>
      <c r="F16" s="104">
        <v>3872</v>
      </c>
      <c r="G16" s="104">
        <v>1132</v>
      </c>
      <c r="H16" s="104">
        <v>5247</v>
      </c>
      <c r="I16" s="104">
        <v>459</v>
      </c>
      <c r="J16" s="104">
        <v>20718</v>
      </c>
      <c r="K16" s="104">
        <v>4317</v>
      </c>
      <c r="L16" s="104">
        <v>1762</v>
      </c>
      <c r="M16" s="105">
        <v>50678</v>
      </c>
    </row>
    <row r="17" spans="1:13">
      <c r="A17" s="107">
        <v>201501</v>
      </c>
      <c r="B17" s="104">
        <v>9511</v>
      </c>
      <c r="C17" s="104">
        <v>15390</v>
      </c>
      <c r="D17" s="104">
        <v>4114</v>
      </c>
      <c r="E17" s="104">
        <v>2944</v>
      </c>
      <c r="F17" s="104">
        <v>3826</v>
      </c>
      <c r="G17" s="104">
        <v>1111</v>
      </c>
      <c r="H17" s="104">
        <v>4998</v>
      </c>
      <c r="I17" s="104">
        <v>545</v>
      </c>
      <c r="J17" s="104">
        <v>20366</v>
      </c>
      <c r="K17" s="104">
        <v>4211</v>
      </c>
      <c r="L17" s="104">
        <v>1774</v>
      </c>
      <c r="M17" s="105">
        <v>50303</v>
      </c>
    </row>
    <row r="18" spans="1:13">
      <c r="A18" s="107">
        <v>201502</v>
      </c>
      <c r="B18" s="104">
        <v>9508</v>
      </c>
      <c r="C18" s="104">
        <v>15436</v>
      </c>
      <c r="D18" s="104">
        <v>4128</v>
      </c>
      <c r="E18" s="104">
        <v>2960</v>
      </c>
      <c r="F18" s="104">
        <v>3816</v>
      </c>
      <c r="G18" s="104">
        <v>1130</v>
      </c>
      <c r="H18" s="104">
        <v>5243</v>
      </c>
      <c r="I18" s="104">
        <v>538</v>
      </c>
      <c r="J18" s="104">
        <v>20764</v>
      </c>
      <c r="K18" s="104">
        <v>4225</v>
      </c>
      <c r="L18" s="104">
        <v>1766</v>
      </c>
      <c r="M18" s="105">
        <v>50713</v>
      </c>
    </row>
    <row r="19" spans="1:13">
      <c r="A19" s="107">
        <v>201503</v>
      </c>
      <c r="B19" s="104">
        <v>9577</v>
      </c>
      <c r="C19" s="104">
        <v>15475</v>
      </c>
      <c r="D19" s="104">
        <v>4132</v>
      </c>
      <c r="E19" s="104">
        <v>2952</v>
      </c>
      <c r="F19" s="104">
        <v>3814</v>
      </c>
      <c r="G19" s="104">
        <v>1132</v>
      </c>
      <c r="H19" s="104">
        <v>5238</v>
      </c>
      <c r="I19" s="104">
        <v>519</v>
      </c>
      <c r="J19" s="104">
        <v>21036</v>
      </c>
      <c r="K19" s="104">
        <v>4260</v>
      </c>
      <c r="L19" s="104">
        <v>1776</v>
      </c>
      <c r="M19" s="105">
        <v>50847</v>
      </c>
    </row>
    <row r="20" spans="1:13">
      <c r="A20" s="107">
        <v>201504</v>
      </c>
      <c r="B20" s="104">
        <v>9616</v>
      </c>
      <c r="C20" s="104">
        <v>15528</v>
      </c>
      <c r="D20" s="104">
        <v>4139</v>
      </c>
      <c r="E20" s="104">
        <v>2959</v>
      </c>
      <c r="F20" s="104">
        <v>3845</v>
      </c>
      <c r="G20" s="104">
        <v>1121</v>
      </c>
      <c r="H20" s="104">
        <v>5342</v>
      </c>
      <c r="I20" s="104">
        <v>528</v>
      </c>
      <c r="J20" s="104">
        <v>21056</v>
      </c>
      <c r="K20" s="104">
        <v>4249</v>
      </c>
      <c r="L20" s="104">
        <v>1718</v>
      </c>
      <c r="M20" s="105">
        <v>50897</v>
      </c>
    </row>
    <row r="21" spans="1:13">
      <c r="A21" s="107">
        <v>201505</v>
      </c>
      <c r="B21" s="104">
        <v>9892</v>
      </c>
      <c r="C21" s="104">
        <v>15421</v>
      </c>
      <c r="D21" s="104">
        <v>4120</v>
      </c>
      <c r="E21" s="104">
        <v>2924</v>
      </c>
      <c r="F21" s="104">
        <v>3848</v>
      </c>
      <c r="G21" s="104">
        <v>1185</v>
      </c>
      <c r="H21" s="104">
        <v>5348</v>
      </c>
      <c r="I21" s="104">
        <v>515</v>
      </c>
      <c r="J21" s="104">
        <v>21151</v>
      </c>
      <c r="K21" s="104">
        <v>4267</v>
      </c>
      <c r="L21" s="104">
        <v>1726</v>
      </c>
      <c r="M21" s="105">
        <v>51124</v>
      </c>
    </row>
    <row r="22" spans="1:13">
      <c r="A22" s="107">
        <v>201506</v>
      </c>
      <c r="B22" s="104">
        <v>9968</v>
      </c>
      <c r="C22" s="104">
        <v>15542</v>
      </c>
      <c r="D22" s="104">
        <v>4143</v>
      </c>
      <c r="E22" s="104">
        <v>2939</v>
      </c>
      <c r="F22" s="104">
        <v>3856</v>
      </c>
      <c r="G22" s="104">
        <v>1189</v>
      </c>
      <c r="H22" s="104">
        <v>5346</v>
      </c>
      <c r="I22" s="104">
        <v>522</v>
      </c>
      <c r="J22" s="104">
        <v>21398</v>
      </c>
      <c r="K22" s="104">
        <v>4326</v>
      </c>
      <c r="L22" s="104">
        <v>1724</v>
      </c>
      <c r="M22" s="105">
        <v>51552</v>
      </c>
    </row>
    <row r="23" spans="1:13">
      <c r="A23" s="107">
        <v>201507</v>
      </c>
      <c r="B23" s="104">
        <v>10042</v>
      </c>
      <c r="C23" s="104">
        <v>15572</v>
      </c>
      <c r="D23" s="104">
        <v>4205</v>
      </c>
      <c r="E23" s="104">
        <v>2943</v>
      </c>
      <c r="F23" s="104">
        <v>3885</v>
      </c>
      <c r="G23" s="104">
        <v>1207</v>
      </c>
      <c r="H23" s="104">
        <v>5183</v>
      </c>
      <c r="I23" s="104">
        <v>514</v>
      </c>
      <c r="J23" s="104">
        <v>21667</v>
      </c>
      <c r="K23" s="104">
        <v>4341</v>
      </c>
      <c r="L23" s="104">
        <v>1747</v>
      </c>
      <c r="M23" s="105">
        <v>51813</v>
      </c>
    </row>
    <row r="24" spans="1:13">
      <c r="A24" s="107">
        <v>201508</v>
      </c>
      <c r="B24" s="104">
        <v>10106</v>
      </c>
      <c r="C24" s="104">
        <v>15600</v>
      </c>
      <c r="D24" s="104">
        <v>4191</v>
      </c>
      <c r="E24" s="104">
        <v>2991</v>
      </c>
      <c r="F24" s="104">
        <v>3918</v>
      </c>
      <c r="G24" s="104">
        <v>1227</v>
      </c>
      <c r="H24" s="104">
        <v>5130</v>
      </c>
      <c r="I24" s="104">
        <v>520</v>
      </c>
      <c r="J24" s="104">
        <v>21703</v>
      </c>
      <c r="K24" s="104">
        <v>4377</v>
      </c>
      <c r="L24" s="104">
        <v>1780</v>
      </c>
      <c r="M24" s="105">
        <v>51990</v>
      </c>
    </row>
    <row r="25" spans="1:13">
      <c r="A25" s="107">
        <v>201509</v>
      </c>
      <c r="B25" s="104">
        <v>10182</v>
      </c>
      <c r="C25" s="104">
        <v>15618</v>
      </c>
      <c r="D25" s="104">
        <v>4166</v>
      </c>
      <c r="E25" s="104">
        <v>2981</v>
      </c>
      <c r="F25" s="104">
        <v>3961</v>
      </c>
      <c r="G25" s="104">
        <v>1223</v>
      </c>
      <c r="H25" s="104">
        <v>5372</v>
      </c>
      <c r="I25" s="104">
        <v>514</v>
      </c>
      <c r="J25" s="104">
        <v>21893</v>
      </c>
      <c r="K25" s="104">
        <v>4383</v>
      </c>
      <c r="L25" s="104">
        <v>1787</v>
      </c>
      <c r="M25" s="105">
        <v>52372</v>
      </c>
    </row>
    <row r="26" spans="1:13">
      <c r="A26" s="107">
        <v>201510</v>
      </c>
      <c r="B26" s="104">
        <v>10201</v>
      </c>
      <c r="C26" s="104">
        <v>15536</v>
      </c>
      <c r="D26" s="104">
        <v>4263</v>
      </c>
      <c r="E26" s="104">
        <v>2978</v>
      </c>
      <c r="F26" s="104">
        <v>3942</v>
      </c>
      <c r="G26" s="104">
        <v>1225</v>
      </c>
      <c r="H26" s="104">
        <v>5329</v>
      </c>
      <c r="I26" s="104">
        <v>497</v>
      </c>
      <c r="J26" s="104">
        <v>21768</v>
      </c>
      <c r="K26" s="104">
        <v>4396</v>
      </c>
      <c r="L26" s="104">
        <v>1828</v>
      </c>
      <c r="M26" s="105">
        <v>52300</v>
      </c>
    </row>
    <row r="27" spans="1:13">
      <c r="A27" s="107">
        <v>201511</v>
      </c>
      <c r="B27" s="104">
        <v>10230</v>
      </c>
      <c r="C27" s="104">
        <v>15576</v>
      </c>
      <c r="D27" s="104">
        <v>4334</v>
      </c>
      <c r="E27" s="104">
        <v>2942</v>
      </c>
      <c r="F27" s="104">
        <v>3980</v>
      </c>
      <c r="G27" s="104">
        <v>1206</v>
      </c>
      <c r="H27" s="104">
        <v>5389</v>
      </c>
      <c r="I27" s="104">
        <v>505</v>
      </c>
      <c r="J27" s="104">
        <v>21989</v>
      </c>
      <c r="K27" s="104">
        <v>4292</v>
      </c>
      <c r="L27" s="104">
        <v>1938</v>
      </c>
      <c r="M27" s="105">
        <v>52660</v>
      </c>
    </row>
    <row r="28" spans="1:13">
      <c r="A28" s="107">
        <v>201512</v>
      </c>
      <c r="B28" s="104">
        <v>10242</v>
      </c>
      <c r="C28" s="104">
        <v>15643</v>
      </c>
      <c r="D28" s="104">
        <v>4344</v>
      </c>
      <c r="E28" s="104">
        <v>2959</v>
      </c>
      <c r="F28" s="104">
        <v>3980</v>
      </c>
      <c r="G28" s="104">
        <v>1220</v>
      </c>
      <c r="H28" s="104">
        <v>5379</v>
      </c>
      <c r="I28" s="104">
        <v>512</v>
      </c>
      <c r="J28" s="104">
        <v>22042</v>
      </c>
      <c r="K28" s="104">
        <v>4294</v>
      </c>
      <c r="L28" s="104">
        <v>2017</v>
      </c>
      <c r="M28" s="105">
        <v>52822</v>
      </c>
    </row>
    <row r="29" spans="1:13">
      <c r="A29" s="107">
        <v>201601</v>
      </c>
      <c r="B29" s="104">
        <v>10112</v>
      </c>
      <c r="C29" s="104">
        <v>15495</v>
      </c>
      <c r="D29" s="104">
        <v>4275</v>
      </c>
      <c r="E29" s="104">
        <v>2939</v>
      </c>
      <c r="F29" s="104">
        <v>4001</v>
      </c>
      <c r="G29" s="104">
        <v>1184</v>
      </c>
      <c r="H29" s="104">
        <v>5135</v>
      </c>
      <c r="I29" s="104">
        <v>514</v>
      </c>
      <c r="J29" s="104">
        <v>21792</v>
      </c>
      <c r="K29" s="104">
        <v>4225</v>
      </c>
      <c r="L29" s="104">
        <v>2033</v>
      </c>
      <c r="M29" s="105">
        <v>52182</v>
      </c>
    </row>
    <row r="30" spans="1:13">
      <c r="A30" s="107">
        <v>201602</v>
      </c>
      <c r="B30" s="104">
        <v>10038</v>
      </c>
      <c r="C30" s="104">
        <v>15337</v>
      </c>
      <c r="D30" s="104">
        <v>4291</v>
      </c>
      <c r="E30" s="104">
        <v>2930</v>
      </c>
      <c r="F30" s="104">
        <v>3988</v>
      </c>
      <c r="G30" s="104">
        <v>1200</v>
      </c>
      <c r="H30" s="104">
        <v>5275</v>
      </c>
      <c r="I30" s="104">
        <v>503</v>
      </c>
      <c r="J30" s="104">
        <v>21516</v>
      </c>
      <c r="K30" s="104">
        <v>4175</v>
      </c>
      <c r="L30" s="104">
        <v>1994</v>
      </c>
      <c r="M30" s="105">
        <v>51862</v>
      </c>
    </row>
    <row r="31" spans="1:13">
      <c r="A31" s="107">
        <v>201603</v>
      </c>
      <c r="B31" s="104">
        <v>9965</v>
      </c>
      <c r="C31" s="104">
        <v>15381</v>
      </c>
      <c r="D31" s="104">
        <v>4340</v>
      </c>
      <c r="E31" s="104">
        <v>2927</v>
      </c>
      <c r="F31" s="104">
        <v>4012</v>
      </c>
      <c r="G31" s="104">
        <v>1142</v>
      </c>
      <c r="H31" s="104">
        <v>5332</v>
      </c>
      <c r="I31" s="104">
        <v>504</v>
      </c>
      <c r="J31" s="104">
        <v>21884</v>
      </c>
      <c r="K31" s="104">
        <v>4238</v>
      </c>
      <c r="L31" s="104">
        <v>1993</v>
      </c>
      <c r="M31" s="105">
        <v>52262</v>
      </c>
    </row>
    <row r="32" spans="1:13">
      <c r="A32" s="107">
        <v>201604</v>
      </c>
      <c r="B32" s="104">
        <v>9887</v>
      </c>
      <c r="C32" s="104">
        <v>15364</v>
      </c>
      <c r="D32" s="104">
        <v>4338</v>
      </c>
      <c r="E32" s="104">
        <v>2939</v>
      </c>
      <c r="F32" s="104">
        <v>4018</v>
      </c>
      <c r="G32" s="104">
        <v>1135</v>
      </c>
      <c r="H32" s="104">
        <v>5368</v>
      </c>
      <c r="I32" s="104">
        <v>498</v>
      </c>
      <c r="J32" s="104">
        <v>22049</v>
      </c>
      <c r="K32" s="104">
        <v>4259</v>
      </c>
      <c r="L32" s="104">
        <v>1982</v>
      </c>
      <c r="M32" s="105">
        <v>52432</v>
      </c>
    </row>
    <row r="33" spans="1:13">
      <c r="A33" s="107">
        <v>201605</v>
      </c>
      <c r="B33" s="104">
        <v>9824</v>
      </c>
      <c r="C33" s="104">
        <v>15360</v>
      </c>
      <c r="D33" s="104">
        <v>4346</v>
      </c>
      <c r="E33" s="104">
        <v>2915</v>
      </c>
      <c r="F33" s="104">
        <v>4006</v>
      </c>
      <c r="G33" s="104">
        <v>1143</v>
      </c>
      <c r="H33" s="104">
        <v>5361</v>
      </c>
      <c r="I33" s="104">
        <v>488</v>
      </c>
      <c r="J33" s="104">
        <v>22181</v>
      </c>
      <c r="K33" s="104">
        <v>4198</v>
      </c>
      <c r="L33" s="104">
        <v>2001</v>
      </c>
      <c r="M33" s="105">
        <v>52474</v>
      </c>
    </row>
    <row r="34" spans="1:13">
      <c r="A34" s="107">
        <v>201606</v>
      </c>
      <c r="B34" s="104">
        <v>9843</v>
      </c>
      <c r="C34" s="104">
        <v>15443</v>
      </c>
      <c r="D34" s="104">
        <v>4350</v>
      </c>
      <c r="E34" s="104">
        <v>2912</v>
      </c>
      <c r="F34" s="104">
        <v>4038</v>
      </c>
      <c r="G34" s="104">
        <v>1173</v>
      </c>
      <c r="H34" s="104">
        <v>5294</v>
      </c>
      <c r="I34" s="104">
        <v>520</v>
      </c>
      <c r="J34" s="104">
        <v>22321</v>
      </c>
      <c r="K34" s="104">
        <v>4228</v>
      </c>
      <c r="L34" s="104">
        <v>1988</v>
      </c>
      <c r="M34" s="105">
        <v>52676</v>
      </c>
    </row>
    <row r="35" spans="1:13">
      <c r="A35" s="107">
        <v>201607</v>
      </c>
      <c r="B35" s="104">
        <v>9779</v>
      </c>
      <c r="C35" s="104">
        <v>15372</v>
      </c>
      <c r="D35" s="104">
        <v>4394</v>
      </c>
      <c r="E35" s="104">
        <v>2888</v>
      </c>
      <c r="F35" s="104">
        <v>4022</v>
      </c>
      <c r="G35" s="104">
        <v>1165</v>
      </c>
      <c r="H35" s="104">
        <v>5130</v>
      </c>
      <c r="I35" s="104">
        <v>512</v>
      </c>
      <c r="J35" s="104">
        <v>22572</v>
      </c>
      <c r="K35" s="104">
        <v>4199</v>
      </c>
      <c r="L35" s="104">
        <v>1988</v>
      </c>
      <c r="M35" s="105">
        <v>52746</v>
      </c>
    </row>
    <row r="36" spans="1:13">
      <c r="A36" s="107">
        <v>201608</v>
      </c>
      <c r="B36" s="104">
        <v>9801</v>
      </c>
      <c r="C36" s="104">
        <v>15433</v>
      </c>
      <c r="D36" s="104">
        <v>4435</v>
      </c>
      <c r="E36" s="104">
        <v>2872</v>
      </c>
      <c r="F36" s="104">
        <v>4033</v>
      </c>
      <c r="G36" s="104">
        <v>1156</v>
      </c>
      <c r="H36" s="104">
        <v>5083</v>
      </c>
      <c r="I36" s="104">
        <v>496</v>
      </c>
      <c r="J36" s="104">
        <v>22793</v>
      </c>
      <c r="K36" s="104">
        <v>4217</v>
      </c>
      <c r="L36" s="104">
        <v>1985</v>
      </c>
      <c r="M36" s="105">
        <v>53042</v>
      </c>
    </row>
    <row r="37" spans="1:13">
      <c r="A37" s="107">
        <v>201609</v>
      </c>
      <c r="B37" s="104">
        <v>9819</v>
      </c>
      <c r="C37" s="104">
        <v>15396</v>
      </c>
      <c r="D37" s="104">
        <v>4395</v>
      </c>
      <c r="E37" s="104">
        <v>2857</v>
      </c>
      <c r="F37" s="104">
        <v>4030</v>
      </c>
      <c r="G37" s="104">
        <v>1193</v>
      </c>
      <c r="H37" s="104">
        <v>5352</v>
      </c>
      <c r="I37" s="104">
        <v>503</v>
      </c>
      <c r="J37" s="104">
        <v>22926</v>
      </c>
      <c r="K37" s="104">
        <v>4229</v>
      </c>
      <c r="L37" s="104">
        <v>2012</v>
      </c>
      <c r="M37" s="105">
        <v>53342</v>
      </c>
    </row>
    <row r="38" spans="1:13">
      <c r="A38" s="107">
        <v>201610</v>
      </c>
      <c r="B38" s="104">
        <v>9810</v>
      </c>
      <c r="C38" s="104">
        <v>15340</v>
      </c>
      <c r="D38" s="104">
        <v>4398</v>
      </c>
      <c r="E38" s="104">
        <v>2874</v>
      </c>
      <c r="F38" s="104">
        <v>4000</v>
      </c>
      <c r="G38" s="104">
        <v>1165</v>
      </c>
      <c r="H38" s="104">
        <v>5388</v>
      </c>
      <c r="I38" s="104">
        <v>494</v>
      </c>
      <c r="J38" s="104">
        <v>22945</v>
      </c>
      <c r="K38" s="104">
        <v>4214</v>
      </c>
      <c r="L38" s="104">
        <v>2018</v>
      </c>
      <c r="M38" s="105">
        <v>53315</v>
      </c>
    </row>
    <row r="39" spans="1:13">
      <c r="A39" s="107">
        <v>201611</v>
      </c>
      <c r="B39" s="104">
        <v>9842</v>
      </c>
      <c r="C39" s="104">
        <v>15441</v>
      </c>
      <c r="D39" s="104">
        <v>4416</v>
      </c>
      <c r="E39" s="104">
        <v>2891</v>
      </c>
      <c r="F39" s="104">
        <v>4002</v>
      </c>
      <c r="G39" s="104">
        <v>1164</v>
      </c>
      <c r="H39" s="104">
        <v>5371</v>
      </c>
      <c r="I39" s="104">
        <v>508</v>
      </c>
      <c r="J39" s="104">
        <v>23037</v>
      </c>
      <c r="K39" s="104">
        <v>4221</v>
      </c>
      <c r="L39" s="104">
        <v>2033</v>
      </c>
      <c r="M39" s="105">
        <v>53421</v>
      </c>
    </row>
    <row r="40" spans="1:13">
      <c r="A40" s="107">
        <v>201612</v>
      </c>
      <c r="B40" s="104">
        <v>9905</v>
      </c>
      <c r="C40" s="104">
        <v>15513</v>
      </c>
      <c r="D40" s="104">
        <v>4435</v>
      </c>
      <c r="E40" s="104">
        <v>2918</v>
      </c>
      <c r="F40" s="104">
        <v>4017</v>
      </c>
      <c r="G40" s="104">
        <v>1130</v>
      </c>
      <c r="H40" s="104">
        <v>5344</v>
      </c>
      <c r="I40" s="104">
        <v>514</v>
      </c>
      <c r="J40" s="104">
        <v>23093</v>
      </c>
      <c r="K40" s="104">
        <v>4230</v>
      </c>
      <c r="L40" s="104">
        <v>2051</v>
      </c>
      <c r="M40" s="105">
        <v>53546</v>
      </c>
    </row>
    <row r="41" spans="1:13">
      <c r="A41" s="107">
        <v>201701</v>
      </c>
      <c r="B41" s="104">
        <v>9894</v>
      </c>
      <c r="C41" s="104">
        <v>15458</v>
      </c>
      <c r="D41" s="104">
        <v>4550</v>
      </c>
      <c r="E41" s="104">
        <v>2857</v>
      </c>
      <c r="F41" s="104">
        <v>4038</v>
      </c>
      <c r="G41" s="104">
        <v>1052</v>
      </c>
      <c r="H41" s="104">
        <v>5161</v>
      </c>
      <c r="I41" s="104">
        <v>490</v>
      </c>
      <c r="J41" s="104">
        <v>23194</v>
      </c>
      <c r="K41" s="104">
        <v>4358</v>
      </c>
      <c r="L41" s="104">
        <v>2106</v>
      </c>
      <c r="M41" s="105">
        <v>53581</v>
      </c>
    </row>
    <row r="42" spans="1:13">
      <c r="A42" s="107">
        <v>201702</v>
      </c>
      <c r="B42" s="104">
        <v>10017</v>
      </c>
      <c r="C42" s="104">
        <v>15442</v>
      </c>
      <c r="D42" s="104">
        <v>4524</v>
      </c>
      <c r="E42" s="104">
        <v>2876</v>
      </c>
      <c r="F42" s="104">
        <v>4068</v>
      </c>
      <c r="G42" s="104">
        <v>1067</v>
      </c>
      <c r="H42" s="104">
        <v>5392</v>
      </c>
      <c r="I42" s="104">
        <v>489</v>
      </c>
      <c r="J42" s="104">
        <v>23300</v>
      </c>
      <c r="K42" s="104">
        <v>4368</v>
      </c>
      <c r="L42" s="104">
        <v>2131</v>
      </c>
      <c r="M42" s="105">
        <v>53756</v>
      </c>
    </row>
    <row r="43" spans="1:13">
      <c r="A43" s="107">
        <v>201703</v>
      </c>
      <c r="B43" s="104">
        <v>10114</v>
      </c>
      <c r="C43" s="104">
        <v>15388</v>
      </c>
      <c r="D43" s="104">
        <v>4540</v>
      </c>
      <c r="E43" s="104">
        <v>2814</v>
      </c>
      <c r="F43" s="104">
        <v>4050</v>
      </c>
      <c r="G43" s="104">
        <v>1069</v>
      </c>
      <c r="H43" s="104">
        <v>5439</v>
      </c>
      <c r="I43" s="104">
        <v>473</v>
      </c>
      <c r="J43" s="104">
        <v>23505</v>
      </c>
      <c r="K43" s="104">
        <v>4399</v>
      </c>
      <c r="L43" s="104">
        <v>2170</v>
      </c>
      <c r="M43" s="105">
        <v>54094</v>
      </c>
    </row>
    <row r="44" spans="1:13">
      <c r="A44" s="107">
        <v>201704</v>
      </c>
      <c r="B44" s="104">
        <v>10124</v>
      </c>
      <c r="C44" s="104">
        <v>15294</v>
      </c>
      <c r="D44" s="104">
        <v>4531</v>
      </c>
      <c r="E44" s="104">
        <v>2780</v>
      </c>
      <c r="F44" s="104">
        <v>4032</v>
      </c>
      <c r="G44" s="104">
        <v>1032</v>
      </c>
      <c r="H44" s="104">
        <v>5422</v>
      </c>
      <c r="I44" s="104">
        <v>467</v>
      </c>
      <c r="J44" s="104">
        <v>23562</v>
      </c>
      <c r="K44" s="104">
        <v>4397</v>
      </c>
      <c r="L44" s="104">
        <v>2154</v>
      </c>
      <c r="M44" s="105">
        <v>54031</v>
      </c>
    </row>
    <row r="45" spans="1:13">
      <c r="A45" s="107">
        <v>201705</v>
      </c>
      <c r="B45" s="104">
        <v>10131</v>
      </c>
      <c r="C45" s="104">
        <v>15270</v>
      </c>
      <c r="D45" s="104">
        <v>4506</v>
      </c>
      <c r="E45" s="104">
        <v>2775</v>
      </c>
      <c r="F45" s="104">
        <v>4047</v>
      </c>
      <c r="G45" s="104">
        <v>1025</v>
      </c>
      <c r="H45" s="104">
        <v>5427</v>
      </c>
      <c r="I45" s="104">
        <v>487</v>
      </c>
      <c r="J45" s="104">
        <v>23643</v>
      </c>
      <c r="K45" s="104">
        <v>4418</v>
      </c>
      <c r="L45" s="104">
        <v>2104</v>
      </c>
      <c r="M45" s="105">
        <v>54077</v>
      </c>
    </row>
    <row r="46" spans="1:13">
      <c r="A46" s="107">
        <v>201706</v>
      </c>
      <c r="B46" s="104">
        <v>10220</v>
      </c>
      <c r="C46" s="104">
        <v>15256</v>
      </c>
      <c r="D46" s="104">
        <v>4568</v>
      </c>
      <c r="E46" s="104">
        <v>2796</v>
      </c>
      <c r="F46" s="104">
        <v>4059</v>
      </c>
      <c r="G46" s="104">
        <v>1059</v>
      </c>
      <c r="H46" s="104">
        <v>5429</v>
      </c>
      <c r="I46" s="104">
        <v>486</v>
      </c>
      <c r="J46" s="104">
        <v>23622</v>
      </c>
      <c r="K46" s="104">
        <v>4433</v>
      </c>
      <c r="L46" s="104">
        <v>2070</v>
      </c>
      <c r="M46" s="105">
        <v>54102</v>
      </c>
    </row>
    <row r="47" spans="1:13">
      <c r="A47" s="107">
        <v>201707</v>
      </c>
      <c r="B47" s="104">
        <v>10286</v>
      </c>
      <c r="C47" s="104">
        <v>15315</v>
      </c>
      <c r="D47" s="104">
        <v>4636</v>
      </c>
      <c r="E47" s="104">
        <v>2781</v>
      </c>
      <c r="F47" s="104">
        <v>4058</v>
      </c>
      <c r="G47" s="104">
        <v>1074</v>
      </c>
      <c r="H47" s="104">
        <v>5281</v>
      </c>
      <c r="I47" s="104">
        <v>511</v>
      </c>
      <c r="J47" s="104">
        <v>23949</v>
      </c>
      <c r="K47" s="104">
        <v>4466</v>
      </c>
      <c r="L47" s="104">
        <v>2057</v>
      </c>
      <c r="M47" s="105">
        <v>54462</v>
      </c>
    </row>
    <row r="48" spans="1:13">
      <c r="A48" s="107">
        <v>201708</v>
      </c>
      <c r="B48" s="104">
        <v>10308</v>
      </c>
      <c r="C48" s="104">
        <v>15424</v>
      </c>
      <c r="D48" s="104">
        <v>4615</v>
      </c>
      <c r="E48" s="104">
        <v>2797</v>
      </c>
      <c r="F48" s="104">
        <v>4087</v>
      </c>
      <c r="G48" s="104">
        <v>1062</v>
      </c>
      <c r="H48" s="104">
        <v>5221</v>
      </c>
      <c r="I48" s="104">
        <v>525</v>
      </c>
      <c r="J48" s="104">
        <v>24164</v>
      </c>
      <c r="K48" s="104">
        <v>4488</v>
      </c>
      <c r="L48" s="104">
        <v>2132</v>
      </c>
      <c r="M48" s="105">
        <v>54684</v>
      </c>
    </row>
    <row r="49" spans="1:13">
      <c r="A49" s="107">
        <v>201709</v>
      </c>
      <c r="B49" s="104">
        <v>10337</v>
      </c>
      <c r="C49" s="104">
        <v>15438</v>
      </c>
      <c r="D49" s="104">
        <v>4658</v>
      </c>
      <c r="E49" s="104">
        <v>2804</v>
      </c>
      <c r="F49" s="104">
        <v>4120</v>
      </c>
      <c r="G49" s="104">
        <v>1032</v>
      </c>
      <c r="H49" s="104">
        <v>5437</v>
      </c>
      <c r="I49" s="104">
        <v>516</v>
      </c>
      <c r="J49" s="104">
        <v>24176</v>
      </c>
      <c r="K49" s="104">
        <v>4478</v>
      </c>
      <c r="L49" s="104">
        <v>2055</v>
      </c>
      <c r="M49" s="105">
        <v>54855</v>
      </c>
    </row>
    <row r="50" spans="1:13">
      <c r="A50" s="107">
        <v>201710</v>
      </c>
      <c r="B50" s="104">
        <v>10400</v>
      </c>
      <c r="C50" s="104">
        <v>15384</v>
      </c>
      <c r="D50" s="104">
        <v>4635</v>
      </c>
      <c r="E50" s="104">
        <v>2797</v>
      </c>
      <c r="F50" s="104">
        <v>4110</v>
      </c>
      <c r="G50" s="104">
        <v>1038</v>
      </c>
      <c r="H50" s="104">
        <v>5422</v>
      </c>
      <c r="I50" s="104">
        <v>528</v>
      </c>
      <c r="J50" s="104">
        <v>24081</v>
      </c>
      <c r="K50" s="104">
        <v>4440</v>
      </c>
      <c r="L50" s="104">
        <v>2032</v>
      </c>
      <c r="M50" s="105">
        <v>54758</v>
      </c>
    </row>
    <row r="51" spans="1:13">
      <c r="A51" s="107">
        <v>201711</v>
      </c>
      <c r="B51" s="104">
        <v>10482</v>
      </c>
      <c r="C51" s="104">
        <v>15470</v>
      </c>
      <c r="D51" s="104">
        <v>4659</v>
      </c>
      <c r="E51" s="104">
        <v>2817</v>
      </c>
      <c r="F51" s="104">
        <v>4191</v>
      </c>
      <c r="G51" s="104">
        <v>1026</v>
      </c>
      <c r="H51" s="104">
        <v>5426</v>
      </c>
      <c r="I51" s="104">
        <v>528</v>
      </c>
      <c r="J51" s="104">
        <v>24350</v>
      </c>
      <c r="K51" s="104">
        <v>4408</v>
      </c>
      <c r="L51" s="104">
        <v>2052</v>
      </c>
      <c r="M51" s="105">
        <v>55143</v>
      </c>
    </row>
    <row r="52" spans="1:13">
      <c r="A52" s="107">
        <v>201712</v>
      </c>
      <c r="B52" s="104">
        <v>10498</v>
      </c>
      <c r="C52" s="104">
        <v>15522</v>
      </c>
      <c r="D52" s="104">
        <v>4630</v>
      </c>
      <c r="E52" s="104">
        <v>2779</v>
      </c>
      <c r="F52" s="104">
        <v>4090</v>
      </c>
      <c r="G52" s="104">
        <v>1014</v>
      </c>
      <c r="H52" s="104">
        <v>5408</v>
      </c>
      <c r="I52" s="104">
        <v>507</v>
      </c>
      <c r="J52" s="104">
        <v>24174</v>
      </c>
      <c r="K52" s="104">
        <v>4381</v>
      </c>
      <c r="L52" s="104">
        <v>2030</v>
      </c>
      <c r="M52" s="105">
        <v>54861</v>
      </c>
    </row>
    <row r="53" spans="1:13">
      <c r="A53" s="107">
        <v>201801</v>
      </c>
      <c r="B53" s="104">
        <v>10597</v>
      </c>
      <c r="C53" s="104">
        <v>15480</v>
      </c>
      <c r="D53" s="104">
        <v>4625</v>
      </c>
      <c r="E53" s="104">
        <v>2774</v>
      </c>
      <c r="F53" s="104">
        <v>4230</v>
      </c>
      <c r="G53" s="104">
        <v>1075</v>
      </c>
      <c r="H53" s="104">
        <v>5240</v>
      </c>
      <c r="I53" s="104">
        <v>695</v>
      </c>
      <c r="J53" s="104">
        <v>24724</v>
      </c>
      <c r="K53" s="104">
        <v>4613</v>
      </c>
      <c r="L53" s="104">
        <v>1996</v>
      </c>
      <c r="M53" s="105">
        <v>55494</v>
      </c>
    </row>
    <row r="54" spans="1:13">
      <c r="A54" s="107">
        <v>201802</v>
      </c>
      <c r="B54" s="104">
        <v>10568</v>
      </c>
      <c r="C54" s="104">
        <v>15425</v>
      </c>
      <c r="D54" s="104">
        <v>4566</v>
      </c>
      <c r="E54" s="104">
        <v>2813</v>
      </c>
      <c r="F54" s="104">
        <v>4107</v>
      </c>
      <c r="G54" s="104">
        <v>1021</v>
      </c>
      <c r="H54" s="104">
        <v>5429</v>
      </c>
      <c r="I54" s="104">
        <v>518</v>
      </c>
      <c r="J54" s="104">
        <v>24825</v>
      </c>
      <c r="K54" s="104">
        <v>4638</v>
      </c>
      <c r="L54" s="104">
        <v>2080</v>
      </c>
      <c r="M54" s="105">
        <v>55664</v>
      </c>
    </row>
    <row r="55" spans="1:13">
      <c r="A55" s="107">
        <v>201803</v>
      </c>
      <c r="B55" s="104">
        <v>10600</v>
      </c>
      <c r="C55" s="104">
        <v>15389</v>
      </c>
      <c r="D55" s="104">
        <v>4562</v>
      </c>
      <c r="E55" s="104">
        <v>2782</v>
      </c>
      <c r="F55" s="104">
        <v>4079</v>
      </c>
      <c r="G55" s="104">
        <v>992</v>
      </c>
      <c r="H55" s="104">
        <v>5396</v>
      </c>
      <c r="I55" s="104">
        <v>518</v>
      </c>
      <c r="J55" s="104">
        <v>24784</v>
      </c>
      <c r="K55" s="104">
        <v>4622</v>
      </c>
      <c r="L55" s="104">
        <v>2054</v>
      </c>
      <c r="M55" s="105">
        <v>55560</v>
      </c>
    </row>
    <row r="56" spans="1:13">
      <c r="A56" s="107">
        <v>201804</v>
      </c>
      <c r="B56" s="104">
        <v>10558</v>
      </c>
      <c r="C56" s="104">
        <v>15354</v>
      </c>
      <c r="D56" s="104">
        <v>4545</v>
      </c>
      <c r="E56" s="104">
        <v>2764</v>
      </c>
      <c r="F56" s="104">
        <v>4074</v>
      </c>
      <c r="G56" s="104">
        <v>1012</v>
      </c>
      <c r="H56" s="104">
        <v>5363</v>
      </c>
      <c r="I56" s="104">
        <v>501</v>
      </c>
      <c r="J56" s="104">
        <v>24856</v>
      </c>
      <c r="K56" s="104">
        <v>4580</v>
      </c>
      <c r="L56" s="104">
        <v>2063</v>
      </c>
      <c r="M56" s="105">
        <v>55549</v>
      </c>
    </row>
    <row r="57" spans="1:13">
      <c r="A57" s="107">
        <v>201805</v>
      </c>
      <c r="B57" s="104">
        <v>10557</v>
      </c>
      <c r="C57" s="104">
        <v>15341</v>
      </c>
      <c r="D57" s="104">
        <v>4587</v>
      </c>
      <c r="E57" s="104">
        <v>2734</v>
      </c>
      <c r="F57" s="104">
        <v>4072</v>
      </c>
      <c r="G57" s="104">
        <v>1021</v>
      </c>
      <c r="H57" s="104">
        <v>5426</v>
      </c>
      <c r="I57" s="104">
        <v>502</v>
      </c>
      <c r="J57" s="104">
        <v>24857</v>
      </c>
      <c r="K57" s="104">
        <v>4540</v>
      </c>
      <c r="L57" s="104">
        <v>2046</v>
      </c>
      <c r="M57" s="105">
        <v>55522</v>
      </c>
    </row>
    <row r="58" spans="1:13">
      <c r="A58" s="107">
        <v>201806</v>
      </c>
      <c r="B58" s="104">
        <v>10571</v>
      </c>
      <c r="C58" s="104">
        <v>15270</v>
      </c>
      <c r="D58" s="104">
        <v>4629</v>
      </c>
      <c r="E58" s="104">
        <v>2709</v>
      </c>
      <c r="F58" s="104">
        <v>4055</v>
      </c>
      <c r="G58" s="104">
        <v>1000</v>
      </c>
      <c r="H58" s="104">
        <v>5538</v>
      </c>
      <c r="I58" s="104">
        <v>500</v>
      </c>
      <c r="J58" s="104">
        <v>24976</v>
      </c>
      <c r="K58" s="104">
        <v>4554</v>
      </c>
      <c r="L58" s="104">
        <v>2000</v>
      </c>
      <c r="M58" s="105">
        <v>55784</v>
      </c>
    </row>
    <row r="59" spans="1:13">
      <c r="A59" s="107">
        <v>201807</v>
      </c>
      <c r="B59" s="104">
        <v>10575</v>
      </c>
      <c r="C59" s="104">
        <v>15271</v>
      </c>
      <c r="D59" s="104">
        <v>4680</v>
      </c>
      <c r="E59" s="104">
        <v>2725</v>
      </c>
      <c r="F59" s="104">
        <v>4070</v>
      </c>
      <c r="G59" s="104">
        <v>1014</v>
      </c>
      <c r="H59" s="104">
        <v>5456</v>
      </c>
      <c r="I59" s="104">
        <v>492</v>
      </c>
      <c r="J59" s="104">
        <v>25219</v>
      </c>
      <c r="K59" s="104">
        <v>4560</v>
      </c>
      <c r="L59" s="104">
        <v>1984</v>
      </c>
      <c r="M59" s="105">
        <v>55987</v>
      </c>
    </row>
    <row r="60" spans="1:13">
      <c r="A60" s="107">
        <v>201808</v>
      </c>
      <c r="B60" s="104">
        <v>10622</v>
      </c>
      <c r="C60" s="104">
        <v>15287</v>
      </c>
      <c r="D60" s="104">
        <v>4721</v>
      </c>
      <c r="E60" s="104">
        <v>2735</v>
      </c>
      <c r="F60" s="104">
        <v>4105</v>
      </c>
      <c r="G60" s="104">
        <v>1030</v>
      </c>
      <c r="H60" s="104">
        <v>5164</v>
      </c>
      <c r="I60" s="104">
        <v>509</v>
      </c>
      <c r="J60" s="104">
        <v>25256</v>
      </c>
      <c r="K60" s="104">
        <v>4531</v>
      </c>
      <c r="L60" s="104">
        <v>2013</v>
      </c>
      <c r="M60" s="105">
        <v>55829</v>
      </c>
    </row>
    <row r="61" spans="1:13">
      <c r="A61" s="107">
        <v>201809</v>
      </c>
      <c r="B61" s="104">
        <v>10602</v>
      </c>
      <c r="C61" s="104">
        <v>15273</v>
      </c>
      <c r="D61" s="104">
        <v>4718</v>
      </c>
      <c r="E61" s="104">
        <v>2693</v>
      </c>
      <c r="F61" s="104">
        <v>4067</v>
      </c>
      <c r="G61" s="104">
        <v>1017</v>
      </c>
      <c r="H61" s="104">
        <v>5329</v>
      </c>
      <c r="I61" s="104">
        <v>516</v>
      </c>
      <c r="J61" s="104">
        <v>25233</v>
      </c>
      <c r="K61" s="104">
        <v>4506</v>
      </c>
      <c r="L61" s="104">
        <v>2032</v>
      </c>
      <c r="M61" s="105">
        <v>55827</v>
      </c>
    </row>
    <row r="62" spans="1:13">
      <c r="A62" s="107">
        <v>201810</v>
      </c>
      <c r="B62" s="104">
        <v>10801</v>
      </c>
      <c r="C62" s="104">
        <v>15272</v>
      </c>
      <c r="D62" s="104">
        <v>4802</v>
      </c>
      <c r="E62" s="104">
        <v>2712</v>
      </c>
      <c r="F62" s="104">
        <v>4137</v>
      </c>
      <c r="G62" s="104">
        <v>963</v>
      </c>
      <c r="H62" s="104">
        <v>5339</v>
      </c>
      <c r="I62" s="104">
        <v>543</v>
      </c>
      <c r="J62" s="104">
        <v>25122</v>
      </c>
      <c r="K62" s="104">
        <v>4482</v>
      </c>
      <c r="L62" s="104">
        <v>2050</v>
      </c>
      <c r="M62" s="105">
        <v>55820</v>
      </c>
    </row>
    <row r="63" spans="1:13">
      <c r="A63" s="107">
        <v>201811</v>
      </c>
      <c r="B63" s="104">
        <v>10896</v>
      </c>
      <c r="C63" s="104">
        <v>15463</v>
      </c>
      <c r="D63" s="104">
        <v>4799</v>
      </c>
      <c r="E63" s="104">
        <v>2711</v>
      </c>
      <c r="F63" s="104">
        <v>4171</v>
      </c>
      <c r="G63" s="104">
        <v>979</v>
      </c>
      <c r="H63" s="104">
        <v>5269</v>
      </c>
      <c r="I63" s="104">
        <v>524</v>
      </c>
      <c r="J63" s="104">
        <v>25266</v>
      </c>
      <c r="K63" s="104">
        <v>4504</v>
      </c>
      <c r="L63" s="104">
        <v>2061</v>
      </c>
      <c r="M63" s="105">
        <v>56088</v>
      </c>
    </row>
    <row r="64" spans="1:13">
      <c r="A64" s="107">
        <v>201812</v>
      </c>
      <c r="B64" s="104">
        <v>10994</v>
      </c>
      <c r="C64" s="104">
        <v>15499</v>
      </c>
      <c r="D64" s="104">
        <v>4771</v>
      </c>
      <c r="E64" s="104">
        <v>2701</v>
      </c>
      <c r="F64" s="104">
        <v>4123</v>
      </c>
      <c r="G64" s="104">
        <v>937</v>
      </c>
      <c r="H64" s="104">
        <v>5221</v>
      </c>
      <c r="I64" s="104">
        <v>528</v>
      </c>
      <c r="J64" s="104">
        <v>25602</v>
      </c>
      <c r="K64" s="104">
        <v>4561</v>
      </c>
      <c r="L64" s="104">
        <v>2244</v>
      </c>
      <c r="M64" s="105">
        <v>56472</v>
      </c>
    </row>
    <row r="65" spans="1:13">
      <c r="A65" s="107">
        <v>201901</v>
      </c>
      <c r="B65" s="104">
        <v>11761</v>
      </c>
      <c r="C65" s="104">
        <v>15505</v>
      </c>
      <c r="D65" s="104">
        <v>4763</v>
      </c>
      <c r="E65" s="104">
        <v>2679</v>
      </c>
      <c r="F65" s="104">
        <v>4177</v>
      </c>
      <c r="G65" s="104">
        <v>939</v>
      </c>
      <c r="H65" s="104">
        <v>5051</v>
      </c>
      <c r="I65" s="104">
        <v>541</v>
      </c>
      <c r="J65" s="104">
        <v>25953</v>
      </c>
      <c r="K65" s="104">
        <v>4536</v>
      </c>
      <c r="L65" s="104">
        <v>2312</v>
      </c>
      <c r="M65" s="105">
        <v>56863</v>
      </c>
    </row>
    <row r="66" spans="1:13">
      <c r="A66" s="107">
        <v>201902</v>
      </c>
      <c r="B66" s="104">
        <v>11789</v>
      </c>
      <c r="C66" s="104">
        <v>15483</v>
      </c>
      <c r="D66" s="104">
        <v>4788</v>
      </c>
      <c r="E66" s="104">
        <v>2657</v>
      </c>
      <c r="F66" s="104">
        <v>4192</v>
      </c>
      <c r="G66" s="104">
        <v>948</v>
      </c>
      <c r="H66" s="104">
        <v>5317</v>
      </c>
      <c r="I66" s="104">
        <v>547</v>
      </c>
      <c r="J66" s="104">
        <v>26127</v>
      </c>
      <c r="K66" s="104">
        <v>4532</v>
      </c>
      <c r="L66" s="104">
        <v>2376</v>
      </c>
      <c r="M66" s="105">
        <v>57188</v>
      </c>
    </row>
    <row r="67" spans="1:13">
      <c r="A67" s="107">
        <v>201903</v>
      </c>
      <c r="B67" s="104">
        <v>11779</v>
      </c>
      <c r="C67" s="104">
        <v>15460</v>
      </c>
      <c r="D67" s="104">
        <v>4808</v>
      </c>
      <c r="E67" s="104">
        <v>2616</v>
      </c>
      <c r="F67" s="104">
        <v>4149</v>
      </c>
      <c r="G67" s="104">
        <v>945</v>
      </c>
      <c r="H67" s="104">
        <v>5287</v>
      </c>
      <c r="I67" s="104">
        <v>555</v>
      </c>
      <c r="J67" s="104">
        <v>26377</v>
      </c>
      <c r="K67" s="104">
        <v>4534</v>
      </c>
      <c r="L67" s="104">
        <v>2368</v>
      </c>
      <c r="M67" s="105">
        <v>57337</v>
      </c>
    </row>
    <row r="68" spans="1:13">
      <c r="A68" s="107">
        <v>201904</v>
      </c>
      <c r="B68" s="104">
        <v>11793</v>
      </c>
      <c r="C68" s="104">
        <v>15435</v>
      </c>
      <c r="D68" s="104">
        <v>4814</v>
      </c>
      <c r="E68" s="104">
        <v>2582</v>
      </c>
      <c r="F68" s="104">
        <v>4124</v>
      </c>
      <c r="G68" s="104">
        <v>958</v>
      </c>
      <c r="H68" s="104">
        <v>5275</v>
      </c>
      <c r="I68" s="104">
        <v>544</v>
      </c>
      <c r="J68" s="104">
        <v>26578</v>
      </c>
      <c r="K68" s="104">
        <v>4404</v>
      </c>
      <c r="L68" s="104">
        <v>2353</v>
      </c>
      <c r="M68" s="105">
        <v>57467</v>
      </c>
    </row>
    <row r="69" spans="1:13">
      <c r="A69" s="107">
        <v>201905</v>
      </c>
      <c r="B69" s="104">
        <v>11789</v>
      </c>
      <c r="C69" s="104">
        <v>15314</v>
      </c>
      <c r="D69" s="104">
        <v>4802</v>
      </c>
      <c r="E69" s="104">
        <v>2591</v>
      </c>
      <c r="F69" s="104">
        <v>4198</v>
      </c>
      <c r="G69" s="104">
        <v>952</v>
      </c>
      <c r="H69" s="104">
        <v>5310</v>
      </c>
      <c r="I69" s="104">
        <v>531</v>
      </c>
      <c r="J69" s="104">
        <v>26622</v>
      </c>
      <c r="K69" s="104">
        <v>4539</v>
      </c>
      <c r="L69" s="104">
        <v>2333</v>
      </c>
      <c r="M69" s="105">
        <v>57544</v>
      </c>
    </row>
    <row r="70" spans="1:13">
      <c r="A70" s="107">
        <v>201906</v>
      </c>
      <c r="B70" s="104">
        <v>11817</v>
      </c>
      <c r="C70" s="104">
        <v>15369</v>
      </c>
      <c r="D70" s="104">
        <v>4684</v>
      </c>
      <c r="E70" s="104">
        <v>2561</v>
      </c>
      <c r="F70" s="104">
        <v>4203</v>
      </c>
      <c r="G70" s="104">
        <v>962</v>
      </c>
      <c r="H70" s="104">
        <v>5389</v>
      </c>
      <c r="I70" s="104">
        <v>528</v>
      </c>
      <c r="J70" s="104">
        <v>26711</v>
      </c>
      <c r="K70" s="104">
        <v>4536</v>
      </c>
      <c r="L70" s="104">
        <v>2338</v>
      </c>
      <c r="M70" s="105">
        <v>57721</v>
      </c>
    </row>
    <row r="71" spans="1:13">
      <c r="A71" s="107">
        <v>201907</v>
      </c>
      <c r="B71" s="104">
        <v>11874</v>
      </c>
      <c r="C71" s="104">
        <v>15471</v>
      </c>
      <c r="D71" s="104">
        <v>4676</v>
      </c>
      <c r="E71" s="104">
        <v>2613</v>
      </c>
      <c r="F71" s="104">
        <v>4202</v>
      </c>
      <c r="G71" s="104">
        <v>980</v>
      </c>
      <c r="H71" s="104">
        <v>4430</v>
      </c>
      <c r="I71" s="104">
        <v>542</v>
      </c>
      <c r="J71" s="104">
        <v>26881</v>
      </c>
      <c r="K71" s="104">
        <v>4523</v>
      </c>
      <c r="L71" s="104">
        <v>2303</v>
      </c>
      <c r="M71" s="105">
        <v>57444</v>
      </c>
    </row>
    <row r="72" spans="1:13">
      <c r="A72" s="107">
        <v>201908</v>
      </c>
      <c r="B72" s="104">
        <v>11901</v>
      </c>
      <c r="C72" s="104">
        <v>15448</v>
      </c>
      <c r="D72" s="104">
        <v>4755</v>
      </c>
      <c r="E72" s="104">
        <v>2633</v>
      </c>
      <c r="F72" s="104">
        <v>4240</v>
      </c>
      <c r="G72" s="104">
        <v>931</v>
      </c>
      <c r="H72" s="104">
        <v>4464</v>
      </c>
      <c r="I72" s="104">
        <v>557</v>
      </c>
      <c r="J72" s="104">
        <v>27015</v>
      </c>
      <c r="K72" s="104">
        <v>4553</v>
      </c>
      <c r="L72" s="104">
        <v>2370</v>
      </c>
      <c r="M72" s="105">
        <v>57729</v>
      </c>
    </row>
    <row r="73" spans="1:13">
      <c r="A73" s="107">
        <v>201909</v>
      </c>
      <c r="B73" s="104">
        <v>11940</v>
      </c>
      <c r="C73" s="104">
        <v>15489</v>
      </c>
      <c r="D73" s="104">
        <v>4797</v>
      </c>
      <c r="E73" s="104">
        <v>2667</v>
      </c>
      <c r="F73" s="104">
        <v>4250</v>
      </c>
      <c r="G73" s="104">
        <v>949</v>
      </c>
      <c r="H73" s="104">
        <v>4456</v>
      </c>
      <c r="I73" s="104">
        <v>553</v>
      </c>
      <c r="J73" s="104">
        <v>27005</v>
      </c>
      <c r="K73" s="104">
        <v>4563</v>
      </c>
      <c r="L73" s="104">
        <v>2359</v>
      </c>
      <c r="M73" s="105">
        <v>57813</v>
      </c>
    </row>
    <row r="74" spans="1:13">
      <c r="A74" s="107">
        <v>201910</v>
      </c>
      <c r="B74" s="104">
        <v>11845</v>
      </c>
      <c r="C74" s="104">
        <v>15535</v>
      </c>
      <c r="D74" s="104">
        <v>4757</v>
      </c>
      <c r="E74" s="104">
        <v>2599</v>
      </c>
      <c r="F74" s="104">
        <v>4206</v>
      </c>
      <c r="G74" s="104">
        <v>947</v>
      </c>
      <c r="H74" s="104">
        <v>4301</v>
      </c>
      <c r="I74" s="104">
        <v>552</v>
      </c>
      <c r="J74" s="104">
        <v>27144</v>
      </c>
      <c r="K74" s="104">
        <v>4572</v>
      </c>
      <c r="L74" s="104">
        <v>2319</v>
      </c>
      <c r="M74" s="105">
        <v>57846</v>
      </c>
    </row>
    <row r="75" spans="1:13">
      <c r="A75" s="107">
        <v>201911</v>
      </c>
      <c r="B75" s="104">
        <v>11907</v>
      </c>
      <c r="C75" s="104">
        <v>15642</v>
      </c>
      <c r="D75" s="104">
        <v>4775</v>
      </c>
      <c r="E75" s="104">
        <v>2605</v>
      </c>
      <c r="F75" s="104">
        <v>4225</v>
      </c>
      <c r="G75" s="104">
        <v>945</v>
      </c>
      <c r="H75" s="104">
        <v>4302</v>
      </c>
      <c r="I75" s="104">
        <v>536</v>
      </c>
      <c r="J75" s="104">
        <v>27202</v>
      </c>
      <c r="K75" s="104">
        <v>4566</v>
      </c>
      <c r="L75" s="104">
        <v>2329</v>
      </c>
      <c r="M75" s="105">
        <v>57948</v>
      </c>
    </row>
    <row r="76" spans="1:13">
      <c r="A76" s="107">
        <v>201912</v>
      </c>
      <c r="B76" s="104">
        <v>11872</v>
      </c>
      <c r="C76" s="104">
        <v>15643</v>
      </c>
      <c r="D76" s="104">
        <v>4751</v>
      </c>
      <c r="E76" s="104">
        <v>2611</v>
      </c>
      <c r="F76" s="104">
        <v>4242</v>
      </c>
      <c r="G76" s="104">
        <v>938</v>
      </c>
      <c r="H76" s="104">
        <v>4266</v>
      </c>
      <c r="I76" s="104">
        <v>526</v>
      </c>
      <c r="J76" s="104">
        <v>27241</v>
      </c>
      <c r="K76" s="104">
        <v>4524</v>
      </c>
      <c r="L76" s="104">
        <v>2315</v>
      </c>
      <c r="M76" s="105">
        <v>57844</v>
      </c>
    </row>
    <row r="77" spans="1:13">
      <c r="A77" s="107">
        <v>202001</v>
      </c>
      <c r="B77" s="104">
        <v>11909</v>
      </c>
      <c r="C77" s="104">
        <v>15611</v>
      </c>
      <c r="D77" s="104">
        <v>4731</v>
      </c>
      <c r="E77" s="104">
        <v>2618</v>
      </c>
      <c r="F77" s="104">
        <v>4219</v>
      </c>
      <c r="G77" s="104">
        <v>931</v>
      </c>
      <c r="H77" s="104">
        <v>4206</v>
      </c>
      <c r="I77" s="104">
        <v>505</v>
      </c>
      <c r="J77" s="104">
        <v>27378</v>
      </c>
      <c r="K77" s="104">
        <v>4520</v>
      </c>
      <c r="L77" s="104">
        <v>2335</v>
      </c>
      <c r="M77" s="105">
        <v>57879</v>
      </c>
    </row>
    <row r="78" spans="1:13">
      <c r="A78" s="107">
        <v>202002</v>
      </c>
      <c r="B78" s="104">
        <v>11895</v>
      </c>
      <c r="C78" s="104">
        <v>15526</v>
      </c>
      <c r="D78" s="104">
        <v>4733</v>
      </c>
      <c r="E78" s="104">
        <v>2608</v>
      </c>
      <c r="F78" s="104">
        <v>4160</v>
      </c>
      <c r="G78" s="104">
        <v>885</v>
      </c>
      <c r="H78" s="104">
        <v>4179</v>
      </c>
      <c r="I78" s="104">
        <v>508</v>
      </c>
      <c r="J78" s="104">
        <v>27173</v>
      </c>
      <c r="K78" s="104">
        <v>4481</v>
      </c>
      <c r="L78" s="104">
        <v>2330</v>
      </c>
      <c r="M78" s="105">
        <v>57534</v>
      </c>
    </row>
    <row r="79" spans="1:13">
      <c r="A79" s="107">
        <v>202003</v>
      </c>
      <c r="B79" s="104">
        <v>11963</v>
      </c>
      <c r="C79" s="104">
        <v>15516</v>
      </c>
      <c r="D79" s="104">
        <v>4764</v>
      </c>
      <c r="E79" s="104">
        <v>2660</v>
      </c>
      <c r="F79" s="104">
        <v>4134</v>
      </c>
      <c r="G79" s="104">
        <v>875</v>
      </c>
      <c r="H79" s="104">
        <v>4161</v>
      </c>
      <c r="I79" s="104">
        <v>513</v>
      </c>
      <c r="J79" s="104">
        <v>27439</v>
      </c>
      <c r="K79" s="104">
        <v>4477</v>
      </c>
      <c r="L79" s="104">
        <v>2177</v>
      </c>
      <c r="M79" s="105">
        <v>57634</v>
      </c>
    </row>
    <row r="80" spans="1:13">
      <c r="A80" s="107">
        <v>202004</v>
      </c>
      <c r="B80" s="104">
        <v>11893</v>
      </c>
      <c r="C80" s="104">
        <v>15335</v>
      </c>
      <c r="D80" s="104">
        <v>4773</v>
      </c>
      <c r="E80" s="104">
        <v>2727</v>
      </c>
      <c r="F80" s="104">
        <v>4076</v>
      </c>
      <c r="G80" s="104">
        <v>815</v>
      </c>
      <c r="H80" s="104">
        <v>4158</v>
      </c>
      <c r="I80" s="104">
        <v>492</v>
      </c>
      <c r="J80" s="104">
        <v>27696</v>
      </c>
      <c r="K80" s="104">
        <v>4506</v>
      </c>
      <c r="L80" s="104">
        <v>2304</v>
      </c>
      <c r="M80" s="105">
        <v>57800</v>
      </c>
    </row>
    <row r="81" spans="1:13">
      <c r="A81" s="107">
        <v>202005</v>
      </c>
      <c r="B81" s="104">
        <v>11832</v>
      </c>
      <c r="C81" s="104">
        <v>15139</v>
      </c>
      <c r="D81" s="104">
        <v>4747</v>
      </c>
      <c r="E81" s="104">
        <v>2719</v>
      </c>
      <c r="F81" s="104">
        <v>4005</v>
      </c>
      <c r="G81" s="104">
        <v>801</v>
      </c>
      <c r="H81" s="104">
        <v>4151</v>
      </c>
      <c r="I81" s="104">
        <v>503</v>
      </c>
      <c r="J81" s="104">
        <v>27732</v>
      </c>
      <c r="K81" s="104">
        <v>4498</v>
      </c>
      <c r="L81" s="104">
        <v>2266</v>
      </c>
      <c r="M81" s="105">
        <v>57570</v>
      </c>
    </row>
    <row r="82" spans="1:13">
      <c r="A82" s="107">
        <v>202006</v>
      </c>
      <c r="B82" s="104">
        <v>11850</v>
      </c>
      <c r="C82" s="104">
        <v>15126</v>
      </c>
      <c r="D82" s="104">
        <v>4716</v>
      </c>
      <c r="E82" s="104">
        <v>2706</v>
      </c>
      <c r="F82" s="104">
        <v>3935</v>
      </c>
      <c r="G82" s="104">
        <v>780</v>
      </c>
      <c r="H82" s="104">
        <v>4023</v>
      </c>
      <c r="I82" s="104">
        <v>479</v>
      </c>
      <c r="J82" s="104">
        <v>27870</v>
      </c>
      <c r="K82" s="104">
        <v>4527</v>
      </c>
      <c r="L82" s="104">
        <v>2265</v>
      </c>
      <c r="M82" s="105">
        <v>57621</v>
      </c>
    </row>
    <row r="83" spans="1:13">
      <c r="A83" s="107">
        <v>202007</v>
      </c>
      <c r="B83" s="104">
        <v>11879</v>
      </c>
      <c r="C83" s="104">
        <v>15158</v>
      </c>
      <c r="D83" s="104">
        <v>4747</v>
      </c>
      <c r="E83" s="104">
        <v>2746</v>
      </c>
      <c r="F83" s="104">
        <v>3900</v>
      </c>
      <c r="G83" s="104">
        <v>796</v>
      </c>
      <c r="H83" s="104">
        <v>4125</v>
      </c>
      <c r="I83" s="104">
        <v>484</v>
      </c>
      <c r="J83" s="104">
        <v>28184</v>
      </c>
      <c r="K83" s="104">
        <v>4535</v>
      </c>
      <c r="L83" s="104">
        <v>2197</v>
      </c>
      <c r="M83" s="105">
        <v>57949</v>
      </c>
    </row>
    <row r="84" spans="1:13">
      <c r="A84" s="107">
        <v>202008</v>
      </c>
      <c r="B84" s="104">
        <v>11877</v>
      </c>
      <c r="C84" s="104">
        <v>15239</v>
      </c>
      <c r="D84" s="104">
        <v>4756</v>
      </c>
      <c r="E84" s="104">
        <v>2729</v>
      </c>
      <c r="F84" s="104">
        <v>3877</v>
      </c>
      <c r="G84" s="104">
        <v>795</v>
      </c>
      <c r="H84" s="104">
        <v>4125</v>
      </c>
      <c r="I84" s="104">
        <v>482</v>
      </c>
      <c r="J84" s="104">
        <v>28280</v>
      </c>
      <c r="K84" s="104">
        <v>4517</v>
      </c>
      <c r="L84" s="104">
        <v>2210</v>
      </c>
      <c r="M84" s="105">
        <v>58064</v>
      </c>
    </row>
    <row r="85" spans="1:13">
      <c r="A85" s="107">
        <v>202009</v>
      </c>
      <c r="B85" s="104">
        <v>12046</v>
      </c>
      <c r="C85" s="104">
        <v>15213</v>
      </c>
      <c r="D85" s="104">
        <v>4770</v>
      </c>
      <c r="E85" s="104">
        <v>2790</v>
      </c>
      <c r="F85" s="104">
        <v>3928</v>
      </c>
      <c r="G85" s="104">
        <v>823</v>
      </c>
      <c r="H85" s="104">
        <v>4147</v>
      </c>
      <c r="I85" s="104">
        <v>533</v>
      </c>
      <c r="J85" s="104">
        <v>28380</v>
      </c>
      <c r="K85" s="104">
        <v>4561</v>
      </c>
      <c r="L85" s="104">
        <v>2311</v>
      </c>
      <c r="M85" s="105">
        <v>58200</v>
      </c>
    </row>
    <row r="86" spans="1:13">
      <c r="A86" s="107">
        <v>202010</v>
      </c>
      <c r="B86" s="104">
        <v>12049</v>
      </c>
      <c r="C86" s="104">
        <v>15160</v>
      </c>
      <c r="D86" s="104">
        <v>4777</v>
      </c>
      <c r="E86" s="104">
        <v>2750</v>
      </c>
      <c r="F86" s="104">
        <v>3864</v>
      </c>
      <c r="G86" s="104">
        <v>841</v>
      </c>
      <c r="H86" s="104">
        <v>4867</v>
      </c>
      <c r="I86" s="104">
        <v>531</v>
      </c>
      <c r="J86" s="104">
        <v>28170</v>
      </c>
      <c r="K86" s="104">
        <v>4598</v>
      </c>
      <c r="L86" s="104">
        <v>2326</v>
      </c>
      <c r="M86" s="105">
        <v>58395</v>
      </c>
    </row>
    <row r="87" spans="1:13">
      <c r="A87" s="107">
        <v>202011</v>
      </c>
      <c r="B87" s="104">
        <v>12147</v>
      </c>
      <c r="C87" s="104">
        <v>15199</v>
      </c>
      <c r="D87" s="104">
        <v>4766</v>
      </c>
      <c r="E87" s="104">
        <v>2752</v>
      </c>
      <c r="F87" s="104">
        <v>3845</v>
      </c>
      <c r="G87" s="104">
        <v>876</v>
      </c>
      <c r="H87" s="104">
        <v>4844</v>
      </c>
      <c r="I87" s="104">
        <v>522</v>
      </c>
      <c r="J87" s="104">
        <v>28389</v>
      </c>
      <c r="K87" s="104">
        <v>4516</v>
      </c>
      <c r="L87" s="104">
        <v>2314</v>
      </c>
      <c r="M87" s="105">
        <v>58480</v>
      </c>
    </row>
    <row r="88" spans="1:13">
      <c r="A88" s="107">
        <v>202012</v>
      </c>
      <c r="B88" s="104">
        <v>12054</v>
      </c>
      <c r="C88" s="104">
        <v>15069</v>
      </c>
      <c r="D88" s="104">
        <v>4711</v>
      </c>
      <c r="E88" s="104">
        <v>2760</v>
      </c>
      <c r="F88" s="104">
        <v>3800</v>
      </c>
      <c r="G88" s="104">
        <v>823</v>
      </c>
      <c r="H88" s="104">
        <v>4803</v>
      </c>
      <c r="I88" s="104">
        <v>519</v>
      </c>
      <c r="J88" s="104">
        <v>28217</v>
      </c>
      <c r="K88" s="104">
        <v>4493</v>
      </c>
      <c r="L88" s="104">
        <v>2292</v>
      </c>
      <c r="M88" s="105">
        <v>58079</v>
      </c>
    </row>
    <row r="89" spans="1:13">
      <c r="A89" s="107">
        <v>202101</v>
      </c>
      <c r="B89" s="104">
        <v>12020</v>
      </c>
      <c r="C89" s="104">
        <v>14984</v>
      </c>
      <c r="D89" s="104">
        <v>4700</v>
      </c>
      <c r="E89" s="104">
        <v>2769</v>
      </c>
      <c r="F89" s="104">
        <v>3757</v>
      </c>
      <c r="G89" s="104">
        <v>820</v>
      </c>
      <c r="H89" s="104">
        <v>4629</v>
      </c>
      <c r="I89" s="104">
        <v>510</v>
      </c>
      <c r="J89" s="104">
        <v>28464</v>
      </c>
      <c r="K89" s="104">
        <v>4542</v>
      </c>
      <c r="L89" s="104">
        <v>2241</v>
      </c>
      <c r="M89" s="105">
        <v>58104</v>
      </c>
    </row>
    <row r="90" spans="1:13">
      <c r="A90" s="107">
        <v>202102</v>
      </c>
      <c r="B90" s="104">
        <v>12094</v>
      </c>
      <c r="C90" s="104">
        <v>15052</v>
      </c>
      <c r="D90" s="104">
        <v>4734</v>
      </c>
      <c r="E90" s="104">
        <v>2757</v>
      </c>
      <c r="F90" s="104">
        <v>3741</v>
      </c>
      <c r="G90" s="104">
        <v>835</v>
      </c>
      <c r="H90" s="104">
        <v>4762</v>
      </c>
      <c r="I90" s="104">
        <v>533</v>
      </c>
      <c r="J90" s="104">
        <v>28632</v>
      </c>
      <c r="K90" s="104">
        <v>4553</v>
      </c>
      <c r="L90" s="104">
        <v>2254</v>
      </c>
      <c r="M90" s="105">
        <v>58502</v>
      </c>
    </row>
    <row r="91" spans="1:13">
      <c r="A91" s="107">
        <v>202103</v>
      </c>
      <c r="B91" s="104">
        <v>11924</v>
      </c>
      <c r="C91" s="104">
        <v>14877</v>
      </c>
      <c r="D91" s="104">
        <v>4674</v>
      </c>
      <c r="E91" s="104">
        <v>2678</v>
      </c>
      <c r="F91" s="104">
        <v>3616</v>
      </c>
      <c r="G91" s="104">
        <v>740</v>
      </c>
      <c r="H91" s="104">
        <v>4694</v>
      </c>
      <c r="I91" s="104">
        <v>457</v>
      </c>
      <c r="J91" s="104">
        <v>28348</v>
      </c>
      <c r="K91" s="104">
        <v>4383</v>
      </c>
      <c r="L91" s="104">
        <v>2193</v>
      </c>
      <c r="M91" s="105">
        <v>57880</v>
      </c>
    </row>
    <row r="92" spans="1:13">
      <c r="A92" s="107">
        <v>202104</v>
      </c>
      <c r="B92" s="104">
        <v>12006</v>
      </c>
      <c r="C92" s="104">
        <v>14939</v>
      </c>
      <c r="D92" s="104">
        <v>4680</v>
      </c>
      <c r="E92" s="104">
        <v>2673</v>
      </c>
      <c r="F92" s="104">
        <v>3599</v>
      </c>
      <c r="G92" s="104">
        <v>742</v>
      </c>
      <c r="H92" s="104">
        <v>4729</v>
      </c>
      <c r="I92" s="104">
        <v>450</v>
      </c>
      <c r="J92" s="104">
        <v>28584</v>
      </c>
      <c r="K92" s="104">
        <v>4389</v>
      </c>
      <c r="L92" s="104">
        <v>2195</v>
      </c>
      <c r="M92" s="105">
        <v>58219</v>
      </c>
    </row>
    <row r="93" spans="1:13">
      <c r="A93" s="107">
        <v>202105</v>
      </c>
      <c r="B93" s="104">
        <v>12015</v>
      </c>
      <c r="C93" s="104">
        <v>14842</v>
      </c>
      <c r="D93" s="104">
        <v>4718</v>
      </c>
      <c r="E93" s="104">
        <v>2652</v>
      </c>
      <c r="F93" s="104">
        <v>3596</v>
      </c>
      <c r="G93" s="104">
        <v>734</v>
      </c>
      <c r="H93" s="104">
        <v>4672</v>
      </c>
      <c r="I93" s="104">
        <v>467</v>
      </c>
      <c r="J93" s="104">
        <v>28570</v>
      </c>
      <c r="K93" s="104">
        <v>4423</v>
      </c>
      <c r="L93" s="104">
        <v>2278</v>
      </c>
      <c r="M93" s="105">
        <v>58189</v>
      </c>
    </row>
    <row r="94" spans="1:13">
      <c r="A94" s="107">
        <v>202106</v>
      </c>
      <c r="B94" s="104">
        <v>12042</v>
      </c>
      <c r="C94" s="104">
        <v>14886</v>
      </c>
      <c r="D94" s="104">
        <v>4750</v>
      </c>
      <c r="E94" s="104">
        <v>2641</v>
      </c>
      <c r="F94" s="104">
        <v>3580</v>
      </c>
      <c r="G94" s="104">
        <v>783</v>
      </c>
      <c r="H94" s="104">
        <v>4790</v>
      </c>
      <c r="I94" s="104">
        <v>478</v>
      </c>
      <c r="J94" s="104">
        <v>28878</v>
      </c>
      <c r="K94" s="104">
        <v>4471</v>
      </c>
      <c r="L94" s="104">
        <v>2371</v>
      </c>
      <c r="M94" s="105">
        <v>58703</v>
      </c>
    </row>
    <row r="95" spans="1:13">
      <c r="A95" s="107">
        <v>202107</v>
      </c>
      <c r="B95" s="104">
        <v>12067</v>
      </c>
      <c r="C95" s="104">
        <v>14969</v>
      </c>
      <c r="D95" s="104">
        <v>4803</v>
      </c>
      <c r="E95" s="104">
        <v>2671</v>
      </c>
      <c r="F95" s="104">
        <v>3587</v>
      </c>
      <c r="G95" s="104">
        <v>792</v>
      </c>
      <c r="H95" s="104">
        <v>4699</v>
      </c>
      <c r="I95" s="104">
        <v>479</v>
      </c>
      <c r="J95" s="104">
        <v>29161</v>
      </c>
      <c r="K95" s="104">
        <v>4460</v>
      </c>
      <c r="L95" s="104">
        <v>2386</v>
      </c>
      <c r="M95" s="105">
        <v>59012</v>
      </c>
    </row>
    <row r="96" spans="1:13">
      <c r="A96" s="107">
        <v>202108</v>
      </c>
      <c r="B96" s="104">
        <v>12098</v>
      </c>
      <c r="C96" s="104">
        <v>15033</v>
      </c>
      <c r="D96" s="104">
        <v>4789</v>
      </c>
      <c r="E96" s="104">
        <v>2687</v>
      </c>
      <c r="F96" s="104">
        <v>3613</v>
      </c>
      <c r="G96" s="104">
        <v>776</v>
      </c>
      <c r="H96" s="104">
        <v>4640</v>
      </c>
      <c r="I96" s="104">
        <v>489</v>
      </c>
      <c r="J96" s="104">
        <v>29341</v>
      </c>
      <c r="K96" s="104">
        <v>4458</v>
      </c>
      <c r="L96" s="104">
        <v>2418</v>
      </c>
      <c r="M96" s="105">
        <v>59225</v>
      </c>
    </row>
    <row r="97" spans="1:13">
      <c r="A97" s="107">
        <v>202109</v>
      </c>
      <c r="B97" s="104">
        <v>12136</v>
      </c>
      <c r="C97" s="104">
        <v>15032</v>
      </c>
      <c r="D97" s="104">
        <v>4790</v>
      </c>
      <c r="E97" s="104">
        <v>2702</v>
      </c>
      <c r="F97" s="104">
        <v>3610</v>
      </c>
      <c r="G97" s="104">
        <v>772</v>
      </c>
      <c r="H97" s="104">
        <v>4796</v>
      </c>
      <c r="I97" s="104">
        <v>464</v>
      </c>
      <c r="J97" s="104">
        <v>29427</v>
      </c>
      <c r="K97" s="104">
        <v>4470</v>
      </c>
      <c r="L97" s="104">
        <v>2446</v>
      </c>
      <c r="M97" s="105">
        <v>59428</v>
      </c>
    </row>
    <row r="98" spans="1:13">
      <c r="A98" s="107">
        <v>202110</v>
      </c>
      <c r="B98" s="104">
        <v>12163</v>
      </c>
      <c r="C98" s="104">
        <v>15108</v>
      </c>
      <c r="D98" s="104">
        <v>4822</v>
      </c>
      <c r="E98" s="104">
        <v>2725</v>
      </c>
      <c r="F98" s="104">
        <v>3671</v>
      </c>
      <c r="G98" s="104">
        <v>761</v>
      </c>
      <c r="H98" s="104">
        <v>4780</v>
      </c>
      <c r="I98" s="104">
        <v>494</v>
      </c>
      <c r="J98" s="104">
        <v>29536</v>
      </c>
      <c r="K98" s="104">
        <v>4495</v>
      </c>
      <c r="L98" s="104">
        <v>2465</v>
      </c>
      <c r="M98" s="105">
        <v>59722</v>
      </c>
    </row>
    <row r="99" spans="1:13">
      <c r="A99" s="107">
        <v>202111</v>
      </c>
      <c r="B99" s="104">
        <v>12226</v>
      </c>
      <c r="C99" s="104">
        <v>15224</v>
      </c>
      <c r="D99" s="104">
        <v>4767</v>
      </c>
      <c r="E99" s="104">
        <v>2734</v>
      </c>
      <c r="F99" s="104">
        <v>3696</v>
      </c>
      <c r="G99" s="104">
        <v>792</v>
      </c>
      <c r="H99" s="104">
        <v>4975</v>
      </c>
      <c r="I99" s="104">
        <v>517</v>
      </c>
      <c r="J99" s="104">
        <v>29709</v>
      </c>
      <c r="K99" s="104">
        <v>4537</v>
      </c>
      <c r="L99" s="104">
        <v>2686</v>
      </c>
      <c r="M99" s="105">
        <v>60277</v>
      </c>
    </row>
    <row r="100" spans="1:13">
      <c r="A100" s="107">
        <v>202112</v>
      </c>
      <c r="B100" s="104">
        <v>12282</v>
      </c>
      <c r="C100" s="104">
        <v>15274</v>
      </c>
      <c r="D100" s="104">
        <v>4767</v>
      </c>
      <c r="E100" s="104">
        <v>2749</v>
      </c>
      <c r="F100" s="104">
        <v>3682</v>
      </c>
      <c r="G100" s="104">
        <v>791</v>
      </c>
      <c r="H100" s="104">
        <v>4955</v>
      </c>
      <c r="I100" s="104">
        <v>510</v>
      </c>
      <c r="J100" s="104">
        <v>29627</v>
      </c>
      <c r="K100" s="104">
        <v>4537</v>
      </c>
      <c r="L100" s="104">
        <v>2675</v>
      </c>
      <c r="M100" s="105">
        <v>60204</v>
      </c>
    </row>
    <row r="101" spans="1:13">
      <c r="A101" s="107">
        <v>202201</v>
      </c>
      <c r="B101" s="104">
        <v>12235</v>
      </c>
      <c r="C101" s="104">
        <v>15493</v>
      </c>
      <c r="D101" s="104">
        <v>4795</v>
      </c>
      <c r="E101" s="104">
        <v>2696</v>
      </c>
      <c r="F101" s="104">
        <v>3676</v>
      </c>
      <c r="G101" s="104">
        <v>778</v>
      </c>
      <c r="H101" s="104">
        <v>4707</v>
      </c>
      <c r="I101" s="104">
        <v>489</v>
      </c>
      <c r="J101" s="104">
        <v>29857</v>
      </c>
      <c r="K101" s="104">
        <v>4489</v>
      </c>
      <c r="L101" s="104">
        <v>2604</v>
      </c>
      <c r="M101" s="105">
        <v>60054</v>
      </c>
    </row>
    <row r="102" spans="1:13">
      <c r="A102" s="107">
        <v>202202</v>
      </c>
      <c r="B102" s="104">
        <v>12230</v>
      </c>
      <c r="C102" s="104">
        <v>15414</v>
      </c>
      <c r="D102" s="104">
        <v>4806</v>
      </c>
      <c r="E102" s="104">
        <v>2708</v>
      </c>
      <c r="F102" s="104">
        <v>3651</v>
      </c>
      <c r="G102" s="104">
        <v>805</v>
      </c>
      <c r="H102" s="104">
        <v>4866</v>
      </c>
      <c r="I102" s="104">
        <v>503</v>
      </c>
      <c r="J102" s="104">
        <v>30071</v>
      </c>
      <c r="K102" s="104">
        <v>4515</v>
      </c>
      <c r="L102" s="104">
        <v>2612</v>
      </c>
      <c r="M102" s="105">
        <v>60306</v>
      </c>
    </row>
    <row r="103" spans="1:13">
      <c r="A103" s="107">
        <v>202203</v>
      </c>
      <c r="B103" s="104">
        <v>12160</v>
      </c>
      <c r="C103" s="104">
        <v>15325</v>
      </c>
      <c r="D103" s="104">
        <v>4802</v>
      </c>
      <c r="E103" s="104">
        <v>2755</v>
      </c>
      <c r="F103" s="104">
        <v>3623</v>
      </c>
      <c r="G103" s="104">
        <v>810</v>
      </c>
      <c r="H103" s="104">
        <v>4908</v>
      </c>
      <c r="I103" s="104">
        <v>498</v>
      </c>
      <c r="J103" s="104">
        <v>30212</v>
      </c>
      <c r="K103" s="104">
        <v>4550</v>
      </c>
      <c r="L103" s="104">
        <v>2658</v>
      </c>
      <c r="M103" s="105">
        <v>60460</v>
      </c>
    </row>
    <row r="104" spans="1:13">
      <c r="A104" s="107">
        <v>202204</v>
      </c>
      <c r="B104" s="104">
        <v>12085</v>
      </c>
      <c r="C104" s="104">
        <v>15201</v>
      </c>
      <c r="D104" s="104">
        <v>4815</v>
      </c>
      <c r="E104" s="104">
        <v>2718</v>
      </c>
      <c r="F104" s="104">
        <v>3582</v>
      </c>
      <c r="G104" s="104">
        <v>764</v>
      </c>
      <c r="H104" s="104">
        <v>4896</v>
      </c>
      <c r="I104" s="104">
        <v>494</v>
      </c>
      <c r="J104" s="104">
        <v>30357</v>
      </c>
      <c r="K104" s="104">
        <v>4538</v>
      </c>
      <c r="L104" s="104">
        <v>2632</v>
      </c>
      <c r="M104" s="105">
        <v>60374</v>
      </c>
    </row>
    <row r="105" spans="1:13">
      <c r="A105" s="107">
        <v>202205</v>
      </c>
      <c r="B105" s="104">
        <v>12135</v>
      </c>
      <c r="C105" s="104">
        <v>15189</v>
      </c>
      <c r="D105" s="104">
        <v>4810</v>
      </c>
      <c r="E105" s="104">
        <v>2700</v>
      </c>
      <c r="F105" s="104">
        <v>3554</v>
      </c>
      <c r="G105" s="104">
        <v>791</v>
      </c>
      <c r="H105" s="104">
        <v>4897</v>
      </c>
      <c r="I105" s="104">
        <v>492</v>
      </c>
      <c r="J105" s="104">
        <v>30308</v>
      </c>
      <c r="K105" s="104">
        <v>4564</v>
      </c>
      <c r="L105" s="104">
        <v>2619</v>
      </c>
      <c r="M105" s="105">
        <v>60350</v>
      </c>
    </row>
    <row r="106" spans="1:13">
      <c r="A106" s="107">
        <v>202206</v>
      </c>
      <c r="B106" s="104">
        <v>12208</v>
      </c>
      <c r="C106" s="104">
        <v>15145</v>
      </c>
      <c r="D106" s="104">
        <v>4974</v>
      </c>
      <c r="E106" s="104">
        <v>2690</v>
      </c>
      <c r="F106" s="104">
        <v>3530</v>
      </c>
      <c r="G106" s="104">
        <v>796</v>
      </c>
      <c r="H106" s="104">
        <v>4866</v>
      </c>
      <c r="I106" s="104">
        <v>494</v>
      </c>
      <c r="J106" s="104">
        <v>30744</v>
      </c>
      <c r="K106" s="104">
        <v>4604</v>
      </c>
      <c r="L106" s="104">
        <v>2649</v>
      </c>
      <c r="M106" s="105">
        <v>60726</v>
      </c>
    </row>
    <row r="107" spans="1:13">
      <c r="A107" s="107">
        <v>202207</v>
      </c>
      <c r="B107" s="104">
        <v>12241</v>
      </c>
      <c r="C107" s="104">
        <v>15244</v>
      </c>
      <c r="D107" s="104">
        <v>4847</v>
      </c>
      <c r="E107" s="104">
        <v>2685</v>
      </c>
      <c r="F107" s="104">
        <v>3519</v>
      </c>
      <c r="G107" s="104">
        <v>788</v>
      </c>
      <c r="H107" s="104">
        <v>4718</v>
      </c>
      <c r="I107" s="104">
        <v>486</v>
      </c>
      <c r="J107" s="104">
        <v>30724</v>
      </c>
      <c r="K107" s="104">
        <v>4549</v>
      </c>
      <c r="L107" s="104">
        <v>2618</v>
      </c>
      <c r="M107" s="105">
        <v>60682</v>
      </c>
    </row>
    <row r="108" spans="1:13">
      <c r="A108" s="107">
        <v>202208</v>
      </c>
      <c r="B108" s="104">
        <v>12269</v>
      </c>
      <c r="C108" s="104">
        <v>15330</v>
      </c>
      <c r="D108" s="104">
        <v>4832</v>
      </c>
      <c r="E108" s="104">
        <v>2700</v>
      </c>
      <c r="F108" s="104">
        <v>3551</v>
      </c>
      <c r="G108" s="104">
        <v>814</v>
      </c>
      <c r="H108" s="104">
        <v>4910</v>
      </c>
      <c r="I108" s="104">
        <v>547</v>
      </c>
      <c r="J108" s="104">
        <v>30680</v>
      </c>
      <c r="K108" s="104">
        <v>4576</v>
      </c>
      <c r="L108" s="104">
        <v>2663</v>
      </c>
      <c r="M108" s="105">
        <v>60983</v>
      </c>
    </row>
    <row r="109" spans="1:13">
      <c r="A109" s="107">
        <v>202209</v>
      </c>
      <c r="B109" s="104">
        <v>12301</v>
      </c>
      <c r="C109" s="104">
        <v>15235</v>
      </c>
      <c r="D109" s="104">
        <v>4790</v>
      </c>
      <c r="E109" s="104">
        <v>2696</v>
      </c>
      <c r="F109" s="104">
        <v>3567</v>
      </c>
      <c r="G109" s="104">
        <v>784</v>
      </c>
      <c r="H109" s="104">
        <v>4780</v>
      </c>
      <c r="I109" s="104">
        <v>485</v>
      </c>
      <c r="J109" s="104">
        <v>30669</v>
      </c>
      <c r="K109" s="104">
        <v>4557</v>
      </c>
      <c r="L109" s="104">
        <v>2673</v>
      </c>
      <c r="M109" s="105">
        <v>60681</v>
      </c>
    </row>
    <row r="110" spans="1:13">
      <c r="A110" s="108">
        <v>202210</v>
      </c>
      <c r="B110" s="102">
        <v>12270</v>
      </c>
      <c r="C110" s="102">
        <v>15141</v>
      </c>
      <c r="D110" s="102">
        <v>4852</v>
      </c>
      <c r="E110" s="102">
        <v>2683</v>
      </c>
      <c r="F110" s="102">
        <v>3591</v>
      </c>
      <c r="G110" s="102">
        <v>795</v>
      </c>
      <c r="H110" s="102">
        <v>4817</v>
      </c>
      <c r="I110" s="102">
        <v>472</v>
      </c>
      <c r="J110" s="102">
        <v>30706</v>
      </c>
      <c r="K110" s="102">
        <v>4514</v>
      </c>
      <c r="L110" s="102">
        <v>2670</v>
      </c>
      <c r="M110" s="103">
        <v>60687</v>
      </c>
    </row>
    <row r="111" spans="1:13">
      <c r="A111" s="108">
        <v>202211</v>
      </c>
      <c r="B111" s="102">
        <v>12287</v>
      </c>
      <c r="C111" s="102">
        <v>15141</v>
      </c>
      <c r="D111" s="102">
        <v>4755</v>
      </c>
      <c r="E111" s="102">
        <v>2673</v>
      </c>
      <c r="F111" s="102">
        <v>3569</v>
      </c>
      <c r="G111" s="102">
        <v>784</v>
      </c>
      <c r="H111" s="102">
        <v>4795</v>
      </c>
      <c r="I111" s="102">
        <v>474</v>
      </c>
      <c r="J111" s="102">
        <v>30884</v>
      </c>
      <c r="K111" s="102">
        <v>4558</v>
      </c>
      <c r="L111" s="102">
        <v>2668</v>
      </c>
      <c r="M111" s="103">
        <v>60756</v>
      </c>
    </row>
    <row r="112" spans="1:13">
      <c r="A112" s="108">
        <v>202212</v>
      </c>
      <c r="B112" s="102">
        <v>12343</v>
      </c>
      <c r="C112" s="102">
        <v>15208</v>
      </c>
      <c r="D112" s="102">
        <v>4865</v>
      </c>
      <c r="E112" s="102">
        <v>2669</v>
      </c>
      <c r="F112" s="102">
        <v>3538</v>
      </c>
      <c r="G112" s="102">
        <v>779</v>
      </c>
      <c r="H112" s="102">
        <v>4815</v>
      </c>
      <c r="I112" s="102">
        <v>459</v>
      </c>
      <c r="J112" s="102">
        <v>30927</v>
      </c>
      <c r="K112" s="102">
        <v>4586</v>
      </c>
      <c r="L112" s="102">
        <v>2630</v>
      </c>
      <c r="M112" s="103">
        <v>60951</v>
      </c>
    </row>
    <row r="113" spans="1:13">
      <c r="A113" s="107">
        <v>202301</v>
      </c>
      <c r="B113" s="102">
        <v>12362</v>
      </c>
      <c r="C113" s="102">
        <v>15139</v>
      </c>
      <c r="D113" s="102">
        <v>4889</v>
      </c>
      <c r="E113" s="102">
        <v>2701</v>
      </c>
      <c r="F113" s="102">
        <v>3501</v>
      </c>
      <c r="G113" s="102">
        <v>803</v>
      </c>
      <c r="H113" s="102">
        <v>4671</v>
      </c>
      <c r="I113" s="102">
        <v>464</v>
      </c>
      <c r="J113" s="102">
        <v>31015</v>
      </c>
      <c r="K113" s="102">
        <v>4623</v>
      </c>
      <c r="L113" s="102">
        <v>2673</v>
      </c>
      <c r="M113" s="103">
        <v>61022</v>
      </c>
    </row>
    <row r="114" spans="1:13">
      <c r="A114" s="107">
        <v>202302</v>
      </c>
      <c r="B114" s="104">
        <v>12312</v>
      </c>
      <c r="C114" s="104">
        <v>15125</v>
      </c>
      <c r="D114" s="104">
        <v>4877</v>
      </c>
      <c r="E114" s="104">
        <v>2701</v>
      </c>
      <c r="F114" s="104">
        <v>3502</v>
      </c>
      <c r="G114" s="104">
        <v>782</v>
      </c>
      <c r="H114" s="104">
        <v>4841</v>
      </c>
      <c r="I114" s="104">
        <v>466</v>
      </c>
      <c r="J114" s="104">
        <v>31194</v>
      </c>
      <c r="K114" s="104">
        <v>4636</v>
      </c>
      <c r="L114" s="104">
        <v>2705</v>
      </c>
      <c r="M114" s="105">
        <v>61187</v>
      </c>
    </row>
    <row r="115" spans="1:13">
      <c r="A115" s="107">
        <v>202303</v>
      </c>
      <c r="B115" s="104">
        <v>12363</v>
      </c>
      <c r="C115" s="104">
        <v>15144</v>
      </c>
      <c r="D115" s="104">
        <v>4885</v>
      </c>
      <c r="E115" s="104">
        <v>2708</v>
      </c>
      <c r="F115" s="104">
        <v>3510</v>
      </c>
      <c r="G115" s="104">
        <v>771</v>
      </c>
      <c r="H115" s="104">
        <v>4833</v>
      </c>
      <c r="I115" s="104">
        <v>461</v>
      </c>
      <c r="J115" s="104">
        <v>31342</v>
      </c>
      <c r="K115" s="104">
        <v>4613</v>
      </c>
      <c r="L115" s="104">
        <v>2714</v>
      </c>
      <c r="M115" s="105">
        <v>61312</v>
      </c>
    </row>
    <row r="116" spans="1:13">
      <c r="A116" s="107">
        <v>202304</v>
      </c>
      <c r="B116" s="104">
        <v>12392</v>
      </c>
      <c r="C116" s="104">
        <v>15075</v>
      </c>
      <c r="D116" s="104">
        <v>4889</v>
      </c>
      <c r="E116" s="104">
        <v>2687</v>
      </c>
      <c r="F116" s="104">
        <v>3477</v>
      </c>
      <c r="G116" s="104">
        <v>779</v>
      </c>
      <c r="H116" s="104">
        <v>4801</v>
      </c>
      <c r="I116" s="104">
        <v>459</v>
      </c>
      <c r="J116" s="104">
        <v>31357</v>
      </c>
      <c r="K116" s="104">
        <v>4612</v>
      </c>
      <c r="L116" s="104">
        <v>2697</v>
      </c>
      <c r="M116" s="105">
        <v>61336</v>
      </c>
    </row>
    <row r="117" spans="1:13">
      <c r="A117" s="107">
        <v>202305</v>
      </c>
      <c r="B117" s="104">
        <v>12329</v>
      </c>
      <c r="C117" s="104">
        <v>15044</v>
      </c>
      <c r="D117" s="104">
        <v>4853</v>
      </c>
      <c r="E117" s="104">
        <v>2686</v>
      </c>
      <c r="F117" s="104">
        <v>3441</v>
      </c>
      <c r="G117" s="104">
        <v>768</v>
      </c>
      <c r="H117" s="104">
        <v>4753</v>
      </c>
      <c r="I117" s="104">
        <v>449</v>
      </c>
      <c r="J117" s="104">
        <v>31541</v>
      </c>
      <c r="K117" s="104">
        <v>4583</v>
      </c>
      <c r="L117" s="104">
        <v>2643</v>
      </c>
      <c r="M117" s="105">
        <v>61256</v>
      </c>
    </row>
    <row r="118" spans="1:13">
      <c r="A118" s="107">
        <v>202306</v>
      </c>
      <c r="B118" s="104">
        <v>12325</v>
      </c>
      <c r="C118" s="104">
        <v>15040</v>
      </c>
      <c r="D118" s="104">
        <v>4839</v>
      </c>
      <c r="E118" s="104">
        <v>2670</v>
      </c>
      <c r="F118" s="104">
        <v>3414</v>
      </c>
      <c r="G118" s="104">
        <v>750</v>
      </c>
      <c r="H118" s="104">
        <v>4798</v>
      </c>
      <c r="I118" s="104">
        <v>436</v>
      </c>
      <c r="J118" s="104">
        <v>31618</v>
      </c>
      <c r="K118" s="104">
        <v>4541</v>
      </c>
      <c r="L118" s="104">
        <v>2651</v>
      </c>
      <c r="M118" s="105">
        <v>61390</v>
      </c>
    </row>
    <row r="119" spans="1:13">
      <c r="A119" s="107">
        <v>202307</v>
      </c>
      <c r="B119" s="104">
        <v>12330</v>
      </c>
      <c r="C119" s="104">
        <v>14962</v>
      </c>
      <c r="D119" s="104">
        <v>4812</v>
      </c>
      <c r="E119" s="104">
        <v>2621</v>
      </c>
      <c r="F119" s="104">
        <v>3425</v>
      </c>
      <c r="G119" s="104">
        <v>794</v>
      </c>
      <c r="H119" s="104">
        <v>4694</v>
      </c>
      <c r="I119" s="104">
        <v>438</v>
      </c>
      <c r="J119" s="104">
        <v>31629</v>
      </c>
      <c r="K119" s="104">
        <v>4522</v>
      </c>
      <c r="L119" s="104">
        <v>2625</v>
      </c>
      <c r="M119" s="105">
        <v>61225</v>
      </c>
    </row>
    <row r="120" spans="1:13">
      <c r="A120" s="107">
        <v>202308</v>
      </c>
      <c r="B120" s="102">
        <v>12347</v>
      </c>
      <c r="C120" s="102">
        <v>15183</v>
      </c>
      <c r="D120" s="102">
        <v>4848</v>
      </c>
      <c r="E120" s="102">
        <v>2680</v>
      </c>
      <c r="F120" s="102">
        <v>3436</v>
      </c>
      <c r="G120" s="102">
        <v>784</v>
      </c>
      <c r="H120" s="102">
        <v>4658</v>
      </c>
      <c r="I120" s="102">
        <v>439</v>
      </c>
      <c r="J120" s="102">
        <v>32146</v>
      </c>
      <c r="K120" s="102">
        <v>4545</v>
      </c>
      <c r="L120" s="102">
        <v>2678</v>
      </c>
      <c r="M120" s="103">
        <v>61955</v>
      </c>
    </row>
    <row r="121" spans="1:13">
      <c r="A121" s="107">
        <v>202309</v>
      </c>
      <c r="B121" s="102">
        <v>12423</v>
      </c>
      <c r="C121" s="102">
        <v>15060</v>
      </c>
      <c r="D121" s="102">
        <v>4875</v>
      </c>
      <c r="E121" s="102">
        <v>2723</v>
      </c>
      <c r="F121" s="102">
        <v>3435</v>
      </c>
      <c r="G121" s="102">
        <v>742</v>
      </c>
      <c r="H121" s="102">
        <v>4818</v>
      </c>
      <c r="I121" s="102">
        <v>428</v>
      </c>
      <c r="J121" s="102">
        <v>32145</v>
      </c>
      <c r="K121" s="102">
        <v>4551</v>
      </c>
      <c r="L121" s="102">
        <v>2747</v>
      </c>
      <c r="M121" s="103">
        <v>61994</v>
      </c>
    </row>
    <row r="122" spans="1:13">
      <c r="A122" s="108">
        <v>202310</v>
      </c>
      <c r="B122" s="102">
        <v>12352</v>
      </c>
      <c r="C122" s="102">
        <v>15024</v>
      </c>
      <c r="D122" s="102">
        <v>4910</v>
      </c>
      <c r="E122" s="102">
        <v>2711</v>
      </c>
      <c r="F122" s="102">
        <v>3411</v>
      </c>
      <c r="G122" s="102">
        <v>750</v>
      </c>
      <c r="H122" s="102">
        <v>4786</v>
      </c>
      <c r="I122" s="102">
        <v>417</v>
      </c>
      <c r="J122" s="102">
        <v>31982</v>
      </c>
      <c r="K122" s="102">
        <v>4501</v>
      </c>
      <c r="L122" s="102">
        <v>2628</v>
      </c>
      <c r="M122" s="103">
        <v>61676</v>
      </c>
    </row>
    <row r="123" spans="1:13">
      <c r="A123" s="108">
        <v>202311</v>
      </c>
      <c r="B123" s="102">
        <v>12370</v>
      </c>
      <c r="C123" s="102">
        <v>15012</v>
      </c>
      <c r="D123" s="102">
        <v>4914</v>
      </c>
      <c r="E123" s="102">
        <v>2712</v>
      </c>
      <c r="F123" s="102">
        <v>3397</v>
      </c>
      <c r="G123" s="102">
        <v>723</v>
      </c>
      <c r="H123" s="102">
        <v>4791</v>
      </c>
      <c r="I123" s="102">
        <v>405</v>
      </c>
      <c r="J123" s="102">
        <v>31894</v>
      </c>
      <c r="K123" s="102">
        <v>4518</v>
      </c>
      <c r="L123" s="102">
        <v>2615</v>
      </c>
      <c r="M123" s="103">
        <v>61579</v>
      </c>
    </row>
    <row r="124" spans="1:13">
      <c r="A124" s="108">
        <v>202312</v>
      </c>
      <c r="B124" s="102">
        <v>12404</v>
      </c>
      <c r="C124" s="102">
        <v>15052</v>
      </c>
      <c r="D124" s="102">
        <v>4931</v>
      </c>
      <c r="E124" s="102">
        <v>2690</v>
      </c>
      <c r="F124" s="102">
        <v>3355</v>
      </c>
      <c r="G124" s="102">
        <v>745</v>
      </c>
      <c r="H124" s="102">
        <v>4800</v>
      </c>
      <c r="I124" s="102">
        <v>392</v>
      </c>
      <c r="J124" s="102">
        <v>32101</v>
      </c>
      <c r="K124" s="102">
        <v>4470</v>
      </c>
      <c r="L124" s="102">
        <v>2595</v>
      </c>
      <c r="M124" s="103">
        <v>61790</v>
      </c>
    </row>
    <row r="125" spans="1:13">
      <c r="A125" s="107">
        <v>202401</v>
      </c>
      <c r="B125" s="104">
        <v>12448</v>
      </c>
      <c r="C125" s="104">
        <v>15089</v>
      </c>
      <c r="D125" s="104">
        <v>4894</v>
      </c>
      <c r="E125" s="104">
        <v>2707</v>
      </c>
      <c r="F125" s="104">
        <v>3340</v>
      </c>
      <c r="G125" s="104">
        <v>750</v>
      </c>
      <c r="H125" s="104">
        <v>4665</v>
      </c>
      <c r="I125" s="104">
        <v>392</v>
      </c>
      <c r="J125" s="104">
        <v>32287</v>
      </c>
      <c r="K125" s="104">
        <v>4465</v>
      </c>
      <c r="L125" s="104">
        <v>2611</v>
      </c>
      <c r="M125" s="105">
        <v>61898</v>
      </c>
    </row>
    <row r="126" spans="1:13">
      <c r="A126" s="107">
        <v>202402</v>
      </c>
      <c r="B126" s="104">
        <v>12371</v>
      </c>
      <c r="C126" s="104">
        <v>14938</v>
      </c>
      <c r="D126" s="104">
        <v>4905</v>
      </c>
      <c r="E126" s="104">
        <v>2689</v>
      </c>
      <c r="F126" s="104">
        <v>3291</v>
      </c>
      <c r="G126" s="104">
        <v>730</v>
      </c>
      <c r="H126" s="104">
        <v>4859</v>
      </c>
      <c r="I126" s="104">
        <v>369</v>
      </c>
      <c r="J126" s="104">
        <v>32016</v>
      </c>
      <c r="K126" s="104">
        <v>4389</v>
      </c>
      <c r="L126" s="104">
        <v>2599</v>
      </c>
      <c r="M126" s="105">
        <v>61602</v>
      </c>
    </row>
    <row r="127" spans="1:13">
      <c r="A127" s="107">
        <v>202403</v>
      </c>
      <c r="B127" s="104">
        <v>12392</v>
      </c>
      <c r="C127" s="104">
        <v>14820</v>
      </c>
      <c r="D127" s="104">
        <v>4857</v>
      </c>
      <c r="E127" s="104">
        <v>2715</v>
      </c>
      <c r="F127" s="104">
        <v>3278</v>
      </c>
      <c r="G127" s="104">
        <v>710</v>
      </c>
      <c r="H127" s="104">
        <v>4904</v>
      </c>
      <c r="I127" s="104">
        <v>378</v>
      </c>
      <c r="J127" s="104">
        <v>32352</v>
      </c>
      <c r="K127" s="104">
        <v>4381</v>
      </c>
      <c r="L127" s="104">
        <v>2607</v>
      </c>
      <c r="M127" s="105">
        <v>61872</v>
      </c>
    </row>
    <row r="128" spans="1:13">
      <c r="A128" s="107">
        <v>202404</v>
      </c>
      <c r="B128" s="104">
        <v>12431</v>
      </c>
      <c r="C128" s="104">
        <v>14808</v>
      </c>
      <c r="D128" s="104">
        <v>4893</v>
      </c>
      <c r="E128" s="104">
        <v>2710</v>
      </c>
      <c r="F128" s="104">
        <v>3248</v>
      </c>
      <c r="G128" s="104">
        <v>726</v>
      </c>
      <c r="H128" s="104">
        <v>4930</v>
      </c>
      <c r="I128" s="104">
        <v>378</v>
      </c>
      <c r="J128" s="104">
        <v>32504</v>
      </c>
      <c r="K128" s="104">
        <v>4410</v>
      </c>
      <c r="L128" s="104">
        <v>2609</v>
      </c>
      <c r="M128" s="105">
        <v>62031</v>
      </c>
    </row>
    <row r="129" spans="1:13">
      <c r="A129" s="107">
        <v>202405</v>
      </c>
      <c r="B129" s="104">
        <v>12424</v>
      </c>
      <c r="C129" s="104">
        <v>14739</v>
      </c>
      <c r="D129" s="104">
        <v>4911</v>
      </c>
      <c r="E129" s="104">
        <v>2674</v>
      </c>
      <c r="F129" s="104">
        <v>3210</v>
      </c>
      <c r="G129" s="104">
        <v>737</v>
      </c>
      <c r="H129" s="104">
        <v>4991</v>
      </c>
      <c r="I129" s="104">
        <v>378</v>
      </c>
      <c r="J129" s="104">
        <v>32547</v>
      </c>
      <c r="K129" s="104">
        <v>4360</v>
      </c>
      <c r="L129" s="104">
        <v>2560</v>
      </c>
      <c r="M129" s="105">
        <v>62014</v>
      </c>
    </row>
    <row r="130" spans="1:13">
      <c r="A130" s="107">
        <v>202406</v>
      </c>
      <c r="B130" s="104">
        <v>12417</v>
      </c>
      <c r="C130" s="104">
        <v>14710</v>
      </c>
      <c r="D130" s="104">
        <v>4957</v>
      </c>
      <c r="E130" s="104">
        <v>2707</v>
      </c>
      <c r="F130" s="104">
        <v>3211</v>
      </c>
      <c r="G130" s="104">
        <v>721</v>
      </c>
      <c r="H130" s="104">
        <v>4981</v>
      </c>
      <c r="I130" s="104">
        <v>382</v>
      </c>
      <c r="J130" s="104">
        <v>32544</v>
      </c>
      <c r="K130" s="104">
        <v>4343</v>
      </c>
      <c r="L130" s="104">
        <v>2569</v>
      </c>
      <c r="M130" s="105">
        <v>61961</v>
      </c>
    </row>
    <row r="131" spans="1:13">
      <c r="A131" s="107">
        <v>202407</v>
      </c>
      <c r="B131" s="104">
        <v>12414</v>
      </c>
      <c r="C131" s="104">
        <v>14683</v>
      </c>
      <c r="D131" s="104">
        <v>4964</v>
      </c>
      <c r="E131" s="104">
        <v>2674</v>
      </c>
      <c r="F131" s="104">
        <v>3170</v>
      </c>
      <c r="G131" s="104">
        <v>756</v>
      </c>
      <c r="H131" s="104">
        <v>4876</v>
      </c>
      <c r="I131" s="104">
        <v>383</v>
      </c>
      <c r="J131" s="104">
        <v>32711</v>
      </c>
      <c r="K131" s="104">
        <v>4322</v>
      </c>
      <c r="L131" s="104">
        <v>2589</v>
      </c>
      <c r="M131" s="105">
        <v>62029</v>
      </c>
    </row>
    <row r="132" spans="1:13">
      <c r="A132" s="107">
        <v>202408</v>
      </c>
      <c r="B132" s="104">
        <v>12469</v>
      </c>
      <c r="C132" s="104">
        <v>14709</v>
      </c>
      <c r="D132" s="104">
        <v>4979</v>
      </c>
      <c r="E132" s="104">
        <v>2645</v>
      </c>
      <c r="F132" s="104">
        <v>3161</v>
      </c>
      <c r="G132" s="104">
        <v>740</v>
      </c>
      <c r="H132" s="104">
        <v>4820</v>
      </c>
      <c r="I132" s="104">
        <v>398</v>
      </c>
      <c r="J132" s="104">
        <v>32933</v>
      </c>
      <c r="K132" s="104">
        <v>4324</v>
      </c>
      <c r="L132" s="104">
        <v>2668</v>
      </c>
      <c r="M132" s="105">
        <v>62349</v>
      </c>
    </row>
    <row r="133" spans="1:13">
      <c r="A133" s="107">
        <v>202409</v>
      </c>
      <c r="B133" s="104">
        <v>12461</v>
      </c>
      <c r="C133" s="104">
        <v>14668</v>
      </c>
      <c r="D133" s="104">
        <v>4961</v>
      </c>
      <c r="E133" s="104">
        <v>2611</v>
      </c>
      <c r="F133" s="104">
        <v>3144</v>
      </c>
      <c r="G133" s="104">
        <v>691</v>
      </c>
      <c r="H133" s="104">
        <v>4999</v>
      </c>
      <c r="I133" s="104">
        <v>395</v>
      </c>
      <c r="J133" s="104">
        <v>33038</v>
      </c>
      <c r="K133" s="104">
        <v>4328</v>
      </c>
      <c r="L133" s="104">
        <v>2742</v>
      </c>
      <c r="M133" s="105">
        <v>62591</v>
      </c>
    </row>
    <row r="134" spans="1:13">
      <c r="A134" s="107">
        <v>202410</v>
      </c>
      <c r="B134" s="104">
        <v>12505</v>
      </c>
      <c r="C134" s="104">
        <v>14592</v>
      </c>
      <c r="D134" s="104">
        <v>4971</v>
      </c>
      <c r="E134" s="104">
        <v>2572</v>
      </c>
      <c r="F134" s="104">
        <v>3122</v>
      </c>
      <c r="G134" s="104">
        <v>718</v>
      </c>
      <c r="H134" s="104">
        <v>5029</v>
      </c>
      <c r="I134" s="104">
        <v>387</v>
      </c>
      <c r="J134" s="104">
        <v>33144</v>
      </c>
      <c r="K134" s="104">
        <v>4317</v>
      </c>
      <c r="L134" s="104">
        <v>2746</v>
      </c>
      <c r="M134" s="105">
        <v>62686</v>
      </c>
    </row>
    <row r="135" spans="1:13">
      <c r="A135" s="107">
        <v>202411</v>
      </c>
      <c r="B135" s="104">
        <v>12457</v>
      </c>
      <c r="C135" s="104">
        <v>14456</v>
      </c>
      <c r="D135" s="104">
        <v>4986</v>
      </c>
      <c r="E135" s="104">
        <v>2549</v>
      </c>
      <c r="F135" s="104">
        <v>3103</v>
      </c>
      <c r="G135" s="104">
        <v>736</v>
      </c>
      <c r="H135" s="104">
        <v>5077</v>
      </c>
      <c r="I135" s="104">
        <v>370</v>
      </c>
      <c r="J135" s="104">
        <v>33212</v>
      </c>
      <c r="K135" s="104">
        <v>4325</v>
      </c>
      <c r="L135" s="104">
        <v>2753</v>
      </c>
      <c r="M135" s="105">
        <v>62606</v>
      </c>
    </row>
    <row r="136" spans="1:13">
      <c r="A136" s="107">
        <v>202412</v>
      </c>
      <c r="B136" s="104">
        <v>12457</v>
      </c>
      <c r="C136" s="104">
        <v>14441</v>
      </c>
      <c r="D136" s="104">
        <v>4991</v>
      </c>
      <c r="E136" s="104">
        <v>2530</v>
      </c>
      <c r="F136" s="104">
        <v>3069</v>
      </c>
      <c r="G136" s="104">
        <v>710</v>
      </c>
      <c r="H136" s="104">
        <v>5057</v>
      </c>
      <c r="I136" s="104">
        <v>368</v>
      </c>
      <c r="J136" s="104">
        <v>33064</v>
      </c>
      <c r="K136" s="104">
        <v>4276</v>
      </c>
      <c r="L136" s="104">
        <v>2753</v>
      </c>
      <c r="M136" s="105">
        <v>62422</v>
      </c>
    </row>
    <row r="137" spans="1:13">
      <c r="A137" s="31" t="s">
        <v>75</v>
      </c>
    </row>
    <row r="138" spans="1:13">
      <c r="A138" s="69" t="s">
        <v>77</v>
      </c>
    </row>
    <row r="139" spans="1:13">
      <c r="A139" s="31" t="s">
        <v>550</v>
      </c>
    </row>
  </sheetData>
  <pageMargins left="0.7" right="0.7" top="0.75" bottom="0.75" header="0.3" footer="0.3"/>
  <pageSetup paperSize="9" fitToHeight="0" orientation="landscape" r:id="rId1"/>
  <drawing r:id="rId2"/>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1">
    <tabColor theme="2" tint="-9.9978637043366805E-2"/>
  </sheetPr>
  <dimension ref="A1:O27"/>
  <sheetViews>
    <sheetView showGridLines="0" zoomScaleNormal="100" workbookViewId="0"/>
  </sheetViews>
  <sheetFormatPr defaultColWidth="9.33203125" defaultRowHeight="13.5" customHeight="1"/>
  <cols>
    <col min="1" max="1" width="29.5" style="1" customWidth="1"/>
    <col min="2" max="2" width="68.1640625" style="1" customWidth="1"/>
    <col min="3" max="3" width="13.5" style="1" customWidth="1"/>
    <col min="4" max="13" width="8.1640625" style="1" customWidth="1"/>
    <col min="14" max="16384" width="9.33203125" style="1"/>
  </cols>
  <sheetData>
    <row r="1" spans="1:15" ht="46.9" customHeight="1">
      <c r="A1" s="54" t="s">
        <v>23</v>
      </c>
    </row>
    <row r="2" spans="1:15" ht="17.25" customHeight="1">
      <c r="A2" s="32" t="s">
        <v>621</v>
      </c>
      <c r="B2" s="33"/>
      <c r="C2" s="2"/>
      <c r="D2" s="2"/>
      <c r="E2" s="2"/>
      <c r="F2" s="2"/>
      <c r="G2" s="2"/>
      <c r="H2" s="3"/>
    </row>
    <row r="3" spans="1:15" ht="17.25" customHeight="1">
      <c r="A3" s="24" t="s">
        <v>622</v>
      </c>
      <c r="B3" s="33"/>
      <c r="C3" s="4"/>
      <c r="D3" s="5"/>
      <c r="E3" s="5"/>
      <c r="F3" s="2"/>
      <c r="G3" s="2"/>
      <c r="H3" s="3"/>
    </row>
    <row r="4" spans="1:15" ht="17.25" customHeight="1">
      <c r="A4" s="34" t="s">
        <v>623</v>
      </c>
      <c r="B4" s="33"/>
      <c r="C4" s="4"/>
      <c r="D4" s="5"/>
      <c r="E4" s="5"/>
      <c r="F4" s="2"/>
      <c r="G4" s="2"/>
      <c r="H4" s="3"/>
    </row>
    <row r="5" spans="1:15" ht="15">
      <c r="A5" s="36" t="s">
        <v>0</v>
      </c>
      <c r="B5" s="222" t="s">
        <v>774</v>
      </c>
      <c r="D5" s="9"/>
      <c r="E5" s="9"/>
      <c r="F5" s="9"/>
      <c r="G5" s="2"/>
      <c r="H5" s="3"/>
    </row>
    <row r="6" spans="1:15" ht="15">
      <c r="A6" s="36" t="s">
        <v>1</v>
      </c>
      <c r="B6" s="64">
        <v>45804</v>
      </c>
      <c r="D6" s="11"/>
      <c r="E6" s="9"/>
      <c r="F6" s="9"/>
      <c r="G6" s="2"/>
      <c r="H6" s="3"/>
      <c r="I6" s="3"/>
      <c r="J6" s="3"/>
      <c r="K6" s="3"/>
      <c r="L6" s="3"/>
      <c r="M6" s="3"/>
      <c r="N6" s="3"/>
      <c r="O6" s="3"/>
    </row>
    <row r="7" spans="1:15" ht="15">
      <c r="A7" s="52" t="s">
        <v>20</v>
      </c>
      <c r="B7" s="61" t="s">
        <v>27</v>
      </c>
      <c r="D7" s="11"/>
      <c r="E7" s="9"/>
      <c r="F7" s="9"/>
      <c r="G7" s="5"/>
      <c r="H7" s="5"/>
      <c r="I7" s="5"/>
      <c r="J7" s="5"/>
      <c r="K7" s="5"/>
      <c r="L7" s="5"/>
      <c r="M7" s="5"/>
      <c r="N7" s="5"/>
      <c r="O7" s="5"/>
    </row>
    <row r="8" spans="1:15" ht="15">
      <c r="A8" s="36" t="s">
        <v>4</v>
      </c>
      <c r="B8" s="37" t="s">
        <v>620</v>
      </c>
      <c r="D8" s="15"/>
      <c r="E8" s="15"/>
      <c r="F8" s="15"/>
      <c r="G8" s="2"/>
      <c r="H8" s="3"/>
      <c r="I8" s="3"/>
      <c r="J8" s="3"/>
      <c r="K8" s="3"/>
      <c r="L8" s="3"/>
      <c r="M8" s="3"/>
      <c r="N8" s="3"/>
      <c r="O8" s="3"/>
    </row>
    <row r="9" spans="1:15" ht="15">
      <c r="A9" s="36" t="s">
        <v>13</v>
      </c>
      <c r="B9" s="25"/>
      <c r="C9" s="13"/>
      <c r="D9" s="15"/>
      <c r="E9" s="15"/>
      <c r="F9" s="15"/>
      <c r="G9" s="2"/>
      <c r="H9" s="3"/>
      <c r="I9" s="3"/>
      <c r="J9" s="3"/>
      <c r="K9" s="3"/>
      <c r="L9" s="3"/>
      <c r="M9" s="3"/>
      <c r="N9" s="3"/>
      <c r="O9" s="3"/>
    </row>
    <row r="10" spans="1:15" ht="13.5" customHeight="1">
      <c r="A10" s="25" t="s">
        <v>5</v>
      </c>
      <c r="B10" s="61" t="s">
        <v>624</v>
      </c>
      <c r="C10" s="7"/>
      <c r="E10" s="9"/>
      <c r="F10" s="9"/>
      <c r="G10" s="2"/>
      <c r="H10" s="3"/>
      <c r="I10" s="7"/>
      <c r="J10" s="7"/>
      <c r="K10" s="7"/>
      <c r="L10" s="7"/>
      <c r="M10" s="3"/>
      <c r="N10" s="3"/>
      <c r="O10" s="3"/>
    </row>
    <row r="11" spans="1:15" ht="13.5" customHeight="1">
      <c r="A11" s="25" t="s">
        <v>6</v>
      </c>
      <c r="B11" s="51" t="s">
        <v>29</v>
      </c>
      <c r="D11" s="9"/>
      <c r="E11" s="9"/>
      <c r="F11" s="9"/>
      <c r="G11" s="2"/>
      <c r="H11" s="7"/>
      <c r="I11" s="7"/>
      <c r="J11" s="7"/>
      <c r="K11" s="7"/>
      <c r="L11" s="7"/>
      <c r="M11" s="3"/>
      <c r="N11" s="3"/>
      <c r="O11" s="3"/>
    </row>
    <row r="12" spans="1:15" ht="13.5" customHeight="1">
      <c r="A12" s="25" t="s">
        <v>7</v>
      </c>
      <c r="B12" s="37" t="s">
        <v>30</v>
      </c>
      <c r="D12" s="9"/>
      <c r="E12" s="9"/>
      <c r="F12" s="9"/>
      <c r="G12" s="2"/>
      <c r="H12" s="7"/>
      <c r="I12" s="7"/>
      <c r="J12" s="7"/>
      <c r="K12" s="7"/>
      <c r="L12" s="7"/>
      <c r="M12" s="3"/>
      <c r="N12" s="3"/>
      <c r="O12" s="3"/>
    </row>
    <row r="13" spans="1:15" ht="15">
      <c r="A13" s="36" t="s">
        <v>14</v>
      </c>
      <c r="B13" s="25"/>
      <c r="D13" s="9"/>
      <c r="E13" s="9"/>
      <c r="F13" s="9"/>
      <c r="G13" s="2"/>
      <c r="H13" s="7"/>
      <c r="I13" s="3"/>
      <c r="J13" s="3"/>
      <c r="K13" s="3"/>
      <c r="L13" s="3"/>
      <c r="M13" s="3"/>
      <c r="N13" s="3"/>
      <c r="O13" s="3"/>
    </row>
    <row r="14" spans="1:15" ht="13.5" customHeight="1">
      <c r="A14" s="25" t="s">
        <v>5</v>
      </c>
      <c r="B14" s="61" t="s">
        <v>618</v>
      </c>
      <c r="C14" s="7"/>
      <c r="E14" s="9"/>
      <c r="F14" s="7"/>
      <c r="G14" s="3"/>
      <c r="H14" s="3"/>
      <c r="I14" s="3"/>
      <c r="J14" s="3"/>
      <c r="K14" s="3"/>
      <c r="L14" s="3"/>
      <c r="M14" s="3"/>
      <c r="N14" s="3"/>
      <c r="O14" s="3"/>
    </row>
    <row r="15" spans="1:15" ht="13.5" customHeight="1">
      <c r="A15" s="25" t="s">
        <v>6</v>
      </c>
      <c r="B15" s="51" t="s">
        <v>29</v>
      </c>
      <c r="D15" s="9"/>
      <c r="E15" s="9"/>
      <c r="F15" s="7"/>
      <c r="G15" s="3"/>
      <c r="H15" s="3"/>
    </row>
    <row r="16" spans="1:15" ht="13.5" customHeight="1">
      <c r="A16" s="25" t="s">
        <v>7</v>
      </c>
      <c r="B16" s="38" t="s">
        <v>619</v>
      </c>
      <c r="D16" s="9"/>
      <c r="E16" s="9"/>
      <c r="F16" s="7"/>
      <c r="G16" s="3"/>
      <c r="H16" s="3"/>
    </row>
    <row r="17" spans="1:8" ht="15">
      <c r="A17" s="25" t="s">
        <v>2</v>
      </c>
      <c r="B17" s="35"/>
      <c r="C17" s="7"/>
      <c r="D17" s="7"/>
      <c r="E17" s="7"/>
      <c r="F17" s="7"/>
      <c r="G17" s="3"/>
      <c r="H17" s="3"/>
    </row>
    <row r="18" spans="1:8" ht="13.5" customHeight="1">
      <c r="A18" s="25" t="s">
        <v>3</v>
      </c>
      <c r="B18" s="35"/>
      <c r="C18" s="7"/>
      <c r="D18" s="7"/>
      <c r="E18" s="7"/>
      <c r="F18" s="7"/>
      <c r="G18" s="3"/>
      <c r="H18" s="3"/>
    </row>
    <row r="19" spans="1:8" ht="13.5" customHeight="1">
      <c r="A19" s="7"/>
      <c r="B19" s="7"/>
      <c r="C19" s="7"/>
      <c r="D19" s="7"/>
      <c r="E19" s="7"/>
      <c r="F19" s="7"/>
      <c r="G19" s="3"/>
      <c r="H19" s="3"/>
    </row>
    <row r="20" spans="1:8" ht="13.5" customHeight="1">
      <c r="A20" s="7"/>
      <c r="B20" s="7"/>
      <c r="C20" s="7"/>
      <c r="D20" s="7"/>
      <c r="E20" s="7"/>
      <c r="F20" s="7"/>
      <c r="G20" s="3"/>
      <c r="H20" s="3"/>
    </row>
    <row r="21" spans="1:8" ht="13.5" customHeight="1">
      <c r="A21" s="10"/>
      <c r="B21" s="10"/>
      <c r="C21" s="10"/>
      <c r="D21" s="10"/>
      <c r="E21" s="10"/>
      <c r="F21" s="10"/>
    </row>
    <row r="22" spans="1:8" ht="13.5" customHeight="1">
      <c r="A22" s="10"/>
      <c r="B22" s="10"/>
      <c r="C22" s="10"/>
      <c r="D22" s="10"/>
      <c r="E22" s="10"/>
      <c r="F22" s="10"/>
    </row>
    <row r="23" spans="1:8" ht="13.5" customHeight="1">
      <c r="A23" s="10"/>
      <c r="B23" s="10"/>
      <c r="C23" s="10"/>
      <c r="D23" s="10"/>
      <c r="E23" s="10"/>
      <c r="F23" s="10"/>
    </row>
    <row r="24" spans="1:8" ht="13.5" customHeight="1">
      <c r="A24" s="10"/>
      <c r="B24" s="10"/>
      <c r="C24" s="10"/>
      <c r="D24" s="10"/>
      <c r="E24" s="10"/>
      <c r="F24" s="10"/>
    </row>
    <row r="25" spans="1:8" ht="13.5" customHeight="1">
      <c r="A25" s="10"/>
      <c r="B25" s="10"/>
      <c r="C25" s="10"/>
      <c r="D25" s="10"/>
      <c r="E25" s="10"/>
      <c r="F25" s="10"/>
    </row>
    <row r="26" spans="1:8" ht="13.5" customHeight="1">
      <c r="A26" s="10"/>
      <c r="B26" s="10"/>
      <c r="C26" s="10"/>
      <c r="D26" s="10"/>
      <c r="E26" s="10"/>
      <c r="F26" s="10"/>
    </row>
    <row r="27" spans="1:8" ht="13.5" customHeight="1">
      <c r="A27" s="10"/>
      <c r="B27" s="10"/>
      <c r="C27" s="10"/>
      <c r="D27" s="10"/>
      <c r="E27" s="10"/>
      <c r="F27" s="10"/>
    </row>
  </sheetData>
  <hyperlinks>
    <hyperlink ref="B12" r:id="rId1" xr:uid="{00000000-0004-0000-0100-000000000000}"/>
    <hyperlink ref="B16" r:id="rId2" xr:uid="{00000000-0004-0000-0100-000001000000}"/>
    <hyperlink ref="B8" r:id="rId3" xr:uid="{00000000-0004-0000-0100-000002000000}"/>
  </hyperlinks>
  <pageMargins left="0.7" right="0.7" top="0.75" bottom="0.75" header="0.3" footer="0.3"/>
  <pageSetup paperSize="9" orientation="portrait" r:id="rId4"/>
  <drawing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10">
    <tabColor theme="2" tint="-9.9978637043366805E-2"/>
  </sheetPr>
  <dimension ref="A1:M302"/>
  <sheetViews>
    <sheetView showGridLines="0" tabSelected="1" zoomScaleNormal="100" workbookViewId="0"/>
  </sheetViews>
  <sheetFormatPr defaultColWidth="9.33203125" defaultRowHeight="19.5"/>
  <cols>
    <col min="1" max="1" width="52.33203125" style="44" bestFit="1" customWidth="1"/>
    <col min="2" max="4" width="20.6640625" style="39" customWidth="1"/>
    <col min="5" max="5" width="24.6640625" style="39" customWidth="1"/>
    <col min="6" max="13" width="20.6640625" style="39" customWidth="1"/>
    <col min="14" max="28" width="8.1640625" style="39" customWidth="1"/>
    <col min="29" max="16384" width="9.33203125" style="39"/>
  </cols>
  <sheetData>
    <row r="1" spans="1:3">
      <c r="A1" s="55" t="s">
        <v>24</v>
      </c>
    </row>
    <row r="2" spans="1:3" s="40" customFormat="1" ht="15.95" customHeight="1">
      <c r="A2" s="65" t="s">
        <v>21</v>
      </c>
      <c r="B2" s="45"/>
      <c r="C2" s="45"/>
    </row>
    <row r="3" spans="1:3" ht="15.95" customHeight="1">
      <c r="A3" s="26" t="s">
        <v>613</v>
      </c>
      <c r="B3" s="26"/>
      <c r="C3" s="26"/>
    </row>
    <row r="4" spans="1:3" ht="15.95" customHeight="1">
      <c r="A4" s="26" t="s">
        <v>614</v>
      </c>
      <c r="B4" s="26"/>
      <c r="C4" s="26"/>
    </row>
    <row r="5" spans="1:3" ht="15.95" customHeight="1">
      <c r="A5" s="26" t="s">
        <v>64</v>
      </c>
      <c r="B5" s="26"/>
      <c r="C5" s="26"/>
    </row>
    <row r="6" spans="1:3" ht="15.95" customHeight="1">
      <c r="A6" s="26" t="s">
        <v>615</v>
      </c>
      <c r="B6" s="26"/>
      <c r="C6" s="26"/>
    </row>
    <row r="7" spans="1:3" ht="15.95" customHeight="1">
      <c r="A7" s="26" t="s">
        <v>617</v>
      </c>
      <c r="B7" s="26"/>
      <c r="C7" s="26"/>
    </row>
    <row r="8" spans="1:3" ht="15.95" customHeight="1">
      <c r="A8" s="26" t="s">
        <v>616</v>
      </c>
      <c r="B8" s="26"/>
      <c r="C8" s="26"/>
    </row>
    <row r="9" spans="1:3" ht="15.95" customHeight="1">
      <c r="A9" s="26" t="s">
        <v>775</v>
      </c>
      <c r="B9" s="26"/>
      <c r="C9" s="26"/>
    </row>
    <row r="10" spans="1:3" ht="15.95" customHeight="1">
      <c r="A10" s="26" t="s">
        <v>772</v>
      </c>
      <c r="B10" s="26"/>
      <c r="C10" s="26"/>
    </row>
    <row r="11" spans="1:3" ht="15.95" customHeight="1">
      <c r="A11" s="26" t="s">
        <v>773</v>
      </c>
      <c r="B11" s="26"/>
      <c r="C11" s="26"/>
    </row>
    <row r="12" spans="1:3" s="40" customFormat="1" ht="15.95" customHeight="1">
      <c r="A12" s="45" t="s">
        <v>16</v>
      </c>
      <c r="B12" s="46"/>
      <c r="C12" s="46"/>
    </row>
    <row r="13" spans="1:3" s="40" customFormat="1" ht="15.95" customHeight="1">
      <c r="A13" s="47" t="s">
        <v>31</v>
      </c>
      <c r="B13" s="47"/>
      <c r="C13" s="46"/>
    </row>
    <row r="14" spans="1:3" s="40" customFormat="1" ht="15.95" customHeight="1">
      <c r="A14" s="47" t="s">
        <v>32</v>
      </c>
      <c r="B14" s="47"/>
      <c r="C14" s="46"/>
    </row>
    <row r="15" spans="1:3" s="40" customFormat="1" ht="15.95" customHeight="1">
      <c r="A15" s="47" t="s">
        <v>33</v>
      </c>
      <c r="B15" s="47"/>
      <c r="C15" s="46"/>
    </row>
    <row r="16" spans="1:3" s="40" customFormat="1" ht="15.95" customHeight="1">
      <c r="A16" s="47" t="s">
        <v>34</v>
      </c>
      <c r="B16" s="47"/>
      <c r="C16" s="46"/>
    </row>
    <row r="17" spans="1:13" s="40" customFormat="1" ht="15.95" customHeight="1">
      <c r="A17" s="47" t="s">
        <v>35</v>
      </c>
      <c r="B17" s="48"/>
      <c r="C17" s="49"/>
      <c r="D17" s="41"/>
      <c r="E17" s="41"/>
      <c r="F17" s="41"/>
      <c r="G17" s="41"/>
      <c r="H17" s="41"/>
      <c r="I17" s="41"/>
      <c r="J17" s="41"/>
      <c r="K17" s="41"/>
      <c r="L17" s="41"/>
      <c r="M17" s="41"/>
    </row>
    <row r="18" spans="1:13" s="40" customFormat="1" ht="15.95" customHeight="1">
      <c r="A18" s="47" t="s">
        <v>513</v>
      </c>
      <c r="B18" s="50"/>
      <c r="C18" s="42"/>
      <c r="D18" s="42"/>
      <c r="E18" s="42"/>
      <c r="F18" s="42"/>
      <c r="G18" s="42"/>
      <c r="H18" s="42"/>
      <c r="I18" s="42"/>
      <c r="J18" s="42"/>
      <c r="K18" s="42"/>
      <c r="L18" s="42"/>
      <c r="M18" s="42"/>
    </row>
    <row r="19" spans="1:13" s="40" customFormat="1" ht="15.95" customHeight="1">
      <c r="A19" s="47" t="s">
        <v>514</v>
      </c>
      <c r="B19" s="47"/>
      <c r="C19" s="46"/>
    </row>
    <row r="20" spans="1:13" s="40" customFormat="1" ht="15.95" customHeight="1">
      <c r="A20" s="47" t="s">
        <v>36</v>
      </c>
      <c r="B20" s="47"/>
      <c r="C20" s="46"/>
    </row>
    <row r="21" spans="1:13" s="40" customFormat="1" ht="15.95" customHeight="1">
      <c r="A21" s="47" t="s">
        <v>683</v>
      </c>
      <c r="B21" s="47"/>
      <c r="C21" s="46"/>
    </row>
    <row r="22" spans="1:13" s="40" customFormat="1" ht="15.95" customHeight="1">
      <c r="A22" s="45" t="s">
        <v>599</v>
      </c>
      <c r="B22" s="47"/>
      <c r="C22" s="46"/>
    </row>
    <row r="23" spans="1:13" s="40" customFormat="1" ht="15.95" customHeight="1">
      <c r="A23" s="47" t="s">
        <v>601</v>
      </c>
      <c r="B23" s="47"/>
      <c r="C23" s="46"/>
    </row>
    <row r="24" spans="1:13" s="40" customFormat="1" ht="15.95" customHeight="1">
      <c r="A24" s="47" t="s">
        <v>598</v>
      </c>
      <c r="B24" s="47"/>
      <c r="C24" s="46"/>
    </row>
    <row r="25" spans="1:13" s="40" customFormat="1" ht="15.95" customHeight="1">
      <c r="A25" s="45" t="s">
        <v>17</v>
      </c>
      <c r="B25" s="46"/>
      <c r="C25" s="46"/>
    </row>
    <row r="26" spans="1:13" s="40" customFormat="1" ht="15.95" customHeight="1">
      <c r="A26" s="47" t="s">
        <v>37</v>
      </c>
      <c r="B26" s="46"/>
      <c r="C26" s="46"/>
    </row>
    <row r="27" spans="1:13" s="40" customFormat="1" ht="15.95" customHeight="1">
      <c r="A27" s="47" t="s">
        <v>38</v>
      </c>
      <c r="B27" s="46"/>
      <c r="C27" s="46"/>
    </row>
    <row r="28" spans="1:13" s="40" customFormat="1" ht="15.95" customHeight="1">
      <c r="A28" s="47" t="s">
        <v>39</v>
      </c>
      <c r="B28" s="46"/>
      <c r="C28" s="46"/>
    </row>
    <row r="29" spans="1:13" s="40" customFormat="1" ht="15.95" customHeight="1">
      <c r="A29" s="47" t="s">
        <v>684</v>
      </c>
      <c r="B29" s="46"/>
      <c r="C29" s="46"/>
    </row>
    <row r="30" spans="1:13" s="40" customFormat="1" ht="12"/>
    <row r="31" spans="1:13" s="40" customFormat="1" ht="12">
      <c r="A31" s="43"/>
    </row>
    <row r="32" spans="1:13" s="40" customFormat="1" ht="12">
      <c r="A32" s="43"/>
    </row>
    <row r="33" spans="1:1" s="40" customFormat="1" ht="12">
      <c r="A33" s="43"/>
    </row>
    <row r="34" spans="1:1" s="40" customFormat="1" ht="12">
      <c r="A34" s="43"/>
    </row>
    <row r="35" spans="1:1" s="40" customFormat="1" ht="12">
      <c r="A35" s="43"/>
    </row>
    <row r="36" spans="1:1" s="40" customFormat="1" ht="12">
      <c r="A36" s="43"/>
    </row>
    <row r="37" spans="1:1" s="40" customFormat="1" ht="12">
      <c r="A37" s="43"/>
    </row>
    <row r="38" spans="1:1" s="40" customFormat="1" ht="12">
      <c r="A38" s="43"/>
    </row>
    <row r="39" spans="1:1" s="40" customFormat="1" ht="12">
      <c r="A39" s="43"/>
    </row>
    <row r="40" spans="1:1" s="40" customFormat="1" ht="12">
      <c r="A40" s="43"/>
    </row>
    <row r="41" spans="1:1" s="40" customFormat="1" ht="12">
      <c r="A41" s="43"/>
    </row>
    <row r="42" spans="1:1" s="40" customFormat="1" ht="12">
      <c r="A42" s="43"/>
    </row>
    <row r="43" spans="1:1" s="40" customFormat="1" ht="12">
      <c r="A43" s="43"/>
    </row>
    <row r="44" spans="1:1" s="40" customFormat="1" ht="12">
      <c r="A44" s="43"/>
    </row>
    <row r="45" spans="1:1" s="40" customFormat="1" ht="12">
      <c r="A45" s="43"/>
    </row>
    <row r="46" spans="1:1" s="40" customFormat="1" ht="12">
      <c r="A46" s="43"/>
    </row>
    <row r="47" spans="1:1" s="40" customFormat="1" ht="12">
      <c r="A47" s="43"/>
    </row>
    <row r="48" spans="1:1" s="40" customFormat="1" ht="12">
      <c r="A48" s="43"/>
    </row>
    <row r="49" spans="1:9" s="40" customFormat="1" ht="12">
      <c r="A49" s="43"/>
    </row>
    <row r="50" spans="1:9" s="40" customFormat="1" ht="12">
      <c r="A50" s="43"/>
    </row>
    <row r="51" spans="1:9" s="40" customFormat="1" ht="12">
      <c r="A51" s="43"/>
    </row>
    <row r="52" spans="1:9" s="40" customFormat="1" ht="12">
      <c r="A52" s="43"/>
    </row>
    <row r="53" spans="1:9" s="40" customFormat="1" ht="12">
      <c r="A53" s="43"/>
    </row>
    <row r="54" spans="1:9" s="40" customFormat="1" ht="12">
      <c r="A54" s="43"/>
    </row>
    <row r="55" spans="1:9" s="40" customFormat="1" ht="12">
      <c r="A55" s="43"/>
    </row>
    <row r="56" spans="1:9" s="40" customFormat="1" ht="12">
      <c r="A56" s="43"/>
    </row>
    <row r="57" spans="1:9" s="40" customFormat="1" ht="12">
      <c r="A57" s="43"/>
    </row>
    <row r="58" spans="1:9" s="40" customFormat="1" ht="12">
      <c r="A58" s="43"/>
    </row>
    <row r="59" spans="1:9" s="40" customFormat="1" ht="12">
      <c r="A59" s="43"/>
    </row>
    <row r="60" spans="1:9" s="40" customFormat="1" ht="12">
      <c r="A60" s="43"/>
      <c r="I60" s="40" t="s">
        <v>18</v>
      </c>
    </row>
    <row r="61" spans="1:9" s="40" customFormat="1" ht="12">
      <c r="A61" s="43"/>
      <c r="I61" s="40" t="s">
        <v>19</v>
      </c>
    </row>
    <row r="62" spans="1:9" s="40" customFormat="1" ht="12">
      <c r="A62" s="43"/>
    </row>
    <row r="63" spans="1:9" s="40" customFormat="1" ht="12">
      <c r="A63" s="43"/>
    </row>
    <row r="64" spans="1:9" s="40" customFormat="1" ht="12">
      <c r="A64" s="43"/>
    </row>
    <row r="65" spans="1:1" s="40" customFormat="1" ht="12">
      <c r="A65" s="43"/>
    </row>
    <row r="66" spans="1:1" s="40" customFormat="1" ht="12">
      <c r="A66" s="43"/>
    </row>
    <row r="67" spans="1:1" s="40" customFormat="1" ht="12">
      <c r="A67" s="43"/>
    </row>
    <row r="68" spans="1:1" s="40" customFormat="1" ht="12">
      <c r="A68" s="43"/>
    </row>
    <row r="69" spans="1:1" s="40" customFormat="1" ht="12">
      <c r="A69" s="43"/>
    </row>
    <row r="70" spans="1:1" s="40" customFormat="1" ht="12">
      <c r="A70" s="43"/>
    </row>
    <row r="71" spans="1:1" s="40" customFormat="1" ht="12">
      <c r="A71" s="43"/>
    </row>
    <row r="72" spans="1:1" s="40" customFormat="1" ht="12">
      <c r="A72" s="43"/>
    </row>
    <row r="73" spans="1:1" s="40" customFormat="1" ht="12">
      <c r="A73" s="43"/>
    </row>
    <row r="74" spans="1:1" s="40" customFormat="1" ht="12">
      <c r="A74" s="43"/>
    </row>
    <row r="75" spans="1:1" s="40" customFormat="1" ht="12">
      <c r="A75" s="43"/>
    </row>
    <row r="76" spans="1:1" s="40" customFormat="1" ht="12">
      <c r="A76" s="43"/>
    </row>
    <row r="77" spans="1:1" s="40" customFormat="1" ht="12">
      <c r="A77" s="43"/>
    </row>
    <row r="78" spans="1:1" s="40" customFormat="1" ht="12">
      <c r="A78" s="43"/>
    </row>
    <row r="79" spans="1:1" s="40" customFormat="1" ht="12">
      <c r="A79" s="43"/>
    </row>
    <row r="80" spans="1:1" s="40" customFormat="1" ht="12">
      <c r="A80" s="43"/>
    </row>
    <row r="81" spans="1:1" s="40" customFormat="1" ht="12">
      <c r="A81" s="43"/>
    </row>
    <row r="82" spans="1:1" s="40" customFormat="1" ht="12">
      <c r="A82" s="43"/>
    </row>
    <row r="83" spans="1:1" s="40" customFormat="1" ht="12">
      <c r="A83" s="43"/>
    </row>
    <row r="84" spans="1:1" s="40" customFormat="1" ht="12">
      <c r="A84" s="43"/>
    </row>
    <row r="85" spans="1:1" s="40" customFormat="1" ht="12">
      <c r="A85" s="43"/>
    </row>
    <row r="86" spans="1:1" s="40" customFormat="1" ht="12">
      <c r="A86" s="43"/>
    </row>
    <row r="87" spans="1:1" s="40" customFormat="1" ht="12">
      <c r="A87" s="43"/>
    </row>
    <row r="88" spans="1:1" s="40" customFormat="1" ht="12">
      <c r="A88" s="43"/>
    </row>
    <row r="89" spans="1:1" s="40" customFormat="1" ht="12">
      <c r="A89" s="43"/>
    </row>
    <row r="90" spans="1:1" s="40" customFormat="1" ht="12">
      <c r="A90" s="43"/>
    </row>
    <row r="91" spans="1:1" s="40" customFormat="1" ht="12">
      <c r="A91" s="43"/>
    </row>
    <row r="92" spans="1:1" s="40" customFormat="1" ht="12">
      <c r="A92" s="43"/>
    </row>
    <row r="93" spans="1:1" s="40" customFormat="1" ht="12">
      <c r="A93" s="43"/>
    </row>
    <row r="94" spans="1:1" s="40" customFormat="1" ht="12">
      <c r="A94" s="43"/>
    </row>
    <row r="95" spans="1:1" s="40" customFormat="1" ht="12">
      <c r="A95" s="43"/>
    </row>
    <row r="96" spans="1:1" s="40" customFormat="1" ht="12">
      <c r="A96" s="43"/>
    </row>
    <row r="97" spans="1:1" s="40" customFormat="1" ht="12">
      <c r="A97" s="43"/>
    </row>
    <row r="98" spans="1:1" s="40" customFormat="1" ht="12">
      <c r="A98" s="43"/>
    </row>
    <row r="99" spans="1:1" s="40" customFormat="1" ht="12">
      <c r="A99" s="43"/>
    </row>
    <row r="100" spans="1:1" s="40" customFormat="1" ht="12">
      <c r="A100" s="43"/>
    </row>
    <row r="101" spans="1:1" s="40" customFormat="1" ht="12">
      <c r="A101" s="43"/>
    </row>
    <row r="102" spans="1:1" s="40" customFormat="1" ht="12">
      <c r="A102" s="43"/>
    </row>
    <row r="103" spans="1:1" s="40" customFormat="1" ht="12">
      <c r="A103" s="43"/>
    </row>
    <row r="104" spans="1:1" s="40" customFormat="1" ht="12">
      <c r="A104" s="43"/>
    </row>
    <row r="105" spans="1:1" s="40" customFormat="1" ht="12">
      <c r="A105" s="43"/>
    </row>
    <row r="106" spans="1:1" s="40" customFormat="1" ht="12">
      <c r="A106" s="43"/>
    </row>
    <row r="107" spans="1:1" s="40" customFormat="1" ht="12">
      <c r="A107" s="43"/>
    </row>
    <row r="108" spans="1:1" s="40" customFormat="1" ht="12">
      <c r="A108" s="43"/>
    </row>
    <row r="109" spans="1:1" s="40" customFormat="1" ht="12">
      <c r="A109" s="43"/>
    </row>
    <row r="110" spans="1:1" s="40" customFormat="1" ht="12">
      <c r="A110" s="43"/>
    </row>
    <row r="111" spans="1:1" s="40" customFormat="1" ht="12">
      <c r="A111" s="43"/>
    </row>
    <row r="112" spans="1:1" s="40" customFormat="1" ht="12">
      <c r="A112" s="43"/>
    </row>
    <row r="113" spans="1:1" s="40" customFormat="1" ht="12">
      <c r="A113" s="43"/>
    </row>
    <row r="114" spans="1:1" s="40" customFormat="1" ht="12">
      <c r="A114" s="43"/>
    </row>
    <row r="115" spans="1:1" s="40" customFormat="1" ht="12">
      <c r="A115" s="43"/>
    </row>
    <row r="116" spans="1:1" s="40" customFormat="1" ht="12">
      <c r="A116" s="43"/>
    </row>
    <row r="117" spans="1:1" s="40" customFormat="1" ht="12">
      <c r="A117" s="43"/>
    </row>
    <row r="118" spans="1:1" s="40" customFormat="1" ht="12">
      <c r="A118" s="43"/>
    </row>
    <row r="119" spans="1:1" s="40" customFormat="1" ht="12">
      <c r="A119" s="43"/>
    </row>
    <row r="120" spans="1:1" s="40" customFormat="1" ht="12">
      <c r="A120" s="43"/>
    </row>
    <row r="121" spans="1:1" s="40" customFormat="1" ht="12">
      <c r="A121" s="43"/>
    </row>
    <row r="122" spans="1:1" s="40" customFormat="1" ht="12">
      <c r="A122" s="43"/>
    </row>
    <row r="123" spans="1:1" s="40" customFormat="1" ht="12">
      <c r="A123" s="43"/>
    </row>
    <row r="124" spans="1:1" s="40" customFormat="1" ht="12">
      <c r="A124" s="43"/>
    </row>
    <row r="125" spans="1:1" s="40" customFormat="1" ht="12">
      <c r="A125" s="43"/>
    </row>
    <row r="126" spans="1:1" s="40" customFormat="1" ht="12">
      <c r="A126" s="43"/>
    </row>
    <row r="127" spans="1:1" s="40" customFormat="1" ht="12">
      <c r="A127" s="43"/>
    </row>
    <row r="128" spans="1:1" s="40" customFormat="1" ht="12">
      <c r="A128" s="43"/>
    </row>
    <row r="129" spans="1:1" s="40" customFormat="1" ht="12">
      <c r="A129" s="43"/>
    </row>
    <row r="130" spans="1:1" s="40" customFormat="1" ht="12">
      <c r="A130" s="43"/>
    </row>
    <row r="131" spans="1:1" s="40" customFormat="1" ht="12">
      <c r="A131" s="43"/>
    </row>
    <row r="132" spans="1:1" s="40" customFormat="1" ht="12">
      <c r="A132" s="43"/>
    </row>
    <row r="133" spans="1:1" s="40" customFormat="1" ht="12">
      <c r="A133" s="43"/>
    </row>
    <row r="134" spans="1:1" s="40" customFormat="1" ht="12">
      <c r="A134" s="43"/>
    </row>
    <row r="135" spans="1:1" s="40" customFormat="1" ht="12">
      <c r="A135" s="43"/>
    </row>
    <row r="136" spans="1:1" s="40" customFormat="1" ht="12">
      <c r="A136" s="43"/>
    </row>
    <row r="137" spans="1:1" s="40" customFormat="1" ht="12">
      <c r="A137" s="43"/>
    </row>
    <row r="138" spans="1:1" s="40" customFormat="1" ht="12">
      <c r="A138" s="43"/>
    </row>
    <row r="139" spans="1:1" s="40" customFormat="1" ht="12">
      <c r="A139" s="43"/>
    </row>
    <row r="140" spans="1:1" s="40" customFormat="1" ht="12">
      <c r="A140" s="43"/>
    </row>
    <row r="141" spans="1:1" s="40" customFormat="1" ht="12">
      <c r="A141" s="43"/>
    </row>
    <row r="142" spans="1:1" s="40" customFormat="1" ht="12">
      <c r="A142" s="43"/>
    </row>
    <row r="143" spans="1:1" s="40" customFormat="1" ht="12">
      <c r="A143" s="43"/>
    </row>
    <row r="144" spans="1:1" s="40" customFormat="1" ht="12">
      <c r="A144" s="43"/>
    </row>
    <row r="145" spans="1:1" s="40" customFormat="1" ht="12">
      <c r="A145" s="43"/>
    </row>
    <row r="146" spans="1:1" s="40" customFormat="1" ht="12">
      <c r="A146" s="43"/>
    </row>
    <row r="147" spans="1:1" s="40" customFormat="1" ht="12">
      <c r="A147" s="43"/>
    </row>
    <row r="148" spans="1:1" s="40" customFormat="1" ht="12">
      <c r="A148" s="43"/>
    </row>
    <row r="149" spans="1:1" s="40" customFormat="1" ht="12">
      <c r="A149" s="43"/>
    </row>
    <row r="150" spans="1:1" s="40" customFormat="1" ht="12">
      <c r="A150" s="43"/>
    </row>
    <row r="151" spans="1:1" s="40" customFormat="1" ht="12">
      <c r="A151" s="43"/>
    </row>
    <row r="152" spans="1:1" s="40" customFormat="1" ht="12">
      <c r="A152" s="43"/>
    </row>
    <row r="153" spans="1:1" s="40" customFormat="1" ht="12">
      <c r="A153" s="43"/>
    </row>
    <row r="154" spans="1:1" s="40" customFormat="1" ht="12">
      <c r="A154" s="43"/>
    </row>
    <row r="155" spans="1:1" s="40" customFormat="1" ht="12">
      <c r="A155" s="43"/>
    </row>
    <row r="156" spans="1:1" s="40" customFormat="1" ht="12">
      <c r="A156" s="43"/>
    </row>
    <row r="157" spans="1:1" s="40" customFormat="1" ht="12">
      <c r="A157" s="43"/>
    </row>
    <row r="158" spans="1:1" s="40" customFormat="1" ht="12">
      <c r="A158" s="43"/>
    </row>
    <row r="159" spans="1:1" s="40" customFormat="1" ht="12">
      <c r="A159" s="43"/>
    </row>
    <row r="160" spans="1:1" s="40" customFormat="1" ht="12">
      <c r="A160" s="43"/>
    </row>
    <row r="161" spans="1:1" s="40" customFormat="1" ht="12">
      <c r="A161" s="43"/>
    </row>
    <row r="162" spans="1:1" s="40" customFormat="1" ht="12">
      <c r="A162" s="43"/>
    </row>
    <row r="163" spans="1:1" s="40" customFormat="1" ht="12">
      <c r="A163" s="43"/>
    </row>
    <row r="164" spans="1:1" s="40" customFormat="1" ht="12">
      <c r="A164" s="43"/>
    </row>
    <row r="165" spans="1:1" s="40" customFormat="1" ht="12">
      <c r="A165" s="43"/>
    </row>
    <row r="166" spans="1:1" s="40" customFormat="1" ht="12">
      <c r="A166" s="43"/>
    </row>
    <row r="167" spans="1:1" s="40" customFormat="1" ht="12">
      <c r="A167" s="43"/>
    </row>
    <row r="168" spans="1:1" s="40" customFormat="1" ht="12">
      <c r="A168" s="43"/>
    </row>
    <row r="169" spans="1:1" s="40" customFormat="1" ht="12">
      <c r="A169" s="43"/>
    </row>
    <row r="170" spans="1:1" s="40" customFormat="1" ht="12">
      <c r="A170" s="43"/>
    </row>
    <row r="171" spans="1:1" s="40" customFormat="1" ht="12">
      <c r="A171" s="43"/>
    </row>
    <row r="172" spans="1:1" s="40" customFormat="1" ht="12">
      <c r="A172" s="43"/>
    </row>
    <row r="173" spans="1:1" s="40" customFormat="1" ht="12">
      <c r="A173" s="43"/>
    </row>
    <row r="174" spans="1:1" s="40" customFormat="1" ht="12">
      <c r="A174" s="43"/>
    </row>
    <row r="175" spans="1:1" s="40" customFormat="1" ht="12">
      <c r="A175" s="43"/>
    </row>
    <row r="176" spans="1:1" s="40" customFormat="1" ht="12">
      <c r="A176" s="43"/>
    </row>
    <row r="177" spans="1:1" s="40" customFormat="1" ht="12">
      <c r="A177" s="43"/>
    </row>
    <row r="178" spans="1:1" s="40" customFormat="1" ht="12">
      <c r="A178" s="43"/>
    </row>
    <row r="179" spans="1:1" s="40" customFormat="1" ht="12">
      <c r="A179" s="43"/>
    </row>
    <row r="180" spans="1:1" s="40" customFormat="1" ht="12">
      <c r="A180" s="43"/>
    </row>
    <row r="181" spans="1:1" s="40" customFormat="1" ht="12">
      <c r="A181" s="43"/>
    </row>
    <row r="182" spans="1:1" s="40" customFormat="1" ht="12">
      <c r="A182" s="43"/>
    </row>
    <row r="183" spans="1:1" s="40" customFormat="1" ht="12">
      <c r="A183" s="43"/>
    </row>
    <row r="184" spans="1:1" s="40" customFormat="1" ht="12">
      <c r="A184" s="43"/>
    </row>
    <row r="185" spans="1:1" s="40" customFormat="1" ht="12">
      <c r="A185" s="43"/>
    </row>
    <row r="186" spans="1:1" s="40" customFormat="1" ht="12">
      <c r="A186" s="43"/>
    </row>
    <row r="187" spans="1:1" s="40" customFormat="1" ht="12">
      <c r="A187" s="43"/>
    </row>
    <row r="188" spans="1:1" s="40" customFormat="1" ht="12">
      <c r="A188" s="43"/>
    </row>
    <row r="189" spans="1:1" s="40" customFormat="1" ht="12">
      <c r="A189" s="43"/>
    </row>
    <row r="190" spans="1:1" s="40" customFormat="1" ht="12">
      <c r="A190" s="43"/>
    </row>
    <row r="191" spans="1:1" s="40" customFormat="1" ht="12">
      <c r="A191" s="43"/>
    </row>
    <row r="192" spans="1:1" s="40" customFormat="1" ht="12">
      <c r="A192" s="43"/>
    </row>
    <row r="193" spans="1:1" s="40" customFormat="1" ht="12">
      <c r="A193" s="43"/>
    </row>
    <row r="194" spans="1:1" s="40" customFormat="1" ht="12">
      <c r="A194" s="43"/>
    </row>
    <row r="195" spans="1:1" s="40" customFormat="1" ht="12">
      <c r="A195" s="43"/>
    </row>
    <row r="196" spans="1:1" s="40" customFormat="1" ht="12">
      <c r="A196" s="43"/>
    </row>
    <row r="197" spans="1:1" s="40" customFormat="1" ht="12">
      <c r="A197" s="43"/>
    </row>
    <row r="198" spans="1:1" s="40" customFormat="1" ht="12">
      <c r="A198" s="43"/>
    </row>
    <row r="199" spans="1:1" s="40" customFormat="1" ht="12">
      <c r="A199" s="43"/>
    </row>
    <row r="200" spans="1:1" s="40" customFormat="1" ht="12">
      <c r="A200" s="43"/>
    </row>
    <row r="201" spans="1:1" s="40" customFormat="1" ht="12">
      <c r="A201" s="43"/>
    </row>
    <row r="202" spans="1:1" s="40" customFormat="1" ht="12">
      <c r="A202" s="43"/>
    </row>
    <row r="203" spans="1:1" s="40" customFormat="1" ht="12">
      <c r="A203" s="43"/>
    </row>
    <row r="204" spans="1:1" s="40" customFormat="1" ht="12">
      <c r="A204" s="43"/>
    </row>
    <row r="205" spans="1:1" s="40" customFormat="1" ht="12">
      <c r="A205" s="43"/>
    </row>
    <row r="206" spans="1:1" s="40" customFormat="1" ht="12">
      <c r="A206" s="43"/>
    </row>
    <row r="207" spans="1:1" s="40" customFormat="1" ht="12">
      <c r="A207" s="43"/>
    </row>
    <row r="208" spans="1:1" s="40" customFormat="1" ht="12">
      <c r="A208" s="43"/>
    </row>
    <row r="209" spans="1:1" s="40" customFormat="1" ht="12">
      <c r="A209" s="43"/>
    </row>
    <row r="210" spans="1:1" s="40" customFormat="1" ht="12">
      <c r="A210" s="43"/>
    </row>
    <row r="211" spans="1:1" s="40" customFormat="1" ht="12">
      <c r="A211" s="43"/>
    </row>
    <row r="212" spans="1:1" s="40" customFormat="1" ht="12">
      <c r="A212" s="43"/>
    </row>
    <row r="213" spans="1:1" s="40" customFormat="1" ht="12">
      <c r="A213" s="43"/>
    </row>
    <row r="214" spans="1:1" s="40" customFormat="1" ht="12">
      <c r="A214" s="43"/>
    </row>
    <row r="215" spans="1:1" s="40" customFormat="1" ht="12">
      <c r="A215" s="43"/>
    </row>
    <row r="216" spans="1:1" s="40" customFormat="1" ht="12">
      <c r="A216" s="43"/>
    </row>
    <row r="217" spans="1:1" s="40" customFormat="1" ht="12">
      <c r="A217" s="43"/>
    </row>
    <row r="218" spans="1:1" s="40" customFormat="1" ht="12">
      <c r="A218" s="43"/>
    </row>
    <row r="219" spans="1:1" s="40" customFormat="1" ht="12">
      <c r="A219" s="43"/>
    </row>
    <row r="220" spans="1:1" s="40" customFormat="1" ht="12">
      <c r="A220" s="43"/>
    </row>
    <row r="221" spans="1:1" s="40" customFormat="1" ht="12">
      <c r="A221" s="43"/>
    </row>
    <row r="222" spans="1:1" s="40" customFormat="1" ht="12">
      <c r="A222" s="43"/>
    </row>
    <row r="223" spans="1:1" s="40" customFormat="1" ht="12">
      <c r="A223" s="43"/>
    </row>
    <row r="224" spans="1:1" s="40" customFormat="1" ht="12">
      <c r="A224" s="43"/>
    </row>
    <row r="225" spans="1:1" s="40" customFormat="1" ht="12">
      <c r="A225" s="43"/>
    </row>
    <row r="226" spans="1:1" s="40" customFormat="1" ht="12">
      <c r="A226" s="43"/>
    </row>
    <row r="227" spans="1:1" s="40" customFormat="1" ht="12">
      <c r="A227" s="43"/>
    </row>
    <row r="228" spans="1:1" s="40" customFormat="1" ht="12">
      <c r="A228" s="43"/>
    </row>
    <row r="229" spans="1:1" s="40" customFormat="1" ht="12">
      <c r="A229" s="43"/>
    </row>
    <row r="230" spans="1:1" s="40" customFormat="1" ht="12">
      <c r="A230" s="43"/>
    </row>
    <row r="231" spans="1:1" s="40" customFormat="1" ht="12">
      <c r="A231" s="43"/>
    </row>
    <row r="232" spans="1:1" s="40" customFormat="1" ht="12">
      <c r="A232" s="43"/>
    </row>
    <row r="233" spans="1:1" s="40" customFormat="1" ht="12">
      <c r="A233" s="43"/>
    </row>
    <row r="234" spans="1:1" s="40" customFormat="1" ht="12">
      <c r="A234" s="43"/>
    </row>
    <row r="235" spans="1:1" s="40" customFormat="1" ht="12">
      <c r="A235" s="43"/>
    </row>
    <row r="236" spans="1:1" s="40" customFormat="1" ht="12">
      <c r="A236" s="43"/>
    </row>
    <row r="237" spans="1:1" s="40" customFormat="1" ht="12">
      <c r="A237" s="43"/>
    </row>
    <row r="238" spans="1:1" s="40" customFormat="1" ht="12">
      <c r="A238" s="43"/>
    </row>
    <row r="239" spans="1:1" s="40" customFormat="1" ht="12">
      <c r="A239" s="43"/>
    </row>
    <row r="240" spans="1:1" s="40" customFormat="1" ht="12">
      <c r="A240" s="43"/>
    </row>
    <row r="241" spans="1:1" s="40" customFormat="1" ht="12">
      <c r="A241" s="43"/>
    </row>
    <row r="242" spans="1:1" s="40" customFormat="1" ht="12">
      <c r="A242" s="43"/>
    </row>
    <row r="243" spans="1:1" s="40" customFormat="1" ht="12">
      <c r="A243" s="43"/>
    </row>
    <row r="244" spans="1:1" s="40" customFormat="1" ht="12">
      <c r="A244" s="43"/>
    </row>
    <row r="245" spans="1:1" s="40" customFormat="1" ht="12">
      <c r="A245" s="43"/>
    </row>
    <row r="246" spans="1:1" s="40" customFormat="1" ht="12">
      <c r="A246" s="43"/>
    </row>
    <row r="247" spans="1:1" s="40" customFormat="1" ht="12">
      <c r="A247" s="43"/>
    </row>
    <row r="248" spans="1:1" s="40" customFormat="1" ht="12">
      <c r="A248" s="43"/>
    </row>
    <row r="249" spans="1:1" s="40" customFormat="1" ht="12">
      <c r="A249" s="43"/>
    </row>
    <row r="250" spans="1:1" s="40" customFormat="1" ht="12">
      <c r="A250" s="43"/>
    </row>
    <row r="251" spans="1:1" s="40" customFormat="1" ht="12">
      <c r="A251" s="43"/>
    </row>
    <row r="252" spans="1:1" s="40" customFormat="1" ht="12">
      <c r="A252" s="43"/>
    </row>
    <row r="253" spans="1:1" s="40" customFormat="1" ht="12">
      <c r="A253" s="43"/>
    </row>
    <row r="254" spans="1:1" s="40" customFormat="1" ht="12">
      <c r="A254" s="43"/>
    </row>
    <row r="255" spans="1:1" s="40" customFormat="1" ht="12">
      <c r="A255" s="43"/>
    </row>
    <row r="256" spans="1:1" s="40" customFormat="1" ht="12">
      <c r="A256" s="43"/>
    </row>
    <row r="257" spans="1:1" s="40" customFormat="1" ht="12">
      <c r="A257" s="43"/>
    </row>
    <row r="258" spans="1:1" s="40" customFormat="1" ht="12">
      <c r="A258" s="43"/>
    </row>
    <row r="259" spans="1:1" s="40" customFormat="1" ht="12">
      <c r="A259" s="43"/>
    </row>
    <row r="260" spans="1:1" s="40" customFormat="1" ht="12">
      <c r="A260" s="43"/>
    </row>
    <row r="261" spans="1:1" s="40" customFormat="1" ht="12">
      <c r="A261" s="43"/>
    </row>
    <row r="262" spans="1:1" s="40" customFormat="1" ht="12">
      <c r="A262" s="43"/>
    </row>
    <row r="263" spans="1:1" s="40" customFormat="1" ht="12">
      <c r="A263" s="43"/>
    </row>
    <row r="264" spans="1:1" s="40" customFormat="1" ht="12">
      <c r="A264" s="43"/>
    </row>
    <row r="265" spans="1:1" s="40" customFormat="1" ht="12">
      <c r="A265" s="43"/>
    </row>
    <row r="266" spans="1:1" s="40" customFormat="1" ht="12">
      <c r="A266" s="43"/>
    </row>
    <row r="267" spans="1:1" s="40" customFormat="1" ht="12">
      <c r="A267" s="43"/>
    </row>
    <row r="268" spans="1:1" s="40" customFormat="1" ht="12">
      <c r="A268" s="43"/>
    </row>
    <row r="269" spans="1:1" s="40" customFormat="1" ht="12">
      <c r="A269" s="43"/>
    </row>
    <row r="270" spans="1:1" s="40" customFormat="1" ht="12">
      <c r="A270" s="43"/>
    </row>
    <row r="271" spans="1:1" s="40" customFormat="1" ht="12">
      <c r="A271" s="43"/>
    </row>
    <row r="272" spans="1:1" s="40" customFormat="1" ht="12">
      <c r="A272" s="43"/>
    </row>
    <row r="273" spans="1:1" s="40" customFormat="1" ht="12">
      <c r="A273" s="43"/>
    </row>
    <row r="274" spans="1:1" s="40" customFormat="1" ht="12">
      <c r="A274" s="43"/>
    </row>
    <row r="275" spans="1:1" s="40" customFormat="1" ht="12">
      <c r="A275" s="43"/>
    </row>
    <row r="276" spans="1:1" s="40" customFormat="1" ht="12">
      <c r="A276" s="43"/>
    </row>
    <row r="277" spans="1:1" s="40" customFormat="1" ht="12">
      <c r="A277" s="43"/>
    </row>
    <row r="278" spans="1:1" s="40" customFormat="1" ht="12">
      <c r="A278" s="43"/>
    </row>
    <row r="279" spans="1:1" s="40" customFormat="1" ht="12">
      <c r="A279" s="43"/>
    </row>
    <row r="280" spans="1:1" s="40" customFormat="1" ht="12">
      <c r="A280" s="43"/>
    </row>
    <row r="281" spans="1:1" s="40" customFormat="1" ht="12">
      <c r="A281" s="43"/>
    </row>
    <row r="282" spans="1:1" s="40" customFormat="1" ht="12">
      <c r="A282" s="43"/>
    </row>
    <row r="283" spans="1:1" s="40" customFormat="1" ht="12">
      <c r="A283" s="43"/>
    </row>
    <row r="284" spans="1:1" s="40" customFormat="1" ht="12">
      <c r="A284" s="43"/>
    </row>
    <row r="285" spans="1:1" s="40" customFormat="1" ht="12">
      <c r="A285" s="43"/>
    </row>
    <row r="286" spans="1:1" s="40" customFormat="1" ht="12">
      <c r="A286" s="43"/>
    </row>
    <row r="287" spans="1:1" s="40" customFormat="1" ht="12">
      <c r="A287" s="43"/>
    </row>
    <row r="288" spans="1:1" s="40" customFormat="1" ht="12">
      <c r="A288" s="43"/>
    </row>
    <row r="289" spans="1:1" s="40" customFormat="1" ht="12">
      <c r="A289" s="43"/>
    </row>
    <row r="290" spans="1:1" s="40" customFormat="1" ht="12">
      <c r="A290" s="43"/>
    </row>
    <row r="291" spans="1:1" s="40" customFormat="1" ht="12">
      <c r="A291" s="43"/>
    </row>
    <row r="292" spans="1:1" s="40" customFormat="1" ht="12">
      <c r="A292" s="43"/>
    </row>
    <row r="293" spans="1:1" s="40" customFormat="1" ht="12">
      <c r="A293" s="43"/>
    </row>
    <row r="294" spans="1:1" s="40" customFormat="1" ht="12">
      <c r="A294" s="43"/>
    </row>
    <row r="295" spans="1:1" s="40" customFormat="1" ht="12">
      <c r="A295" s="43"/>
    </row>
    <row r="296" spans="1:1" s="40" customFormat="1" ht="12">
      <c r="A296" s="43"/>
    </row>
    <row r="297" spans="1:1" s="40" customFormat="1" ht="12">
      <c r="A297" s="43"/>
    </row>
    <row r="298" spans="1:1" s="40" customFormat="1" ht="12">
      <c r="A298" s="43"/>
    </row>
    <row r="299" spans="1:1" s="40" customFormat="1" ht="12">
      <c r="A299" s="43"/>
    </row>
    <row r="300" spans="1:1" s="40" customFormat="1" ht="12">
      <c r="A300" s="43"/>
    </row>
    <row r="301" spans="1:1" s="40" customFormat="1" ht="12">
      <c r="A301" s="43"/>
    </row>
    <row r="302" spans="1:1" s="40" customFormat="1" ht="12">
      <c r="A302" s="4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5">
    <tabColor theme="2" tint="-9.9978637043366805E-2"/>
  </sheetPr>
  <dimension ref="A1:B315"/>
  <sheetViews>
    <sheetView showGridLines="0" zoomScaleNormal="100" workbookViewId="0"/>
  </sheetViews>
  <sheetFormatPr defaultColWidth="9.33203125" defaultRowHeight="19.5"/>
  <cols>
    <col min="1" max="1" width="49.33203125" style="21" customWidth="1"/>
    <col min="2" max="2" width="191.33203125" style="22" customWidth="1"/>
    <col min="3" max="3" width="5.33203125" style="16" customWidth="1"/>
    <col min="4" max="4" width="6.1640625" style="16" customWidth="1"/>
    <col min="5" max="5" width="5.33203125" style="16" customWidth="1"/>
    <col min="6" max="6" width="8.1640625" style="16" customWidth="1"/>
    <col min="7" max="7" width="9.33203125" style="16"/>
    <col min="8" max="8" width="18.1640625" style="16" customWidth="1"/>
    <col min="9" max="9" width="8.83203125" style="16" customWidth="1"/>
    <col min="10" max="16384" width="9.33203125" style="16"/>
  </cols>
  <sheetData>
    <row r="1" spans="1:2">
      <c r="A1" s="56" t="s">
        <v>25</v>
      </c>
    </row>
    <row r="2" spans="1:2">
      <c r="A2" s="53" t="s">
        <v>22</v>
      </c>
    </row>
    <row r="3" spans="1:2">
      <c r="A3" s="66" t="s">
        <v>54</v>
      </c>
    </row>
    <row r="4" spans="1:2">
      <c r="A4" s="38" t="s">
        <v>51</v>
      </c>
      <c r="B4" s="16"/>
    </row>
    <row r="5" spans="1:2" s="80" customFormat="1">
      <c r="A5" s="62" t="s">
        <v>59</v>
      </c>
    </row>
    <row r="6" spans="1:2" s="80" customFormat="1" ht="15" customHeight="1">
      <c r="A6" s="81" t="s">
        <v>46</v>
      </c>
      <c r="B6" s="63" t="s">
        <v>505</v>
      </c>
    </row>
    <row r="7" spans="1:2" s="80" customFormat="1" ht="15" customHeight="1">
      <c r="A7" s="81" t="s">
        <v>47</v>
      </c>
      <c r="B7" s="63" t="s">
        <v>506</v>
      </c>
    </row>
    <row r="8" spans="1:2" s="82" customFormat="1" ht="15" customHeight="1">
      <c r="A8" s="81" t="s">
        <v>45</v>
      </c>
      <c r="B8" s="63" t="s">
        <v>57</v>
      </c>
    </row>
    <row r="9" spans="1:2" s="82" customFormat="1" ht="15" customHeight="1">
      <c r="A9" s="63" t="s">
        <v>52</v>
      </c>
      <c r="B9" s="63" t="s">
        <v>507</v>
      </c>
    </row>
    <row r="10" spans="1:2" s="82" customFormat="1" ht="15" customHeight="1">
      <c r="A10" s="81" t="s">
        <v>48</v>
      </c>
      <c r="B10" s="63" t="s">
        <v>508</v>
      </c>
    </row>
    <row r="11" spans="1:2" s="82" customFormat="1" ht="15" customHeight="1">
      <c r="A11" s="81" t="s">
        <v>44</v>
      </c>
      <c r="B11" s="63" t="s">
        <v>56</v>
      </c>
    </row>
    <row r="12" spans="1:2" s="82" customFormat="1" ht="15" customHeight="1">
      <c r="A12" s="81" t="s">
        <v>43</v>
      </c>
      <c r="B12" s="63" t="s">
        <v>509</v>
      </c>
    </row>
    <row r="13" spans="1:2" s="82" customFormat="1" ht="15" customHeight="1">
      <c r="A13" s="81" t="s">
        <v>41</v>
      </c>
      <c r="B13" s="63" t="s">
        <v>510</v>
      </c>
    </row>
    <row r="14" spans="1:2" s="82" customFormat="1" ht="15" customHeight="1">
      <c r="A14" s="63" t="s">
        <v>40</v>
      </c>
      <c r="B14" s="63" t="s">
        <v>511</v>
      </c>
    </row>
    <row r="15" spans="1:2" s="82" customFormat="1" ht="15" customHeight="1">
      <c r="A15" s="62" t="s">
        <v>60</v>
      </c>
      <c r="B15" s="81"/>
    </row>
    <row r="16" spans="1:2" s="80" customFormat="1" ht="30" customHeight="1">
      <c r="A16" s="81" t="s">
        <v>49</v>
      </c>
      <c r="B16" s="63" t="s">
        <v>58</v>
      </c>
    </row>
    <row r="17" spans="1:2" s="82" customFormat="1" ht="45" customHeight="1">
      <c r="A17" s="63" t="s">
        <v>65</v>
      </c>
      <c r="B17" s="63" t="s">
        <v>68</v>
      </c>
    </row>
    <row r="18" spans="1:2" s="82" customFormat="1" ht="45" customHeight="1">
      <c r="A18" s="63" t="s">
        <v>53</v>
      </c>
      <c r="B18" s="63" t="s">
        <v>538</v>
      </c>
    </row>
    <row r="19" spans="1:2" s="82" customFormat="1" ht="30" customHeight="1">
      <c r="A19" s="81" t="s">
        <v>42</v>
      </c>
      <c r="B19" s="63" t="s">
        <v>62</v>
      </c>
    </row>
    <row r="20" spans="1:2" s="82" customFormat="1" ht="30" customHeight="1">
      <c r="A20" s="81" t="s">
        <v>50</v>
      </c>
      <c r="B20" s="63" t="s">
        <v>61</v>
      </c>
    </row>
    <row r="21" spans="1:2" s="82" customFormat="1" ht="30" customHeight="1">
      <c r="A21" s="63" t="s">
        <v>55</v>
      </c>
      <c r="B21" s="63" t="s">
        <v>63</v>
      </c>
    </row>
    <row r="22" spans="1:2" s="82" customFormat="1" ht="19.899999999999999" customHeight="1">
      <c r="A22" s="62" t="s">
        <v>682</v>
      </c>
      <c r="B22" s="81"/>
    </row>
    <row r="23" spans="1:2" s="82" customFormat="1" ht="30" customHeight="1">
      <c r="A23" s="63" t="s">
        <v>66</v>
      </c>
      <c r="B23" s="63" t="s">
        <v>86</v>
      </c>
    </row>
    <row r="24" spans="1:2" s="18" customFormat="1" ht="13.5">
      <c r="A24" s="25"/>
      <c r="B24" s="67" t="s">
        <v>67</v>
      </c>
    </row>
    <row r="25" spans="1:2" s="18" customFormat="1" ht="13.5">
      <c r="A25" s="25"/>
      <c r="B25" s="25"/>
    </row>
    <row r="26" spans="1:2" s="18" customFormat="1" ht="13.5">
      <c r="A26" s="25"/>
      <c r="B26" s="63"/>
    </row>
    <row r="27" spans="1:2" s="18" customFormat="1" ht="12">
      <c r="A27" s="19"/>
      <c r="B27" s="20"/>
    </row>
    <row r="28" spans="1:2" s="18" customFormat="1" ht="12">
      <c r="A28" s="19"/>
      <c r="B28" s="20"/>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ht="12">
      <c r="A309" s="19"/>
      <c r="B309" s="20"/>
    </row>
    <row r="310" spans="1:2" s="18" customFormat="1" ht="12">
      <c r="A310" s="19"/>
      <c r="B310" s="20"/>
    </row>
    <row r="311" spans="1:2" s="18" customFormat="1" ht="12">
      <c r="A311" s="19"/>
      <c r="B311" s="20"/>
    </row>
    <row r="312" spans="1:2" s="18" customFormat="1" ht="12">
      <c r="A312" s="19"/>
      <c r="B312" s="20"/>
    </row>
    <row r="313" spans="1:2" s="18" customFormat="1">
      <c r="A313" s="21"/>
      <c r="B313" s="22"/>
    </row>
    <row r="314" spans="1:2" s="18" customFormat="1">
      <c r="A314" s="21"/>
      <c r="B314" s="22"/>
    </row>
    <row r="315" spans="1:2" s="18" customFormat="1">
      <c r="A315" s="21"/>
      <c r="B315" s="22"/>
    </row>
  </sheetData>
  <sortState ref="A16:B21">
    <sortCondition ref="A16:A21"/>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2" tint="-9.9978637043366805E-2"/>
  </sheetPr>
  <dimension ref="A1:B311"/>
  <sheetViews>
    <sheetView showGridLines="0" zoomScaleNormal="100" workbookViewId="0"/>
  </sheetViews>
  <sheetFormatPr defaultColWidth="9.33203125" defaultRowHeight="19.5"/>
  <cols>
    <col min="1" max="1" width="39.1640625" style="21" customWidth="1"/>
    <col min="2" max="2" width="79.1640625" style="22" bestFit="1" customWidth="1"/>
    <col min="3" max="3" width="5.33203125" style="16" customWidth="1"/>
    <col min="4" max="4" width="6.1640625" style="16" customWidth="1"/>
    <col min="5" max="5" width="5.33203125" style="16" customWidth="1"/>
    <col min="6" max="6" width="8.1640625" style="16" customWidth="1"/>
    <col min="7" max="7" width="9.33203125" style="16"/>
    <col min="8" max="8" width="18.1640625" style="16" customWidth="1"/>
    <col min="9" max="9" width="8.83203125" style="16" customWidth="1"/>
    <col min="10" max="16384" width="9.33203125" style="16"/>
  </cols>
  <sheetData>
    <row r="1" spans="1:2">
      <c r="A1" s="56" t="s">
        <v>26</v>
      </c>
    </row>
    <row r="2" spans="1:2">
      <c r="A2" s="115" t="s">
        <v>11</v>
      </c>
      <c r="B2" s="116" t="s">
        <v>12</v>
      </c>
    </row>
    <row r="3" spans="1:2">
      <c r="A3" s="117" t="s">
        <v>65</v>
      </c>
      <c r="B3" s="118" t="s">
        <v>634</v>
      </c>
    </row>
    <row r="4" spans="1:2" s="17" customFormat="1" ht="13.5">
      <c r="A4" s="117" t="s">
        <v>625</v>
      </c>
      <c r="B4" s="118" t="s">
        <v>635</v>
      </c>
    </row>
    <row r="5" spans="1:2" s="17" customFormat="1" ht="13.5">
      <c r="A5" s="117" t="s">
        <v>47</v>
      </c>
      <c r="B5" s="118" t="s">
        <v>636</v>
      </c>
    </row>
    <row r="6" spans="1:2" s="17" customFormat="1" ht="13.5">
      <c r="A6" s="117" t="s">
        <v>626</v>
      </c>
      <c r="B6" s="118" t="s">
        <v>637</v>
      </c>
    </row>
    <row r="7" spans="1:2" s="18" customFormat="1" ht="13.5">
      <c r="A7" s="117" t="s">
        <v>627</v>
      </c>
      <c r="B7" s="118" t="s">
        <v>638</v>
      </c>
    </row>
    <row r="8" spans="1:2" s="18" customFormat="1" ht="13.5">
      <c r="A8" s="117" t="s">
        <v>52</v>
      </c>
      <c r="B8" s="118" t="s">
        <v>639</v>
      </c>
    </row>
    <row r="9" spans="1:2" s="18" customFormat="1" ht="13.5">
      <c r="A9" s="117" t="s">
        <v>628</v>
      </c>
      <c r="B9" s="118" t="s">
        <v>640</v>
      </c>
    </row>
    <row r="10" spans="1:2" s="18" customFormat="1" ht="13.5">
      <c r="A10" s="117" t="s">
        <v>629</v>
      </c>
      <c r="B10" s="118" t="s">
        <v>641</v>
      </c>
    </row>
    <row r="11" spans="1:2" s="18" customFormat="1" ht="13.5">
      <c r="A11" s="117" t="s">
        <v>539</v>
      </c>
      <c r="B11" s="118" t="s">
        <v>517</v>
      </c>
    </row>
    <row r="12" spans="1:2" s="18" customFormat="1" ht="13.5">
      <c r="A12" s="117" t="s">
        <v>630</v>
      </c>
      <c r="B12" s="118" t="s">
        <v>642</v>
      </c>
    </row>
    <row r="13" spans="1:2" s="18" customFormat="1" ht="13.5">
      <c r="A13" s="117" t="s">
        <v>575</v>
      </c>
      <c r="B13" s="118" t="s">
        <v>643</v>
      </c>
    </row>
    <row r="14" spans="1:2" s="18" customFormat="1" ht="13.5">
      <c r="A14" s="117" t="s">
        <v>44</v>
      </c>
      <c r="B14" s="118" t="s">
        <v>644</v>
      </c>
    </row>
    <row r="15" spans="1:2" s="18" customFormat="1" ht="13.5">
      <c r="A15" s="117" t="s">
        <v>631</v>
      </c>
      <c r="B15" s="118" t="s">
        <v>645</v>
      </c>
    </row>
    <row r="16" spans="1:2" s="18" customFormat="1" ht="13.5">
      <c r="A16" s="117" t="s">
        <v>55</v>
      </c>
      <c r="B16" s="118" t="s">
        <v>646</v>
      </c>
    </row>
    <row r="17" spans="1:2" s="18" customFormat="1" ht="13.5">
      <c r="A17" s="117" t="s">
        <v>632</v>
      </c>
      <c r="B17" s="118" t="s">
        <v>647</v>
      </c>
    </row>
    <row r="18" spans="1:2" s="18" customFormat="1" ht="13.5">
      <c r="A18" s="117" t="s">
        <v>518</v>
      </c>
      <c r="B18" s="118" t="s">
        <v>648</v>
      </c>
    </row>
    <row r="19" spans="1:2" s="18" customFormat="1" ht="13.5">
      <c r="A19" s="117" t="s">
        <v>517</v>
      </c>
      <c r="B19" s="118" t="s">
        <v>517</v>
      </c>
    </row>
    <row r="20" spans="1:2" s="18" customFormat="1" ht="13.5">
      <c r="A20" s="117" t="s">
        <v>41</v>
      </c>
      <c r="B20" s="118" t="s">
        <v>649</v>
      </c>
    </row>
    <row r="21" spans="1:2" s="18" customFormat="1" ht="13.5">
      <c r="A21" s="117" t="s">
        <v>40</v>
      </c>
      <c r="B21" s="118" t="s">
        <v>650</v>
      </c>
    </row>
    <row r="22" spans="1:2" s="18" customFormat="1" ht="13.5">
      <c r="A22" s="113" t="s">
        <v>580</v>
      </c>
      <c r="B22" s="114" t="s">
        <v>633</v>
      </c>
    </row>
    <row r="23" spans="1:2" s="18" customFormat="1" ht="12">
      <c r="A23" s="19"/>
      <c r="B23" s="20"/>
    </row>
    <row r="24" spans="1:2" s="18" customFormat="1" ht="12">
      <c r="A24" s="19"/>
      <c r="B24" s="20"/>
    </row>
    <row r="25" spans="1:2" s="18" customFormat="1" ht="12">
      <c r="A25" s="19"/>
      <c r="B25" s="20"/>
    </row>
    <row r="26" spans="1:2" s="18" customFormat="1" ht="12">
      <c r="A26" s="19"/>
      <c r="B26" s="20"/>
    </row>
    <row r="27" spans="1:2" s="18" customFormat="1" ht="12">
      <c r="A27" s="19"/>
      <c r="B27" s="20"/>
    </row>
    <row r="28" spans="1:2" s="18" customFormat="1" ht="12">
      <c r="A28" s="19"/>
      <c r="B28" s="20"/>
    </row>
    <row r="29" spans="1:2" s="18" customFormat="1" ht="12">
      <c r="A29" s="19"/>
      <c r="B29" s="20"/>
    </row>
    <row r="30" spans="1:2" s="18" customFormat="1" ht="12">
      <c r="A30" s="19"/>
      <c r="B30" s="20"/>
    </row>
    <row r="31" spans="1:2" s="18" customFormat="1" ht="12">
      <c r="A31" s="19"/>
      <c r="B31" s="20"/>
    </row>
    <row r="32" spans="1:2" s="18" customFormat="1" ht="12">
      <c r="A32" s="19"/>
      <c r="B32" s="20"/>
    </row>
    <row r="33" spans="1:2" s="18" customFormat="1" ht="12">
      <c r="A33" s="19"/>
      <c r="B33" s="20"/>
    </row>
    <row r="34" spans="1:2" s="18" customFormat="1" ht="12">
      <c r="A34" s="19"/>
      <c r="B34" s="20"/>
    </row>
    <row r="35" spans="1:2" s="18" customFormat="1" ht="12">
      <c r="A35" s="19"/>
      <c r="B35" s="20"/>
    </row>
    <row r="36" spans="1:2" s="18" customFormat="1" ht="12">
      <c r="A36" s="19"/>
      <c r="B36" s="20"/>
    </row>
    <row r="37" spans="1:2" s="18" customFormat="1" ht="12">
      <c r="A37" s="19"/>
      <c r="B37" s="20"/>
    </row>
    <row r="38" spans="1:2" s="18" customFormat="1" ht="12">
      <c r="A38" s="19"/>
      <c r="B38" s="20"/>
    </row>
    <row r="39" spans="1:2" s="18" customFormat="1" ht="12">
      <c r="A39" s="19"/>
      <c r="B39" s="20"/>
    </row>
    <row r="40" spans="1:2" s="18" customFormat="1" ht="12">
      <c r="A40" s="19"/>
      <c r="B40" s="20"/>
    </row>
    <row r="41" spans="1:2" s="18" customFormat="1" ht="12">
      <c r="A41" s="19"/>
      <c r="B41" s="20"/>
    </row>
    <row r="42" spans="1:2" s="18" customFormat="1" ht="12">
      <c r="A42" s="19"/>
      <c r="B42" s="20"/>
    </row>
    <row r="43" spans="1:2" s="18" customFormat="1" ht="12">
      <c r="A43" s="19"/>
      <c r="B43" s="20"/>
    </row>
    <row r="44" spans="1:2" s="18" customFormat="1" ht="12">
      <c r="A44" s="19"/>
      <c r="B44" s="20"/>
    </row>
    <row r="45" spans="1:2" s="18" customFormat="1" ht="12">
      <c r="A45" s="19"/>
      <c r="B45" s="20"/>
    </row>
    <row r="46" spans="1:2" s="18" customFormat="1" ht="12">
      <c r="A46" s="19"/>
      <c r="B46" s="20"/>
    </row>
    <row r="47" spans="1:2" s="18" customFormat="1" ht="12">
      <c r="A47" s="19"/>
      <c r="B47" s="20"/>
    </row>
    <row r="48" spans="1:2" s="18" customFormat="1" ht="12">
      <c r="A48" s="19"/>
      <c r="B48" s="20"/>
    </row>
    <row r="49" spans="1:2" s="18" customFormat="1" ht="12">
      <c r="A49" s="19"/>
      <c r="B49" s="20"/>
    </row>
    <row r="50" spans="1:2" s="18" customFormat="1" ht="12">
      <c r="A50" s="19"/>
      <c r="B50" s="20"/>
    </row>
    <row r="51" spans="1:2" s="18" customFormat="1" ht="12">
      <c r="A51" s="19"/>
      <c r="B51" s="20"/>
    </row>
    <row r="52" spans="1:2" s="18" customFormat="1" ht="12">
      <c r="A52" s="19"/>
      <c r="B52" s="20"/>
    </row>
    <row r="53" spans="1:2" s="18" customFormat="1" ht="12">
      <c r="A53" s="19"/>
      <c r="B53" s="20"/>
    </row>
    <row r="54" spans="1:2" s="18" customFormat="1" ht="12">
      <c r="A54" s="19"/>
      <c r="B54" s="20"/>
    </row>
    <row r="55" spans="1:2" s="18" customFormat="1" ht="12">
      <c r="A55" s="19"/>
      <c r="B55" s="20"/>
    </row>
    <row r="56" spans="1:2" s="18" customFormat="1" ht="12">
      <c r="A56" s="19"/>
      <c r="B56" s="20"/>
    </row>
    <row r="57" spans="1:2" s="18" customFormat="1" ht="12">
      <c r="A57" s="19"/>
      <c r="B57" s="20"/>
    </row>
    <row r="58" spans="1:2" s="18" customFormat="1" ht="12">
      <c r="A58" s="19"/>
      <c r="B58" s="20"/>
    </row>
    <row r="59" spans="1:2" s="18" customFormat="1" ht="12">
      <c r="A59" s="19"/>
      <c r="B59" s="20"/>
    </row>
    <row r="60" spans="1:2" s="18" customFormat="1" ht="12">
      <c r="A60" s="19"/>
      <c r="B60" s="20"/>
    </row>
    <row r="61" spans="1:2" s="18" customFormat="1" ht="12">
      <c r="A61" s="19"/>
      <c r="B61" s="20"/>
    </row>
    <row r="62" spans="1:2" s="18" customFormat="1" ht="12">
      <c r="A62" s="19"/>
      <c r="B62" s="20"/>
    </row>
    <row r="63" spans="1:2" s="18" customFormat="1" ht="12">
      <c r="A63" s="19"/>
      <c r="B63" s="20"/>
    </row>
    <row r="64" spans="1:2" s="18" customFormat="1" ht="12">
      <c r="A64" s="19"/>
      <c r="B64" s="20"/>
    </row>
    <row r="65" spans="1:2" s="18" customFormat="1" ht="12">
      <c r="A65" s="19"/>
      <c r="B65" s="20"/>
    </row>
    <row r="66" spans="1:2" s="18" customFormat="1" ht="12">
      <c r="A66" s="19"/>
      <c r="B66" s="20"/>
    </row>
    <row r="67" spans="1:2" s="18" customFormat="1" ht="12">
      <c r="A67" s="19"/>
      <c r="B67" s="20"/>
    </row>
    <row r="68" spans="1:2" s="18" customFormat="1" ht="12">
      <c r="A68" s="19"/>
      <c r="B68" s="20"/>
    </row>
    <row r="69" spans="1:2" s="18" customFormat="1" ht="12">
      <c r="A69" s="19"/>
      <c r="B69" s="20"/>
    </row>
    <row r="70" spans="1:2" s="18" customFormat="1" ht="12">
      <c r="A70" s="19"/>
      <c r="B70" s="20"/>
    </row>
    <row r="71" spans="1:2" s="18" customFormat="1" ht="12">
      <c r="A71" s="19"/>
      <c r="B71" s="20"/>
    </row>
    <row r="72" spans="1:2" s="18" customFormat="1" ht="12">
      <c r="A72" s="19"/>
      <c r="B72" s="20"/>
    </row>
    <row r="73" spans="1:2" s="18" customFormat="1" ht="12">
      <c r="A73" s="19"/>
      <c r="B73" s="20"/>
    </row>
    <row r="74" spans="1:2" s="18" customFormat="1" ht="12">
      <c r="A74" s="19"/>
      <c r="B74" s="20"/>
    </row>
    <row r="75" spans="1:2" s="18" customFormat="1" ht="12">
      <c r="A75" s="19"/>
      <c r="B75" s="20"/>
    </row>
    <row r="76" spans="1:2" s="18" customFormat="1" ht="12">
      <c r="A76" s="19"/>
      <c r="B76" s="20"/>
    </row>
    <row r="77" spans="1:2" s="18" customFormat="1" ht="12">
      <c r="A77" s="19"/>
      <c r="B77" s="20"/>
    </row>
    <row r="78" spans="1:2" s="18" customFormat="1" ht="12">
      <c r="A78" s="19"/>
      <c r="B78" s="20"/>
    </row>
    <row r="79" spans="1:2" s="18" customFormat="1" ht="12">
      <c r="A79" s="19"/>
      <c r="B79" s="20"/>
    </row>
    <row r="80" spans="1:2" s="18" customFormat="1" ht="12">
      <c r="A80" s="19"/>
      <c r="B80" s="20"/>
    </row>
    <row r="81" spans="1:2" s="18" customFormat="1" ht="12">
      <c r="A81" s="19"/>
      <c r="B81" s="20"/>
    </row>
    <row r="82" spans="1:2" s="18" customFormat="1" ht="12">
      <c r="A82" s="19"/>
      <c r="B82" s="20"/>
    </row>
    <row r="83" spans="1:2" s="18" customFormat="1" ht="12">
      <c r="A83" s="19"/>
      <c r="B83" s="20"/>
    </row>
    <row r="84" spans="1:2" s="18" customFormat="1" ht="12">
      <c r="A84" s="19"/>
      <c r="B84" s="20"/>
    </row>
    <row r="85" spans="1:2" s="18" customFormat="1" ht="12">
      <c r="A85" s="19"/>
      <c r="B85" s="20"/>
    </row>
    <row r="86" spans="1:2" s="18" customFormat="1" ht="12">
      <c r="A86" s="19"/>
      <c r="B86" s="20"/>
    </row>
    <row r="87" spans="1:2" s="18" customFormat="1" ht="12">
      <c r="A87" s="19"/>
      <c r="B87" s="20"/>
    </row>
    <row r="88" spans="1:2" s="18" customFormat="1" ht="12">
      <c r="A88" s="19"/>
      <c r="B88" s="20"/>
    </row>
    <row r="89" spans="1:2" s="18" customFormat="1" ht="12">
      <c r="A89" s="19"/>
      <c r="B89" s="20"/>
    </row>
    <row r="90" spans="1:2" s="18" customFormat="1" ht="12">
      <c r="A90" s="19"/>
      <c r="B90" s="20"/>
    </row>
    <row r="91" spans="1:2" s="18" customFormat="1" ht="12">
      <c r="A91" s="19"/>
      <c r="B91" s="20"/>
    </row>
    <row r="92" spans="1:2" s="18" customFormat="1" ht="12">
      <c r="A92" s="19"/>
      <c r="B92" s="20"/>
    </row>
    <row r="93" spans="1:2" s="18" customFormat="1" ht="12">
      <c r="A93" s="19"/>
      <c r="B93" s="20"/>
    </row>
    <row r="94" spans="1:2" s="18" customFormat="1" ht="12">
      <c r="A94" s="19"/>
      <c r="B94" s="20"/>
    </row>
    <row r="95" spans="1:2" s="18" customFormat="1" ht="12">
      <c r="A95" s="19"/>
      <c r="B95" s="20"/>
    </row>
    <row r="96" spans="1:2" s="18" customFormat="1" ht="12">
      <c r="A96" s="19"/>
      <c r="B96" s="20"/>
    </row>
    <row r="97" spans="1:2" s="18" customFormat="1" ht="12">
      <c r="A97" s="19"/>
      <c r="B97" s="20"/>
    </row>
    <row r="98" spans="1:2" s="18" customFormat="1" ht="12">
      <c r="A98" s="19"/>
      <c r="B98" s="20"/>
    </row>
    <row r="99" spans="1:2" s="18" customFormat="1" ht="12">
      <c r="A99" s="19"/>
      <c r="B99" s="20"/>
    </row>
    <row r="100" spans="1:2" s="18" customFormat="1" ht="12">
      <c r="A100" s="19"/>
      <c r="B100" s="20"/>
    </row>
    <row r="101" spans="1:2" s="18" customFormat="1" ht="12">
      <c r="A101" s="19"/>
      <c r="B101" s="20"/>
    </row>
    <row r="102" spans="1:2" s="18" customFormat="1" ht="12">
      <c r="A102" s="19"/>
      <c r="B102" s="20"/>
    </row>
    <row r="103" spans="1:2" s="18" customFormat="1" ht="12">
      <c r="A103" s="19"/>
      <c r="B103" s="20"/>
    </row>
    <row r="104" spans="1:2" s="18" customFormat="1" ht="12">
      <c r="A104" s="19"/>
      <c r="B104" s="20"/>
    </row>
    <row r="105" spans="1:2" s="18" customFormat="1" ht="12">
      <c r="A105" s="19"/>
      <c r="B105" s="20"/>
    </row>
    <row r="106" spans="1:2" s="18" customFormat="1" ht="12">
      <c r="A106" s="19"/>
      <c r="B106" s="20"/>
    </row>
    <row r="107" spans="1:2" s="18" customFormat="1" ht="12">
      <c r="A107" s="19"/>
      <c r="B107" s="20"/>
    </row>
    <row r="108" spans="1:2" s="18" customFormat="1" ht="12">
      <c r="A108" s="19"/>
      <c r="B108" s="20"/>
    </row>
    <row r="109" spans="1:2" s="18" customFormat="1" ht="12">
      <c r="A109" s="19"/>
      <c r="B109" s="20"/>
    </row>
    <row r="110" spans="1:2" s="18" customFormat="1" ht="12">
      <c r="A110" s="19"/>
      <c r="B110" s="20"/>
    </row>
    <row r="111" spans="1:2" s="18" customFormat="1" ht="12">
      <c r="A111" s="19"/>
      <c r="B111" s="20"/>
    </row>
    <row r="112" spans="1:2" s="18" customFormat="1" ht="12">
      <c r="A112" s="19"/>
      <c r="B112" s="20"/>
    </row>
    <row r="113" spans="1:2" s="18" customFormat="1" ht="12">
      <c r="A113" s="19"/>
      <c r="B113" s="20"/>
    </row>
    <row r="114" spans="1:2" s="18" customFormat="1" ht="12">
      <c r="A114" s="19"/>
      <c r="B114" s="20"/>
    </row>
    <row r="115" spans="1:2" s="18" customFormat="1" ht="12">
      <c r="A115" s="19"/>
      <c r="B115" s="20"/>
    </row>
    <row r="116" spans="1:2" s="18" customFormat="1" ht="12">
      <c r="A116" s="19"/>
      <c r="B116" s="20"/>
    </row>
    <row r="117" spans="1:2" s="18" customFormat="1" ht="12">
      <c r="A117" s="19"/>
      <c r="B117" s="20"/>
    </row>
    <row r="118" spans="1:2" s="18" customFormat="1" ht="12">
      <c r="A118" s="19"/>
      <c r="B118" s="20"/>
    </row>
    <row r="119" spans="1:2" s="18" customFormat="1" ht="12">
      <c r="A119" s="19"/>
      <c r="B119" s="20"/>
    </row>
    <row r="120" spans="1:2" s="18" customFormat="1" ht="12">
      <c r="A120" s="19"/>
      <c r="B120" s="20"/>
    </row>
    <row r="121" spans="1:2" s="18" customFormat="1" ht="12">
      <c r="A121" s="19"/>
      <c r="B121" s="20"/>
    </row>
    <row r="122" spans="1:2" s="18" customFormat="1" ht="12">
      <c r="A122" s="19"/>
      <c r="B122" s="20"/>
    </row>
    <row r="123" spans="1:2" s="18" customFormat="1" ht="12">
      <c r="A123" s="19"/>
      <c r="B123" s="20"/>
    </row>
    <row r="124" spans="1:2" s="18" customFormat="1" ht="12">
      <c r="A124" s="19"/>
      <c r="B124" s="20"/>
    </row>
    <row r="125" spans="1:2" s="18" customFormat="1" ht="12">
      <c r="A125" s="19"/>
      <c r="B125" s="20"/>
    </row>
    <row r="126" spans="1:2" s="18" customFormat="1" ht="12">
      <c r="A126" s="19"/>
      <c r="B126" s="20"/>
    </row>
    <row r="127" spans="1:2" s="18" customFormat="1" ht="12">
      <c r="A127" s="19"/>
      <c r="B127" s="20"/>
    </row>
    <row r="128" spans="1:2" s="18" customFormat="1" ht="12">
      <c r="A128" s="19"/>
      <c r="B128" s="20"/>
    </row>
    <row r="129" spans="1:2" s="18" customFormat="1" ht="12">
      <c r="A129" s="19"/>
      <c r="B129" s="20"/>
    </row>
    <row r="130" spans="1:2" s="18" customFormat="1" ht="12">
      <c r="A130" s="19"/>
      <c r="B130" s="20"/>
    </row>
    <row r="131" spans="1:2" s="18" customFormat="1" ht="12">
      <c r="A131" s="19"/>
      <c r="B131" s="20"/>
    </row>
    <row r="132" spans="1:2" s="18" customFormat="1" ht="12">
      <c r="A132" s="19"/>
      <c r="B132" s="20"/>
    </row>
    <row r="133" spans="1:2" s="18" customFormat="1" ht="12">
      <c r="A133" s="19"/>
      <c r="B133" s="20"/>
    </row>
    <row r="134" spans="1:2" s="18" customFormat="1" ht="12">
      <c r="A134" s="19"/>
      <c r="B134" s="20"/>
    </row>
    <row r="135" spans="1:2" s="18" customFormat="1" ht="12">
      <c r="A135" s="19"/>
      <c r="B135" s="20"/>
    </row>
    <row r="136" spans="1:2" s="18" customFormat="1" ht="12">
      <c r="A136" s="19"/>
      <c r="B136" s="20"/>
    </row>
    <row r="137" spans="1:2" s="18" customFormat="1" ht="12">
      <c r="A137" s="19"/>
      <c r="B137" s="20"/>
    </row>
    <row r="138" spans="1:2" s="18" customFormat="1" ht="12">
      <c r="A138" s="19"/>
      <c r="B138" s="20"/>
    </row>
    <row r="139" spans="1:2" s="18" customFormat="1" ht="12">
      <c r="A139" s="19"/>
      <c r="B139" s="20"/>
    </row>
    <row r="140" spans="1:2" s="18" customFormat="1" ht="12">
      <c r="A140" s="19"/>
      <c r="B140" s="20"/>
    </row>
    <row r="141" spans="1:2" s="18" customFormat="1" ht="12">
      <c r="A141" s="19"/>
      <c r="B141" s="20"/>
    </row>
    <row r="142" spans="1:2" s="18" customFormat="1" ht="12">
      <c r="A142" s="19"/>
      <c r="B142" s="20"/>
    </row>
    <row r="143" spans="1:2" s="18" customFormat="1" ht="12">
      <c r="A143" s="19"/>
      <c r="B143" s="20"/>
    </row>
    <row r="144" spans="1:2" s="18" customFormat="1" ht="12">
      <c r="A144" s="19"/>
      <c r="B144" s="20"/>
    </row>
    <row r="145" spans="1:2" s="18" customFormat="1" ht="12">
      <c r="A145" s="19"/>
      <c r="B145" s="20"/>
    </row>
    <row r="146" spans="1:2" s="18" customFormat="1" ht="12">
      <c r="A146" s="19"/>
      <c r="B146" s="20"/>
    </row>
    <row r="147" spans="1:2" s="18" customFormat="1" ht="12">
      <c r="A147" s="19"/>
      <c r="B147" s="20"/>
    </row>
    <row r="148" spans="1:2" s="18" customFormat="1" ht="12">
      <c r="A148" s="19"/>
      <c r="B148" s="20"/>
    </row>
    <row r="149" spans="1:2" s="18" customFormat="1" ht="12">
      <c r="A149" s="19"/>
      <c r="B149" s="20"/>
    </row>
    <row r="150" spans="1:2" s="18" customFormat="1" ht="12">
      <c r="A150" s="19"/>
      <c r="B150" s="20"/>
    </row>
    <row r="151" spans="1:2" s="18" customFormat="1" ht="12">
      <c r="A151" s="19"/>
      <c r="B151" s="20"/>
    </row>
    <row r="152" spans="1:2" s="18" customFormat="1" ht="12">
      <c r="A152" s="19"/>
      <c r="B152" s="20"/>
    </row>
    <row r="153" spans="1:2" s="18" customFormat="1" ht="12">
      <c r="A153" s="19"/>
      <c r="B153" s="20"/>
    </row>
    <row r="154" spans="1:2" s="18" customFormat="1" ht="12">
      <c r="A154" s="19"/>
      <c r="B154" s="20"/>
    </row>
    <row r="155" spans="1:2" s="18" customFormat="1" ht="12">
      <c r="A155" s="19"/>
      <c r="B155" s="20"/>
    </row>
    <row r="156" spans="1:2" s="18" customFormat="1" ht="12">
      <c r="A156" s="19"/>
      <c r="B156" s="20"/>
    </row>
    <row r="157" spans="1:2" s="18" customFormat="1" ht="12">
      <c r="A157" s="19"/>
      <c r="B157" s="20"/>
    </row>
    <row r="158" spans="1:2" s="18" customFormat="1" ht="12">
      <c r="A158" s="19"/>
      <c r="B158" s="20"/>
    </row>
    <row r="159" spans="1:2" s="18" customFormat="1" ht="12">
      <c r="A159" s="19"/>
      <c r="B159" s="20"/>
    </row>
    <row r="160" spans="1:2" s="18" customFormat="1" ht="12">
      <c r="A160" s="19"/>
      <c r="B160" s="20"/>
    </row>
    <row r="161" spans="1:2" s="18" customFormat="1" ht="12">
      <c r="A161" s="19"/>
      <c r="B161" s="20"/>
    </row>
    <row r="162" spans="1:2" s="18" customFormat="1" ht="12">
      <c r="A162" s="19"/>
      <c r="B162" s="20"/>
    </row>
    <row r="163" spans="1:2" s="18" customFormat="1" ht="12">
      <c r="A163" s="19"/>
      <c r="B163" s="20"/>
    </row>
    <row r="164" spans="1:2" s="18" customFormat="1" ht="12">
      <c r="A164" s="19"/>
      <c r="B164" s="20"/>
    </row>
    <row r="165" spans="1:2" s="18" customFormat="1" ht="12">
      <c r="A165" s="19"/>
      <c r="B165" s="20"/>
    </row>
    <row r="166" spans="1:2" s="18" customFormat="1" ht="12">
      <c r="A166" s="19"/>
      <c r="B166" s="20"/>
    </row>
    <row r="167" spans="1:2" s="18" customFormat="1" ht="12">
      <c r="A167" s="19"/>
      <c r="B167" s="20"/>
    </row>
    <row r="168" spans="1:2" s="18" customFormat="1" ht="12">
      <c r="A168" s="19"/>
      <c r="B168" s="20"/>
    </row>
    <row r="169" spans="1:2" s="18" customFormat="1" ht="12">
      <c r="A169" s="19"/>
      <c r="B169" s="20"/>
    </row>
    <row r="170" spans="1:2" s="18" customFormat="1" ht="12">
      <c r="A170" s="19"/>
      <c r="B170" s="20"/>
    </row>
    <row r="171" spans="1:2" s="18" customFormat="1" ht="12">
      <c r="A171" s="19"/>
      <c r="B171" s="20"/>
    </row>
    <row r="172" spans="1:2" s="18" customFormat="1" ht="12">
      <c r="A172" s="19"/>
      <c r="B172" s="20"/>
    </row>
    <row r="173" spans="1:2" s="18" customFormat="1" ht="12">
      <c r="A173" s="19"/>
      <c r="B173" s="20"/>
    </row>
    <row r="174" spans="1:2" s="18" customFormat="1" ht="12">
      <c r="A174" s="19"/>
      <c r="B174" s="20"/>
    </row>
    <row r="175" spans="1:2" s="18" customFormat="1" ht="12">
      <c r="A175" s="19"/>
      <c r="B175" s="20"/>
    </row>
    <row r="176" spans="1:2" s="18" customFormat="1" ht="12">
      <c r="A176" s="19"/>
      <c r="B176" s="20"/>
    </row>
    <row r="177" spans="1:2" s="18" customFormat="1" ht="12">
      <c r="A177" s="19"/>
      <c r="B177" s="20"/>
    </row>
    <row r="178" spans="1:2" s="18" customFormat="1" ht="12">
      <c r="A178" s="19"/>
      <c r="B178" s="20"/>
    </row>
    <row r="179" spans="1:2" s="18" customFormat="1" ht="12">
      <c r="A179" s="19"/>
      <c r="B179" s="20"/>
    </row>
    <row r="180" spans="1:2" s="18" customFormat="1" ht="12">
      <c r="A180" s="19"/>
      <c r="B180" s="20"/>
    </row>
    <row r="181" spans="1:2" s="18" customFormat="1" ht="12">
      <c r="A181" s="19"/>
      <c r="B181" s="20"/>
    </row>
    <row r="182" spans="1:2" s="18" customFormat="1" ht="12">
      <c r="A182" s="19"/>
      <c r="B182" s="20"/>
    </row>
    <row r="183" spans="1:2" s="18" customFormat="1" ht="12">
      <c r="A183" s="19"/>
      <c r="B183" s="20"/>
    </row>
    <row r="184" spans="1:2" s="18" customFormat="1" ht="12">
      <c r="A184" s="19"/>
      <c r="B184" s="20"/>
    </row>
    <row r="185" spans="1:2" s="18" customFormat="1" ht="12">
      <c r="A185" s="19"/>
      <c r="B185" s="20"/>
    </row>
    <row r="186" spans="1:2" s="18" customFormat="1" ht="12">
      <c r="A186" s="19"/>
      <c r="B186" s="20"/>
    </row>
    <row r="187" spans="1:2" s="18" customFormat="1" ht="12">
      <c r="A187" s="19"/>
      <c r="B187" s="20"/>
    </row>
    <row r="188" spans="1:2" s="18" customFormat="1" ht="12">
      <c r="A188" s="19"/>
      <c r="B188" s="20"/>
    </row>
    <row r="189" spans="1:2" s="18" customFormat="1" ht="12">
      <c r="A189" s="19"/>
      <c r="B189" s="20"/>
    </row>
    <row r="190" spans="1:2" s="18" customFormat="1" ht="12">
      <c r="A190" s="19"/>
      <c r="B190" s="20"/>
    </row>
    <row r="191" spans="1:2" s="18" customFormat="1" ht="12">
      <c r="A191" s="19"/>
      <c r="B191" s="20"/>
    </row>
    <row r="192" spans="1:2" s="18" customFormat="1" ht="12">
      <c r="A192" s="19"/>
      <c r="B192" s="20"/>
    </row>
    <row r="193" spans="1:2" s="18" customFormat="1" ht="12">
      <c r="A193" s="19"/>
      <c r="B193" s="20"/>
    </row>
    <row r="194" spans="1:2" s="18" customFormat="1" ht="12">
      <c r="A194" s="19"/>
      <c r="B194" s="20"/>
    </row>
    <row r="195" spans="1:2" s="18" customFormat="1" ht="12">
      <c r="A195" s="19"/>
      <c r="B195" s="20"/>
    </row>
    <row r="196" spans="1:2" s="18" customFormat="1" ht="12">
      <c r="A196" s="19"/>
      <c r="B196" s="20"/>
    </row>
    <row r="197" spans="1:2" s="18" customFormat="1" ht="12">
      <c r="A197" s="19"/>
      <c r="B197" s="20"/>
    </row>
    <row r="198" spans="1:2" s="18" customFormat="1" ht="12">
      <c r="A198" s="19"/>
      <c r="B198" s="20"/>
    </row>
    <row r="199" spans="1:2" s="18" customFormat="1" ht="12">
      <c r="A199" s="19"/>
      <c r="B199" s="20"/>
    </row>
    <row r="200" spans="1:2" s="18" customFormat="1" ht="12">
      <c r="A200" s="19"/>
      <c r="B200" s="20"/>
    </row>
    <row r="201" spans="1:2" s="18" customFormat="1" ht="12">
      <c r="A201" s="19"/>
      <c r="B201" s="20"/>
    </row>
    <row r="202" spans="1:2" s="18" customFormat="1" ht="12">
      <c r="A202" s="19"/>
      <c r="B202" s="20"/>
    </row>
    <row r="203" spans="1:2" s="18" customFormat="1" ht="12">
      <c r="A203" s="19"/>
      <c r="B203" s="20"/>
    </row>
    <row r="204" spans="1:2" s="18" customFormat="1" ht="12">
      <c r="A204" s="19"/>
      <c r="B204" s="20"/>
    </row>
    <row r="205" spans="1:2" s="18" customFormat="1" ht="12">
      <c r="A205" s="19"/>
      <c r="B205" s="20"/>
    </row>
    <row r="206" spans="1:2" s="18" customFormat="1" ht="12">
      <c r="A206" s="19"/>
      <c r="B206" s="20"/>
    </row>
    <row r="207" spans="1:2" s="18" customFormat="1" ht="12">
      <c r="A207" s="19"/>
      <c r="B207" s="20"/>
    </row>
    <row r="208" spans="1:2" s="18" customFormat="1" ht="12">
      <c r="A208" s="19"/>
      <c r="B208" s="20"/>
    </row>
    <row r="209" spans="1:2" s="18" customFormat="1" ht="12">
      <c r="A209" s="19"/>
      <c r="B209" s="20"/>
    </row>
    <row r="210" spans="1:2" s="18" customFormat="1" ht="12">
      <c r="A210" s="19"/>
      <c r="B210" s="20"/>
    </row>
    <row r="211" spans="1:2" s="18" customFormat="1" ht="12">
      <c r="A211" s="19"/>
      <c r="B211" s="20"/>
    </row>
    <row r="212" spans="1:2" s="18" customFormat="1" ht="12">
      <c r="A212" s="19"/>
      <c r="B212" s="20"/>
    </row>
    <row r="213" spans="1:2" s="18" customFormat="1" ht="12">
      <c r="A213" s="19"/>
      <c r="B213" s="20"/>
    </row>
    <row r="214" spans="1:2" s="18" customFormat="1" ht="12">
      <c r="A214" s="19"/>
      <c r="B214" s="20"/>
    </row>
    <row r="215" spans="1:2" s="18" customFormat="1" ht="12">
      <c r="A215" s="19"/>
      <c r="B215" s="20"/>
    </row>
    <row r="216" spans="1:2" s="18" customFormat="1" ht="12">
      <c r="A216" s="19"/>
      <c r="B216" s="20"/>
    </row>
    <row r="217" spans="1:2" s="18" customFormat="1" ht="12">
      <c r="A217" s="19"/>
      <c r="B217" s="20"/>
    </row>
    <row r="218" spans="1:2" s="18" customFormat="1" ht="12">
      <c r="A218" s="19"/>
      <c r="B218" s="20"/>
    </row>
    <row r="219" spans="1:2" s="18" customFormat="1" ht="12">
      <c r="A219" s="19"/>
      <c r="B219" s="20"/>
    </row>
    <row r="220" spans="1:2" s="18" customFormat="1" ht="12">
      <c r="A220" s="19"/>
      <c r="B220" s="20"/>
    </row>
    <row r="221" spans="1:2" s="18" customFormat="1" ht="12">
      <c r="A221" s="19"/>
      <c r="B221" s="20"/>
    </row>
    <row r="222" spans="1:2" s="18" customFormat="1" ht="12">
      <c r="A222" s="19"/>
      <c r="B222" s="20"/>
    </row>
    <row r="223" spans="1:2" s="18" customFormat="1" ht="12">
      <c r="A223" s="19"/>
      <c r="B223" s="20"/>
    </row>
    <row r="224" spans="1:2" s="18" customFormat="1" ht="12">
      <c r="A224" s="19"/>
      <c r="B224" s="20"/>
    </row>
    <row r="225" spans="1:2" s="18" customFormat="1" ht="12">
      <c r="A225" s="19"/>
      <c r="B225" s="20"/>
    </row>
    <row r="226" spans="1:2" s="18" customFormat="1" ht="12">
      <c r="A226" s="19"/>
      <c r="B226" s="20"/>
    </row>
    <row r="227" spans="1:2" s="18" customFormat="1" ht="12">
      <c r="A227" s="19"/>
      <c r="B227" s="20"/>
    </row>
    <row r="228" spans="1:2" s="18" customFormat="1" ht="12">
      <c r="A228" s="19"/>
      <c r="B228" s="20"/>
    </row>
    <row r="229" spans="1:2" s="18" customFormat="1" ht="12">
      <c r="A229" s="19"/>
      <c r="B229" s="20"/>
    </row>
    <row r="230" spans="1:2" s="18" customFormat="1" ht="12">
      <c r="A230" s="19"/>
      <c r="B230" s="20"/>
    </row>
    <row r="231" spans="1:2" s="18" customFormat="1" ht="12">
      <c r="A231" s="19"/>
      <c r="B231" s="20"/>
    </row>
    <row r="232" spans="1:2" s="18" customFormat="1" ht="12">
      <c r="A232" s="19"/>
      <c r="B232" s="20"/>
    </row>
    <row r="233" spans="1:2" s="18" customFormat="1" ht="12">
      <c r="A233" s="19"/>
      <c r="B233" s="20"/>
    </row>
    <row r="234" spans="1:2" s="18" customFormat="1" ht="12">
      <c r="A234" s="19"/>
      <c r="B234" s="20"/>
    </row>
    <row r="235" spans="1:2" s="18" customFormat="1" ht="12">
      <c r="A235" s="19"/>
      <c r="B235" s="20"/>
    </row>
    <row r="236" spans="1:2" s="18" customFormat="1" ht="12">
      <c r="A236" s="19"/>
      <c r="B236" s="20"/>
    </row>
    <row r="237" spans="1:2" s="18" customFormat="1" ht="12">
      <c r="A237" s="19"/>
      <c r="B237" s="20"/>
    </row>
    <row r="238" spans="1:2" s="18" customFormat="1" ht="12">
      <c r="A238" s="19"/>
      <c r="B238" s="20"/>
    </row>
    <row r="239" spans="1:2" s="18" customFormat="1" ht="12">
      <c r="A239" s="19"/>
      <c r="B239" s="20"/>
    </row>
    <row r="240" spans="1:2" s="18" customFormat="1" ht="12">
      <c r="A240" s="19"/>
      <c r="B240" s="20"/>
    </row>
    <row r="241" spans="1:2" s="18" customFormat="1" ht="12">
      <c r="A241" s="19"/>
      <c r="B241" s="20"/>
    </row>
    <row r="242" spans="1:2" s="18" customFormat="1" ht="12">
      <c r="A242" s="19"/>
      <c r="B242" s="20"/>
    </row>
    <row r="243" spans="1:2" s="18" customFormat="1" ht="12">
      <c r="A243" s="19"/>
      <c r="B243" s="20"/>
    </row>
    <row r="244" spans="1:2" s="18" customFormat="1" ht="12">
      <c r="A244" s="19"/>
      <c r="B244" s="20"/>
    </row>
    <row r="245" spans="1:2" s="18" customFormat="1" ht="12">
      <c r="A245" s="19"/>
      <c r="B245" s="20"/>
    </row>
    <row r="246" spans="1:2" s="18" customFormat="1" ht="12">
      <c r="A246" s="19"/>
      <c r="B246" s="20"/>
    </row>
    <row r="247" spans="1:2" s="18" customFormat="1" ht="12">
      <c r="A247" s="19"/>
      <c r="B247" s="20"/>
    </row>
    <row r="248" spans="1:2" s="18" customFormat="1" ht="12">
      <c r="A248" s="19"/>
      <c r="B248" s="20"/>
    </row>
    <row r="249" spans="1:2" s="18" customFormat="1" ht="12">
      <c r="A249" s="19"/>
      <c r="B249" s="20"/>
    </row>
    <row r="250" spans="1:2" s="18" customFormat="1" ht="12">
      <c r="A250" s="19"/>
      <c r="B250" s="20"/>
    </row>
    <row r="251" spans="1:2" s="18" customFormat="1" ht="12">
      <c r="A251" s="19"/>
      <c r="B251" s="20"/>
    </row>
    <row r="252" spans="1:2" s="18" customFormat="1" ht="12">
      <c r="A252" s="19"/>
      <c r="B252" s="20"/>
    </row>
    <row r="253" spans="1:2" s="18" customFormat="1" ht="12">
      <c r="A253" s="19"/>
      <c r="B253" s="20"/>
    </row>
    <row r="254" spans="1:2" s="18" customFormat="1" ht="12">
      <c r="A254" s="19"/>
      <c r="B254" s="20"/>
    </row>
    <row r="255" spans="1:2" s="18" customFormat="1" ht="12">
      <c r="A255" s="19"/>
      <c r="B255" s="20"/>
    </row>
    <row r="256" spans="1:2" s="18" customFormat="1" ht="12">
      <c r="A256" s="19"/>
      <c r="B256" s="20"/>
    </row>
    <row r="257" spans="1:2" s="18" customFormat="1" ht="12">
      <c r="A257" s="19"/>
      <c r="B257" s="20"/>
    </row>
    <row r="258" spans="1:2" s="18" customFormat="1" ht="12">
      <c r="A258" s="19"/>
      <c r="B258" s="20"/>
    </row>
    <row r="259" spans="1:2" s="18" customFormat="1" ht="12">
      <c r="A259" s="19"/>
      <c r="B259" s="20"/>
    </row>
    <row r="260" spans="1:2" s="18" customFormat="1" ht="12">
      <c r="A260" s="19"/>
      <c r="B260" s="20"/>
    </row>
    <row r="261" spans="1:2" s="18" customFormat="1" ht="12">
      <c r="A261" s="19"/>
      <c r="B261" s="20"/>
    </row>
    <row r="262" spans="1:2" s="18" customFormat="1" ht="12">
      <c r="A262" s="19"/>
      <c r="B262" s="20"/>
    </row>
    <row r="263" spans="1:2" s="18" customFormat="1" ht="12">
      <c r="A263" s="19"/>
      <c r="B263" s="20"/>
    </row>
    <row r="264" spans="1:2" s="18" customFormat="1" ht="12">
      <c r="A264" s="19"/>
      <c r="B264" s="20"/>
    </row>
    <row r="265" spans="1:2" s="18" customFormat="1" ht="12">
      <c r="A265" s="19"/>
      <c r="B265" s="20"/>
    </row>
    <row r="266" spans="1:2" s="18" customFormat="1" ht="12">
      <c r="A266" s="19"/>
      <c r="B266" s="20"/>
    </row>
    <row r="267" spans="1:2" s="18" customFormat="1" ht="12">
      <c r="A267" s="19"/>
      <c r="B267" s="20"/>
    </row>
    <row r="268" spans="1:2" s="18" customFormat="1" ht="12">
      <c r="A268" s="19"/>
      <c r="B268" s="20"/>
    </row>
    <row r="269" spans="1:2" s="18" customFormat="1" ht="12">
      <c r="A269" s="19"/>
      <c r="B269" s="20"/>
    </row>
    <row r="270" spans="1:2" s="18" customFormat="1" ht="12">
      <c r="A270" s="19"/>
      <c r="B270" s="20"/>
    </row>
    <row r="271" spans="1:2" s="18" customFormat="1" ht="12">
      <c r="A271" s="19"/>
      <c r="B271" s="20"/>
    </row>
    <row r="272" spans="1:2" s="18" customFormat="1" ht="12">
      <c r="A272" s="19"/>
      <c r="B272" s="20"/>
    </row>
    <row r="273" spans="1:2" s="18" customFormat="1" ht="12">
      <c r="A273" s="19"/>
      <c r="B273" s="20"/>
    </row>
    <row r="274" spans="1:2" s="18" customFormat="1" ht="12">
      <c r="A274" s="19"/>
      <c r="B274" s="20"/>
    </row>
    <row r="275" spans="1:2" s="18" customFormat="1" ht="12">
      <c r="A275" s="19"/>
      <c r="B275" s="20"/>
    </row>
    <row r="276" spans="1:2" s="18" customFormat="1" ht="12">
      <c r="A276" s="19"/>
      <c r="B276" s="20"/>
    </row>
    <row r="277" spans="1:2" s="18" customFormat="1" ht="12">
      <c r="A277" s="19"/>
      <c r="B277" s="20"/>
    </row>
    <row r="278" spans="1:2" s="18" customFormat="1" ht="12">
      <c r="A278" s="19"/>
      <c r="B278" s="20"/>
    </row>
    <row r="279" spans="1:2" s="18" customFormat="1" ht="12">
      <c r="A279" s="19"/>
      <c r="B279" s="20"/>
    </row>
    <row r="280" spans="1:2" s="18" customFormat="1" ht="12">
      <c r="A280" s="19"/>
      <c r="B280" s="20"/>
    </row>
    <row r="281" spans="1:2" s="18" customFormat="1" ht="12">
      <c r="A281" s="19"/>
      <c r="B281" s="20"/>
    </row>
    <row r="282" spans="1:2" s="18" customFormat="1" ht="12">
      <c r="A282" s="19"/>
      <c r="B282" s="20"/>
    </row>
    <row r="283" spans="1:2" s="18" customFormat="1" ht="12">
      <c r="A283" s="19"/>
      <c r="B283" s="20"/>
    </row>
    <row r="284" spans="1:2" s="18" customFormat="1" ht="12">
      <c r="A284" s="19"/>
      <c r="B284" s="20"/>
    </row>
    <row r="285" spans="1:2" s="18" customFormat="1" ht="12">
      <c r="A285" s="19"/>
      <c r="B285" s="20"/>
    </row>
    <row r="286" spans="1:2" s="18" customFormat="1" ht="12">
      <c r="A286" s="19"/>
      <c r="B286" s="20"/>
    </row>
    <row r="287" spans="1:2" s="18" customFormat="1" ht="12">
      <c r="A287" s="19"/>
      <c r="B287" s="20"/>
    </row>
    <row r="288" spans="1:2" s="18" customFormat="1" ht="12">
      <c r="A288" s="19"/>
      <c r="B288" s="20"/>
    </row>
    <row r="289" spans="1:2" s="18" customFormat="1" ht="12">
      <c r="A289" s="19"/>
      <c r="B289" s="20"/>
    </row>
    <row r="290" spans="1:2" s="18" customFormat="1" ht="12">
      <c r="A290" s="19"/>
      <c r="B290" s="20"/>
    </row>
    <row r="291" spans="1:2" s="18" customFormat="1" ht="12">
      <c r="A291" s="19"/>
      <c r="B291" s="20"/>
    </row>
    <row r="292" spans="1:2" s="18" customFormat="1" ht="12">
      <c r="A292" s="19"/>
      <c r="B292" s="20"/>
    </row>
    <row r="293" spans="1:2" s="18" customFormat="1" ht="12">
      <c r="A293" s="19"/>
      <c r="B293" s="20"/>
    </row>
    <row r="294" spans="1:2" s="18" customFormat="1" ht="12">
      <c r="A294" s="19"/>
      <c r="B294" s="20"/>
    </row>
    <row r="295" spans="1:2" s="18" customFormat="1" ht="12">
      <c r="A295" s="19"/>
      <c r="B295" s="20"/>
    </row>
    <row r="296" spans="1:2" s="18" customFormat="1" ht="12">
      <c r="A296" s="19"/>
      <c r="B296" s="20"/>
    </row>
    <row r="297" spans="1:2" s="18" customFormat="1" ht="12">
      <c r="A297" s="19"/>
      <c r="B297" s="20"/>
    </row>
    <row r="298" spans="1:2" s="18" customFormat="1" ht="12">
      <c r="A298" s="19"/>
      <c r="B298" s="20"/>
    </row>
    <row r="299" spans="1:2" s="18" customFormat="1" ht="12">
      <c r="A299" s="19"/>
      <c r="B299" s="20"/>
    </row>
    <row r="300" spans="1:2" s="18" customFormat="1" ht="12">
      <c r="A300" s="19"/>
      <c r="B300" s="20"/>
    </row>
    <row r="301" spans="1:2" s="18" customFormat="1" ht="12">
      <c r="A301" s="19"/>
      <c r="B301" s="20"/>
    </row>
    <row r="302" spans="1:2" s="18" customFormat="1" ht="12">
      <c r="A302" s="19"/>
      <c r="B302" s="20"/>
    </row>
    <row r="303" spans="1:2" s="18" customFormat="1" ht="12">
      <c r="A303" s="19"/>
      <c r="B303" s="20"/>
    </row>
    <row r="304" spans="1:2" s="18" customFormat="1" ht="12">
      <c r="A304" s="19"/>
      <c r="B304" s="20"/>
    </row>
    <row r="305" spans="1:2" s="18" customFormat="1" ht="12">
      <c r="A305" s="19"/>
      <c r="B305" s="20"/>
    </row>
    <row r="306" spans="1:2" s="18" customFormat="1" ht="12">
      <c r="A306" s="19"/>
      <c r="B306" s="20"/>
    </row>
    <row r="307" spans="1:2" s="18" customFormat="1" ht="12">
      <c r="A307" s="19"/>
      <c r="B307" s="20"/>
    </row>
    <row r="308" spans="1:2" s="18" customFormat="1" ht="12">
      <c r="A308" s="19"/>
      <c r="B308" s="20"/>
    </row>
    <row r="309" spans="1:2" s="18" customFormat="1">
      <c r="A309" s="21"/>
      <c r="B309" s="22"/>
    </row>
    <row r="310" spans="1:2" s="18" customFormat="1">
      <c r="A310" s="21"/>
      <c r="B310" s="22"/>
    </row>
    <row r="311" spans="1:2" s="18" customFormat="1">
      <c r="A311" s="21"/>
      <c r="B311" s="22"/>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2" tint="-9.9978637043366805E-2"/>
  </sheetPr>
  <dimension ref="A1:C31"/>
  <sheetViews>
    <sheetView showGridLines="0" zoomScaleNormal="100" workbookViewId="0"/>
  </sheetViews>
  <sheetFormatPr defaultColWidth="9.33203125" defaultRowHeight="13.5"/>
  <cols>
    <col min="1" max="1" width="33.83203125" style="23" customWidth="1"/>
    <col min="2" max="3" width="13.33203125" style="23" customWidth="1"/>
    <col min="4" max="7" width="9.33203125" style="23" customWidth="1"/>
    <col min="8" max="16384" width="9.33203125" style="23"/>
  </cols>
  <sheetData>
    <row r="1" spans="1:3">
      <c r="A1" s="68" t="s">
        <v>76</v>
      </c>
    </row>
    <row r="2" spans="1:3" ht="17.25" customHeight="1">
      <c r="A2" s="59" t="s">
        <v>720</v>
      </c>
      <c r="B2" s="59"/>
      <c r="C2" s="59"/>
    </row>
    <row r="3" spans="1:3" ht="15">
      <c r="A3" s="199" t="s">
        <v>69</v>
      </c>
      <c r="B3" s="186" t="s">
        <v>71</v>
      </c>
      <c r="C3" s="187" t="s">
        <v>72</v>
      </c>
    </row>
    <row r="4" spans="1:3">
      <c r="A4" s="200" t="s">
        <v>40</v>
      </c>
      <c r="B4" s="188">
        <v>6737</v>
      </c>
      <c r="C4" s="189">
        <v>5768</v>
      </c>
    </row>
    <row r="5" spans="1:3">
      <c r="A5" s="200" t="s">
        <v>74</v>
      </c>
      <c r="B5" s="188">
        <v>7531</v>
      </c>
      <c r="C5" s="189">
        <v>7061</v>
      </c>
    </row>
    <row r="6" spans="1:3">
      <c r="A6" s="201" t="s">
        <v>611</v>
      </c>
      <c r="B6" s="188">
        <v>1947</v>
      </c>
      <c r="C6" s="189">
        <v>3024</v>
      </c>
    </row>
    <row r="7" spans="1:3">
      <c r="A7" s="200" t="s">
        <v>42</v>
      </c>
      <c r="B7" s="188">
        <v>1048</v>
      </c>
      <c r="C7" s="189">
        <v>1524</v>
      </c>
    </row>
    <row r="8" spans="1:3">
      <c r="A8" s="200" t="s">
        <v>43</v>
      </c>
      <c r="B8" s="188">
        <v>1749</v>
      </c>
      <c r="C8" s="189">
        <v>1373</v>
      </c>
    </row>
    <row r="9" spans="1:3">
      <c r="A9" s="202" t="s">
        <v>44</v>
      </c>
      <c r="B9" s="190">
        <v>286</v>
      </c>
      <c r="C9" s="191">
        <v>432</v>
      </c>
    </row>
    <row r="10" spans="1:3">
      <c r="A10" s="200" t="s">
        <v>45</v>
      </c>
      <c r="B10" s="188">
        <v>2447</v>
      </c>
      <c r="C10" s="189">
        <v>2582</v>
      </c>
    </row>
    <row r="11" spans="1:3">
      <c r="A11" s="200" t="s">
        <v>46</v>
      </c>
      <c r="B11" s="188">
        <v>152</v>
      </c>
      <c r="C11" s="189">
        <v>235</v>
      </c>
    </row>
    <row r="12" spans="1:3">
      <c r="A12" s="200" t="s">
        <v>47</v>
      </c>
      <c r="B12" s="188">
        <v>17209</v>
      </c>
      <c r="C12" s="189">
        <v>15935</v>
      </c>
    </row>
    <row r="13" spans="1:3">
      <c r="A13" s="200" t="s">
        <v>48</v>
      </c>
      <c r="B13" s="188">
        <v>2360</v>
      </c>
      <c r="C13" s="189">
        <v>1957</v>
      </c>
    </row>
    <row r="14" spans="1:3">
      <c r="A14" s="200" t="s">
        <v>49</v>
      </c>
      <c r="B14" s="188">
        <v>1201</v>
      </c>
      <c r="C14" s="189">
        <v>1545</v>
      </c>
    </row>
    <row r="15" spans="1:3">
      <c r="A15" s="31" t="s">
        <v>75</v>
      </c>
    </row>
    <row r="16" spans="1:3">
      <c r="A16" s="69" t="s">
        <v>732</v>
      </c>
    </row>
    <row r="17" spans="1:3" ht="19.149999999999999" customHeight="1">
      <c r="A17" s="57" t="s">
        <v>743</v>
      </c>
    </row>
    <row r="18" spans="1:3" ht="15">
      <c r="A18" s="86" t="s">
        <v>721</v>
      </c>
      <c r="B18" s="186" t="s">
        <v>718</v>
      </c>
      <c r="C18" s="187" t="s">
        <v>719</v>
      </c>
    </row>
    <row r="19" spans="1:3">
      <c r="A19" s="90" t="s">
        <v>722</v>
      </c>
      <c r="B19" s="188">
        <v>6737</v>
      </c>
      <c r="C19" s="189">
        <v>5768</v>
      </c>
    </row>
    <row r="20" spans="1:3">
      <c r="A20" s="92" t="s">
        <v>723</v>
      </c>
      <c r="B20" s="188">
        <v>7531</v>
      </c>
      <c r="C20" s="189">
        <v>7061</v>
      </c>
    </row>
    <row r="21" spans="1:3">
      <c r="A21" s="92" t="s">
        <v>649</v>
      </c>
      <c r="B21" s="188">
        <v>1947</v>
      </c>
      <c r="C21" s="189">
        <v>3024</v>
      </c>
    </row>
    <row r="22" spans="1:3">
      <c r="A22" s="92" t="s">
        <v>724</v>
      </c>
      <c r="B22" s="188">
        <v>1048</v>
      </c>
      <c r="C22" s="189">
        <v>1524</v>
      </c>
    </row>
    <row r="23" spans="1:3">
      <c r="A23" s="90" t="s">
        <v>725</v>
      </c>
      <c r="B23" s="188">
        <v>1749</v>
      </c>
      <c r="C23" s="189">
        <v>1373</v>
      </c>
    </row>
    <row r="24" spans="1:3">
      <c r="A24" s="89" t="s">
        <v>644</v>
      </c>
      <c r="B24" s="190">
        <v>286</v>
      </c>
      <c r="C24" s="191">
        <v>432</v>
      </c>
    </row>
    <row r="25" spans="1:3">
      <c r="A25" s="90" t="s">
        <v>726</v>
      </c>
      <c r="B25" s="188">
        <v>2447</v>
      </c>
      <c r="C25" s="189">
        <v>2582</v>
      </c>
    </row>
    <row r="26" spans="1:3">
      <c r="A26" s="90" t="s">
        <v>727</v>
      </c>
      <c r="B26" s="188">
        <v>152</v>
      </c>
      <c r="C26" s="189">
        <v>235</v>
      </c>
    </row>
    <row r="27" spans="1:3">
      <c r="A27" s="90" t="s">
        <v>728</v>
      </c>
      <c r="B27" s="188">
        <v>17209</v>
      </c>
      <c r="C27" s="189">
        <v>15935</v>
      </c>
    </row>
    <row r="28" spans="1:3">
      <c r="A28" s="90" t="s">
        <v>729</v>
      </c>
      <c r="B28" s="188">
        <v>2360</v>
      </c>
      <c r="C28" s="189">
        <v>1957</v>
      </c>
    </row>
    <row r="29" spans="1:3">
      <c r="A29" s="90" t="s">
        <v>730</v>
      </c>
      <c r="B29" s="188">
        <v>1201</v>
      </c>
      <c r="C29" s="189">
        <v>1545</v>
      </c>
    </row>
    <row r="30" spans="1:3">
      <c r="A30" s="31" t="s">
        <v>733</v>
      </c>
    </row>
    <row r="31" spans="1:3">
      <c r="A31" s="31" t="s">
        <v>731</v>
      </c>
    </row>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Blad9">
    <tabColor theme="2" tint="-9.9978637043366805E-2"/>
  </sheetPr>
  <dimension ref="A1:C19"/>
  <sheetViews>
    <sheetView showGridLines="0" zoomScaleNormal="100" workbookViewId="0"/>
  </sheetViews>
  <sheetFormatPr defaultColWidth="9.33203125" defaultRowHeight="13.5"/>
  <cols>
    <col min="1" max="1" width="33.83203125" style="23" customWidth="1"/>
    <col min="2" max="3" width="13.33203125" style="23" customWidth="1"/>
    <col min="4" max="7" width="9.33203125" style="23" customWidth="1"/>
    <col min="8" max="16384" width="9.33203125" style="23"/>
  </cols>
  <sheetData>
    <row r="1" spans="1:3">
      <c r="A1" s="68" t="s">
        <v>582</v>
      </c>
    </row>
    <row r="2" spans="1:3" ht="17.25">
      <c r="A2" s="59" t="s">
        <v>744</v>
      </c>
      <c r="B2" s="59"/>
      <c r="C2" s="59"/>
    </row>
    <row r="3" spans="1:3" ht="15">
      <c r="A3" s="86" t="s">
        <v>580</v>
      </c>
      <c r="B3" s="186" t="s">
        <v>71</v>
      </c>
      <c r="C3" s="187" t="s">
        <v>581</v>
      </c>
    </row>
    <row r="4" spans="1:3">
      <c r="A4" s="177" t="s">
        <v>734</v>
      </c>
      <c r="B4" s="188">
        <v>159</v>
      </c>
      <c r="C4" s="189">
        <v>150</v>
      </c>
    </row>
    <row r="5" spans="1:3">
      <c r="A5" s="177" t="s">
        <v>735</v>
      </c>
      <c r="B5" s="188">
        <v>1494</v>
      </c>
      <c r="C5" s="189">
        <v>1294</v>
      </c>
    </row>
    <row r="6" spans="1:3">
      <c r="A6" s="177" t="s">
        <v>736</v>
      </c>
      <c r="B6" s="188">
        <v>4357</v>
      </c>
      <c r="C6" s="189">
        <v>4461</v>
      </c>
    </row>
    <row r="7" spans="1:3">
      <c r="A7" s="177" t="s">
        <v>737</v>
      </c>
      <c r="B7" s="188">
        <v>4087</v>
      </c>
      <c r="C7" s="189">
        <v>3916</v>
      </c>
    </row>
    <row r="8" spans="1:3">
      <c r="A8" s="177" t="s">
        <v>738</v>
      </c>
      <c r="B8" s="188">
        <v>3796</v>
      </c>
      <c r="C8" s="189">
        <v>3099</v>
      </c>
    </row>
    <row r="9" spans="1:3">
      <c r="A9" s="178" t="s">
        <v>739</v>
      </c>
      <c r="B9" s="190">
        <v>3316</v>
      </c>
      <c r="C9" s="191">
        <v>3015</v>
      </c>
    </row>
    <row r="10" spans="1:3">
      <c r="A10" s="31" t="s">
        <v>75</v>
      </c>
    </row>
    <row r="11" spans="1:3" ht="19.149999999999999" customHeight="1">
      <c r="A11" s="57" t="s">
        <v>745</v>
      </c>
    </row>
    <row r="12" spans="1:3" ht="15">
      <c r="A12" s="86" t="s">
        <v>633</v>
      </c>
      <c r="B12" s="87" t="s">
        <v>718</v>
      </c>
      <c r="C12" s="88" t="s">
        <v>719</v>
      </c>
    </row>
    <row r="13" spans="1:3">
      <c r="A13" s="108" t="s">
        <v>734</v>
      </c>
      <c r="B13" s="182">
        <v>159</v>
      </c>
      <c r="C13" s="192">
        <v>150</v>
      </c>
    </row>
    <row r="14" spans="1:3">
      <c r="A14" s="108" t="s">
        <v>735</v>
      </c>
      <c r="B14" s="182">
        <v>1494</v>
      </c>
      <c r="C14" s="192">
        <v>1294</v>
      </c>
    </row>
    <row r="15" spans="1:3">
      <c r="A15" s="108" t="s">
        <v>736</v>
      </c>
      <c r="B15" s="182">
        <v>4357</v>
      </c>
      <c r="C15" s="192">
        <v>4461</v>
      </c>
    </row>
    <row r="16" spans="1:3">
      <c r="A16" s="108" t="s">
        <v>737</v>
      </c>
      <c r="B16" s="182">
        <v>4087</v>
      </c>
      <c r="C16" s="192">
        <v>3916</v>
      </c>
    </row>
    <row r="17" spans="1:3">
      <c r="A17" s="108" t="s">
        <v>738</v>
      </c>
      <c r="B17" s="182">
        <v>3796</v>
      </c>
      <c r="C17" s="192">
        <v>3099</v>
      </c>
    </row>
    <row r="18" spans="1:3">
      <c r="A18" s="107" t="s">
        <v>739</v>
      </c>
      <c r="B18" s="193">
        <v>3316</v>
      </c>
      <c r="C18" s="194">
        <v>3015</v>
      </c>
    </row>
    <row r="19" spans="1:3">
      <c r="A19" s="179" t="s">
        <v>740</v>
      </c>
    </row>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Blad12">
    <tabColor theme="2" tint="-9.9978637043366805E-2"/>
  </sheetPr>
  <dimension ref="A1:G30"/>
  <sheetViews>
    <sheetView showGridLines="0" topLeftCell="E1" zoomScaleNormal="100" workbookViewId="0"/>
  </sheetViews>
  <sheetFormatPr defaultColWidth="9.33203125" defaultRowHeight="13.5"/>
  <cols>
    <col min="1" max="1" width="13.6640625" style="23" customWidth="1"/>
    <col min="2" max="2" width="31.6640625" style="23" customWidth="1"/>
    <col min="3" max="3" width="28.6640625" style="23" customWidth="1"/>
    <col min="4" max="4" width="33.33203125" style="23" customWidth="1"/>
    <col min="5" max="5" width="28.1640625" style="23" customWidth="1"/>
    <col min="6" max="6" width="22.1640625" style="23" bestFit="1" customWidth="1"/>
    <col min="7" max="7" width="19.33203125" style="23" bestFit="1" customWidth="1"/>
    <col min="8" max="8" width="12.6640625" style="23" customWidth="1"/>
    <col min="9" max="16384" width="9.33203125" style="23"/>
  </cols>
  <sheetData>
    <row r="1" spans="1:7">
      <c r="A1" s="68" t="s">
        <v>587</v>
      </c>
    </row>
    <row r="2" spans="1:7" ht="17.25" customHeight="1">
      <c r="A2" s="59" t="s">
        <v>748</v>
      </c>
      <c r="B2" s="59"/>
      <c r="C2" s="59"/>
    </row>
    <row r="3" spans="1:7" ht="15">
      <c r="A3" s="86" t="s">
        <v>576</v>
      </c>
      <c r="B3" s="186" t="s">
        <v>597</v>
      </c>
      <c r="C3" s="186" t="s">
        <v>596</v>
      </c>
      <c r="D3" s="195" t="s">
        <v>584</v>
      </c>
      <c r="E3" s="195" t="s">
        <v>585</v>
      </c>
      <c r="F3" s="195" t="s">
        <v>741</v>
      </c>
      <c r="G3" s="196" t="s">
        <v>742</v>
      </c>
    </row>
    <row r="4" spans="1:7">
      <c r="A4" s="108">
        <v>2014</v>
      </c>
      <c r="B4" s="188">
        <v>13542</v>
      </c>
      <c r="C4" s="188">
        <v>13005</v>
      </c>
      <c r="D4" s="203">
        <v>3838915</v>
      </c>
      <c r="E4" s="203">
        <v>3995556</v>
      </c>
      <c r="F4" s="208">
        <f>(Table_5[[#This Row],[Antal kvinnor med beslut]]/Table_5[[#This Row],[Antal kvinnor i befolkningen]])*100</f>
        <v>0.35275592192064686</v>
      </c>
      <c r="G4" s="209">
        <f>(Table_5[[#This Row],[Antal män med beslut ]]/Table_5[[#This Row],[Antal män i befolkningen]])*100</f>
        <v>0.32548661562996489</v>
      </c>
    </row>
    <row r="5" spans="1:7">
      <c r="A5" s="108">
        <v>2015</v>
      </c>
      <c r="B5" s="188">
        <v>14408</v>
      </c>
      <c r="C5" s="188">
        <v>13747</v>
      </c>
      <c r="D5" s="203">
        <v>3868723</v>
      </c>
      <c r="E5" s="203">
        <v>4035067</v>
      </c>
      <c r="F5" s="208">
        <f>(Table_5[[#This Row],[Antal kvinnor med beslut]]/Table_5[[#This Row],[Antal kvinnor i befolkningen]])*100</f>
        <v>0.3724226314471209</v>
      </c>
      <c r="G5" s="210">
        <f>(Table_5[[#This Row],[Antal män med beslut ]]/Table_5[[#This Row],[Antal män i befolkningen]])*100</f>
        <v>0.34068827109933986</v>
      </c>
    </row>
    <row r="6" spans="1:7">
      <c r="A6" s="108">
        <v>2016</v>
      </c>
      <c r="B6" s="111">
        <v>15320</v>
      </c>
      <c r="C6" s="197">
        <v>14456</v>
      </c>
      <c r="D6" s="111">
        <v>3917394</v>
      </c>
      <c r="E6" s="111">
        <v>4100902</v>
      </c>
      <c r="F6" s="208">
        <f>(Table_5[[#This Row],[Antal kvinnor med beslut]]/Table_5[[#This Row],[Antal kvinnor i befolkningen]])*100</f>
        <v>0.39107631246691044</v>
      </c>
      <c r="G6" s="210">
        <f>(Table_5[[#This Row],[Antal män med beslut ]]/Table_5[[#This Row],[Antal män i befolkningen]])*100</f>
        <v>0.3525078141345489</v>
      </c>
    </row>
    <row r="7" spans="1:7">
      <c r="A7" s="108">
        <v>2017</v>
      </c>
      <c r="B7" s="111">
        <v>16216</v>
      </c>
      <c r="C7" s="197">
        <v>15138</v>
      </c>
      <c r="D7" s="111">
        <v>3960524</v>
      </c>
      <c r="E7" s="111">
        <v>4153572</v>
      </c>
      <c r="F7" s="208">
        <f>(Table_5[[#This Row],[Antal kvinnor med beslut]]/Table_5[[#This Row],[Antal kvinnor i befolkningen]])*100</f>
        <v>0.40944077096868997</v>
      </c>
      <c r="G7" s="210">
        <f>(Table_5[[#This Row],[Antal män med beslut ]]/Table_5[[#This Row],[Antal män i befolkningen]])*100</f>
        <v>0.36445738752090967</v>
      </c>
    </row>
    <row r="8" spans="1:7">
      <c r="A8" s="108">
        <v>2018</v>
      </c>
      <c r="B8" s="111">
        <v>17246</v>
      </c>
      <c r="C8" s="197">
        <v>15924</v>
      </c>
      <c r="D8" s="111">
        <v>3997651</v>
      </c>
      <c r="E8" s="111">
        <v>4196823</v>
      </c>
      <c r="F8" s="208">
        <f>(Table_5[[#This Row],[Antal kvinnor med beslut]]/Table_5[[#This Row],[Antal kvinnor i befolkningen]])*100</f>
        <v>0.43140334161236182</v>
      </c>
      <c r="G8" s="210">
        <f>(Table_5[[#This Row],[Antal män med beslut ]]/Table_5[[#This Row],[Antal män i befolkningen]])*100</f>
        <v>0.37942986873642276</v>
      </c>
    </row>
    <row r="9" spans="1:7">
      <c r="A9" s="108">
        <v>2019</v>
      </c>
      <c r="B9" s="111">
        <v>18129</v>
      </c>
      <c r="C9" s="197">
        <v>16810</v>
      </c>
      <c r="D9" s="111">
        <v>4028048</v>
      </c>
      <c r="E9" s="111">
        <v>4234174</v>
      </c>
      <c r="F9" s="208">
        <f>(Table_5[[#This Row],[Antal kvinnor med beslut]]/Table_5[[#This Row],[Antal kvinnor i befolkningen]])*100</f>
        <v>0.45006911536307415</v>
      </c>
      <c r="G9" s="210">
        <f>(Table_5[[#This Row],[Antal män med beslut ]]/Table_5[[#This Row],[Antal män i befolkningen]])*100</f>
        <v>0.39700777530635256</v>
      </c>
    </row>
    <row r="10" spans="1:7">
      <c r="A10" s="108">
        <v>2020</v>
      </c>
      <c r="B10" s="111">
        <v>18716</v>
      </c>
      <c r="C10" s="197">
        <v>17513</v>
      </c>
      <c r="D10" s="111">
        <v>4041925</v>
      </c>
      <c r="E10" s="111">
        <v>4249284</v>
      </c>
      <c r="F10" s="208">
        <f>(Table_5[[#This Row],[Antal kvinnor med beslut]]/Table_5[[#This Row],[Antal kvinnor i befolkningen]])*100</f>
        <v>0.46304669186093261</v>
      </c>
      <c r="G10" s="210">
        <f>(Table_5[[#This Row],[Antal män med beslut ]]/Table_5[[#This Row],[Antal män i befolkningen]])*100</f>
        <v>0.41214002170718644</v>
      </c>
    </row>
    <row r="11" spans="1:7">
      <c r="A11" s="108">
        <v>2021</v>
      </c>
      <c r="B11" s="188">
        <v>19321</v>
      </c>
      <c r="C11" s="188">
        <v>18160</v>
      </c>
      <c r="D11" s="203">
        <v>4062692</v>
      </c>
      <c r="E11" s="203">
        <v>4270868</v>
      </c>
      <c r="F11" s="208">
        <f>(Table_5[[#This Row],[Antal kvinnor med beslut]]/Table_5[[#This Row],[Antal kvinnor i befolkningen]])*100</f>
        <v>0.47557136991925553</v>
      </c>
      <c r="G11" s="210">
        <f>(Table_5[[#This Row],[Antal män med beslut ]]/Table_5[[#This Row],[Antal män i befolkningen]])*100</f>
        <v>0.42520630466687337</v>
      </c>
    </row>
    <row r="12" spans="1:7">
      <c r="A12" s="108">
        <v>2022</v>
      </c>
      <c r="B12" s="188">
        <v>20336</v>
      </c>
      <c r="C12" s="188">
        <v>19049</v>
      </c>
      <c r="D12" s="203">
        <v>4080848</v>
      </c>
      <c r="E12" s="203">
        <v>4293571</v>
      </c>
      <c r="F12" s="208">
        <f>(Table_5[[#This Row],[Antal kvinnor med beslut]]/Table_5[[#This Row],[Antal kvinnor i befolkningen]])*100</f>
        <v>0.49832779853599063</v>
      </c>
      <c r="G12" s="210">
        <f>(Table_5[[#This Row],[Antal män med beslut ]]/Table_5[[#This Row],[Antal män i befolkningen]])*100</f>
        <v>0.4436633282645146</v>
      </c>
    </row>
    <row r="13" spans="1:7">
      <c r="A13" s="108">
        <v>2023</v>
      </c>
      <c r="B13" s="188">
        <v>21214</v>
      </c>
      <c r="C13" s="188">
        <v>19608</v>
      </c>
      <c r="D13" s="203">
        <v>4083829</v>
      </c>
      <c r="E13" s="203">
        <v>4293126</v>
      </c>
      <c r="F13" s="208">
        <f>(Table_5[[#This Row],[Antal kvinnor med beslut]]/Table_5[[#This Row],[Antal kvinnor i befolkningen]])*100</f>
        <v>0.51946347410726545</v>
      </c>
      <c r="G13" s="210">
        <f>(Table_5[[#This Row],[Antal män med beslut ]]/Table_5[[#This Row],[Antal män i befolkningen]])*100</f>
        <v>0.45673013091160153</v>
      </c>
    </row>
    <row r="14" spans="1:7">
      <c r="A14" s="107">
        <v>2024</v>
      </c>
      <c r="B14" s="111">
        <v>22083</v>
      </c>
      <c r="C14" s="198">
        <v>20237</v>
      </c>
      <c r="D14" s="203">
        <v>4092505</v>
      </c>
      <c r="E14" s="111">
        <v>4288717</v>
      </c>
      <c r="F14" s="208">
        <f>(Table_5[[#This Row],[Antal kvinnor med beslut]]/Table_5[[#This Row],[Antal kvinnor i befolkningen]])*100</f>
        <v>0.53959616420749634</v>
      </c>
      <c r="G14" s="210">
        <f>(Table_5[[#This Row],[Antal män med beslut ]]/Table_5[[#This Row],[Antal män i befolkningen]])*100</f>
        <v>0.47186606157505845</v>
      </c>
    </row>
    <row r="15" spans="1:7">
      <c r="A15" s="31" t="s">
        <v>75</v>
      </c>
    </row>
    <row r="16" spans="1:7">
      <c r="A16" s="69" t="s">
        <v>583</v>
      </c>
    </row>
    <row r="17" spans="1:7" ht="19.149999999999999" customHeight="1">
      <c r="A17" s="122" t="s">
        <v>749</v>
      </c>
      <c r="B17" s="58"/>
      <c r="C17" s="58"/>
    </row>
    <row r="18" spans="1:7" ht="15">
      <c r="A18" s="86" t="s">
        <v>717</v>
      </c>
      <c r="B18" s="87" t="s">
        <v>713</v>
      </c>
      <c r="C18" s="87" t="s">
        <v>714</v>
      </c>
      <c r="D18" s="180" t="s">
        <v>715</v>
      </c>
      <c r="E18" s="180" t="s">
        <v>716</v>
      </c>
      <c r="F18" s="180" t="s">
        <v>746</v>
      </c>
      <c r="G18" s="181" t="s">
        <v>747</v>
      </c>
    </row>
    <row r="19" spans="1:7">
      <c r="A19" s="108">
        <v>2014</v>
      </c>
      <c r="B19" s="182">
        <v>13542</v>
      </c>
      <c r="C19" s="182">
        <v>13005</v>
      </c>
      <c r="D19" s="204">
        <v>3838915</v>
      </c>
      <c r="E19" s="204">
        <v>3995556</v>
      </c>
      <c r="F19" s="205">
        <f>(Table_6[[#This Row],[Cases Women ]]/Table_6[[#This Row],[Population Women]])*100</f>
        <v>0.35275592192064686</v>
      </c>
      <c r="G19" s="206">
        <f>(Table_6[[#This Row],[Cases Men]]/Table_6[[#This Row],[Population Men]])*100</f>
        <v>0.32548661562996489</v>
      </c>
    </row>
    <row r="20" spans="1:7">
      <c r="A20" s="108">
        <v>2015</v>
      </c>
      <c r="B20" s="182">
        <v>14408</v>
      </c>
      <c r="C20" s="182">
        <v>13747</v>
      </c>
      <c r="D20" s="204">
        <v>3868723</v>
      </c>
      <c r="E20" s="204">
        <v>4035067</v>
      </c>
      <c r="F20" s="205">
        <f>(Table_6[[#This Row],[Cases Women ]]/Table_6[[#This Row],[Population Women]])*100</f>
        <v>0.3724226314471209</v>
      </c>
      <c r="G20" s="207">
        <f>(Table_6[[#This Row],[Cases Men]]/Table_6[[#This Row],[Population Men]])*100</f>
        <v>0.34068827109933986</v>
      </c>
    </row>
    <row r="21" spans="1:7">
      <c r="A21" s="108">
        <v>2016</v>
      </c>
      <c r="B21" s="104">
        <v>15320</v>
      </c>
      <c r="C21" s="183">
        <v>14456</v>
      </c>
      <c r="D21" s="104">
        <v>3917394</v>
      </c>
      <c r="E21" s="104">
        <v>4100902</v>
      </c>
      <c r="F21" s="205">
        <f>(Table_6[[#This Row],[Cases Women ]]/Table_6[[#This Row],[Population Women]])*100</f>
        <v>0.39107631246691044</v>
      </c>
      <c r="G21" s="207">
        <f>(Table_6[[#This Row],[Cases Men]]/Table_6[[#This Row],[Population Men]])*100</f>
        <v>0.3525078141345489</v>
      </c>
    </row>
    <row r="22" spans="1:7">
      <c r="A22" s="108">
        <v>2017</v>
      </c>
      <c r="B22" s="104">
        <v>16216</v>
      </c>
      <c r="C22" s="183">
        <v>15138</v>
      </c>
      <c r="D22" s="104">
        <v>3960524</v>
      </c>
      <c r="E22" s="104">
        <v>4153572</v>
      </c>
      <c r="F22" s="205">
        <f>(Table_6[[#This Row],[Cases Women ]]/Table_6[[#This Row],[Population Women]])*100</f>
        <v>0.40944077096868997</v>
      </c>
      <c r="G22" s="207">
        <f>(Table_6[[#This Row],[Cases Men]]/Table_6[[#This Row],[Population Men]])*100</f>
        <v>0.36445738752090967</v>
      </c>
    </row>
    <row r="23" spans="1:7">
      <c r="A23" s="108">
        <v>2018</v>
      </c>
      <c r="B23" s="104">
        <v>17246</v>
      </c>
      <c r="C23" s="183">
        <v>15924</v>
      </c>
      <c r="D23" s="104">
        <v>3997651</v>
      </c>
      <c r="E23" s="104">
        <v>4196823</v>
      </c>
      <c r="F23" s="205">
        <f>(Table_6[[#This Row],[Cases Women ]]/Table_6[[#This Row],[Population Women]])*100</f>
        <v>0.43140334161236182</v>
      </c>
      <c r="G23" s="207">
        <f>(Table_6[[#This Row],[Cases Men]]/Table_6[[#This Row],[Population Men]])*100</f>
        <v>0.37942986873642276</v>
      </c>
    </row>
    <row r="24" spans="1:7">
      <c r="A24" s="108">
        <v>2019</v>
      </c>
      <c r="B24" s="104">
        <v>18129</v>
      </c>
      <c r="C24" s="183">
        <v>16810</v>
      </c>
      <c r="D24" s="104">
        <v>4028048</v>
      </c>
      <c r="E24" s="104">
        <v>4234174</v>
      </c>
      <c r="F24" s="205">
        <f>(Table_6[[#This Row],[Cases Women ]]/Table_6[[#This Row],[Population Women]])*100</f>
        <v>0.45006911536307415</v>
      </c>
      <c r="G24" s="207">
        <f>(Table_6[[#This Row],[Cases Men]]/Table_6[[#This Row],[Population Men]])*100</f>
        <v>0.39700777530635256</v>
      </c>
    </row>
    <row r="25" spans="1:7">
      <c r="A25" s="108">
        <v>2020</v>
      </c>
      <c r="B25" s="104">
        <v>18716</v>
      </c>
      <c r="C25" s="183">
        <v>17513</v>
      </c>
      <c r="D25" s="104">
        <v>4041925</v>
      </c>
      <c r="E25" s="104">
        <v>4249284</v>
      </c>
      <c r="F25" s="205">
        <f>(Table_6[[#This Row],[Cases Women ]]/Table_6[[#This Row],[Population Women]])*100</f>
        <v>0.46304669186093261</v>
      </c>
      <c r="G25" s="207">
        <f>(Table_6[[#This Row],[Cases Men]]/Table_6[[#This Row],[Population Men]])*100</f>
        <v>0.41214002170718644</v>
      </c>
    </row>
    <row r="26" spans="1:7">
      <c r="A26" s="108">
        <v>2021</v>
      </c>
      <c r="B26" s="182">
        <v>19321</v>
      </c>
      <c r="C26" s="182">
        <v>18160</v>
      </c>
      <c r="D26" s="204">
        <v>4062692</v>
      </c>
      <c r="E26" s="204">
        <v>4270868</v>
      </c>
      <c r="F26" s="205">
        <f>(Table_6[[#This Row],[Cases Women ]]/Table_6[[#This Row],[Population Women]])*100</f>
        <v>0.47557136991925553</v>
      </c>
      <c r="G26" s="207">
        <f>(Table_6[[#This Row],[Cases Men]]/Table_6[[#This Row],[Population Men]])*100</f>
        <v>0.42520630466687337</v>
      </c>
    </row>
    <row r="27" spans="1:7">
      <c r="A27" s="108">
        <v>2022</v>
      </c>
      <c r="B27" s="182">
        <v>20336</v>
      </c>
      <c r="C27" s="182">
        <v>19049</v>
      </c>
      <c r="D27" s="204">
        <v>4080848</v>
      </c>
      <c r="E27" s="204">
        <v>4293571</v>
      </c>
      <c r="F27" s="205">
        <f>(Table_6[[#This Row],[Cases Women ]]/Table_6[[#This Row],[Population Women]])*100</f>
        <v>0.49832779853599063</v>
      </c>
      <c r="G27" s="207">
        <f>(Table_6[[#This Row],[Cases Men]]/Table_6[[#This Row],[Population Men]])*100</f>
        <v>0.4436633282645146</v>
      </c>
    </row>
    <row r="28" spans="1:7">
      <c r="A28" s="108">
        <v>2023</v>
      </c>
      <c r="B28" s="182">
        <v>21214</v>
      </c>
      <c r="C28" s="182">
        <v>19608</v>
      </c>
      <c r="D28" s="204">
        <v>4083829</v>
      </c>
      <c r="E28" s="204">
        <v>4293126</v>
      </c>
      <c r="F28" s="205">
        <f>(Table_6[[#This Row],[Cases Women ]]/Table_6[[#This Row],[Population Women]])*100</f>
        <v>0.51946347410726545</v>
      </c>
      <c r="G28" s="207">
        <f>(Table_6[[#This Row],[Cases Men]]/Table_6[[#This Row],[Population Men]])*100</f>
        <v>0.45673013091160153</v>
      </c>
    </row>
    <row r="29" spans="1:7">
      <c r="A29" s="107">
        <v>2024</v>
      </c>
      <c r="B29" s="104">
        <v>22083</v>
      </c>
      <c r="C29" s="184">
        <v>20237</v>
      </c>
      <c r="D29" s="204">
        <v>4092505</v>
      </c>
      <c r="E29" s="104">
        <v>4288717</v>
      </c>
      <c r="F29" s="205">
        <f>(Table_6[[#This Row],[Cases Women ]]/Table_6[[#This Row],[Population Women]])*100</f>
        <v>0.53959616420749634</v>
      </c>
      <c r="G29" s="207">
        <f>(Table_6[[#This Row],[Cases Men]]/Table_6[[#This Row],[Population Men]])*100</f>
        <v>0.47186606157505845</v>
      </c>
    </row>
    <row r="30" spans="1:7">
      <c r="A30" s="179" t="s">
        <v>761</v>
      </c>
    </row>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4">
    <tabColor theme="2" tint="-9.9978637043366805E-2"/>
  </sheetPr>
  <dimension ref="A1:C18"/>
  <sheetViews>
    <sheetView showGridLines="0" zoomScaleNormal="100" workbookViewId="0"/>
  </sheetViews>
  <sheetFormatPr defaultColWidth="9.33203125" defaultRowHeight="13.5"/>
  <cols>
    <col min="1" max="1" width="20.6640625" style="23" customWidth="1"/>
    <col min="2" max="2" width="31.6640625" style="23" customWidth="1"/>
    <col min="3" max="3" width="28.6640625" style="23" customWidth="1"/>
    <col min="4" max="4" width="33.33203125" style="23" customWidth="1"/>
    <col min="5" max="5" width="28.1640625" style="23" customWidth="1"/>
    <col min="6" max="6" width="22.1640625" style="23" bestFit="1" customWidth="1"/>
    <col min="7" max="7" width="19.33203125" style="23" bestFit="1" customWidth="1"/>
    <col min="8" max="8" width="12.6640625" style="23" customWidth="1"/>
    <col min="9" max="16384" width="9.33203125" style="23"/>
  </cols>
  <sheetData>
    <row r="1" spans="1:3">
      <c r="A1" s="68" t="s">
        <v>587</v>
      </c>
    </row>
    <row r="2" spans="1:3" ht="17.25" customHeight="1">
      <c r="A2" s="53" t="s">
        <v>762</v>
      </c>
      <c r="B2" s="59"/>
      <c r="C2" s="59"/>
    </row>
    <row r="3" spans="1:3" ht="15">
      <c r="A3" s="86" t="s">
        <v>755</v>
      </c>
      <c r="B3" s="87" t="s">
        <v>586</v>
      </c>
      <c r="C3" s="87" t="s">
        <v>72</v>
      </c>
    </row>
    <row r="4" spans="1:3">
      <c r="A4" s="108" t="s">
        <v>750</v>
      </c>
      <c r="B4" s="182">
        <v>63.414057486405241</v>
      </c>
      <c r="C4" s="182">
        <v>59.753000252040557</v>
      </c>
    </row>
    <row r="5" spans="1:3">
      <c r="A5" s="108" t="s">
        <v>751</v>
      </c>
      <c r="B5" s="182">
        <v>67.765864029209226</v>
      </c>
      <c r="C5" s="182">
        <v>58.377147235999068</v>
      </c>
    </row>
    <row r="6" spans="1:3">
      <c r="A6" s="108" t="s">
        <v>752</v>
      </c>
      <c r="B6" s="104">
        <v>59.411962641461869</v>
      </c>
      <c r="C6" s="183">
        <v>52.993727428245577</v>
      </c>
    </row>
    <row r="7" spans="1:3">
      <c r="A7" s="108" t="s">
        <v>753</v>
      </c>
      <c r="B7" s="104">
        <v>32.172596517789557</v>
      </c>
      <c r="C7" s="183">
        <v>26.631716279459468</v>
      </c>
    </row>
    <row r="8" spans="1:3">
      <c r="A8" s="108" t="s">
        <v>754</v>
      </c>
      <c r="B8" s="104">
        <v>12.940710418592367</v>
      </c>
      <c r="C8" s="183">
        <v>10.11153255560755</v>
      </c>
    </row>
    <row r="9" spans="1:3">
      <c r="A9" s="31" t="s">
        <v>75</v>
      </c>
    </row>
    <row r="10" spans="1:3">
      <c r="A10" s="69" t="s">
        <v>583</v>
      </c>
    </row>
    <row r="11" spans="1:3" ht="19.149999999999999" customHeight="1">
      <c r="A11" s="185" t="s">
        <v>763</v>
      </c>
      <c r="B11" s="58"/>
      <c r="C11" s="58"/>
    </row>
    <row r="12" spans="1:3" ht="15">
      <c r="A12" s="86" t="s">
        <v>769</v>
      </c>
      <c r="B12" s="186" t="s">
        <v>718</v>
      </c>
      <c r="C12" s="186" t="s">
        <v>719</v>
      </c>
    </row>
    <row r="13" spans="1:3">
      <c r="A13" s="108" t="s">
        <v>756</v>
      </c>
      <c r="B13" s="188">
        <v>63.414057486405241</v>
      </c>
      <c r="C13" s="188">
        <v>59.753000252040557</v>
      </c>
    </row>
    <row r="14" spans="1:3">
      <c r="A14" s="108" t="s">
        <v>757</v>
      </c>
      <c r="B14" s="188">
        <v>67.765864029209226</v>
      </c>
      <c r="C14" s="188">
        <v>58.377147235999068</v>
      </c>
    </row>
    <row r="15" spans="1:3">
      <c r="A15" s="108" t="s">
        <v>758</v>
      </c>
      <c r="B15" s="111">
        <v>59.411962641461869</v>
      </c>
      <c r="C15" s="197">
        <v>52.993727428245577</v>
      </c>
    </row>
    <row r="16" spans="1:3">
      <c r="A16" s="108" t="s">
        <v>759</v>
      </c>
      <c r="B16" s="111">
        <v>32.172596517789557</v>
      </c>
      <c r="C16" s="197">
        <v>26.631716279459468</v>
      </c>
    </row>
    <row r="17" spans="1:3">
      <c r="A17" s="108" t="s">
        <v>760</v>
      </c>
      <c r="B17" s="111">
        <v>12.940710418592367</v>
      </c>
      <c r="C17" s="197">
        <v>10.11153255560755</v>
      </c>
    </row>
    <row r="18" spans="1:3">
      <c r="A18" s="179" t="s">
        <v>761</v>
      </c>
    </row>
  </sheetData>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18</vt:i4>
      </vt:variant>
    </vt:vector>
  </HeadingPairs>
  <TitlesOfParts>
    <vt:vector size="18"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Tabell 1</vt:lpstr>
      <vt:lpstr>Tabell 2</vt:lpstr>
      <vt:lpstr>Tabell 3</vt:lpstr>
      <vt:lpstr>Tabell 4</vt:lpstr>
      <vt:lpstr>Tabell 5</vt:lpstr>
      <vt:lpstr>Tabell 6</vt:lpstr>
      <vt:lpstr>Tabell 7</vt:lpstr>
      <vt:lpstr>Tabell 8</vt:lpstr>
      <vt:lpstr>Tabell 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Statistik om socialtjänstinsatser till personer med funktionsnedsättning 2024</dc:title>
  <dc:creator>Socialstyrlsen</dc:creator>
  <cp:lastModifiedBy>Ayoubi, Shiva</cp:lastModifiedBy>
  <cp:lastPrinted>2024-05-14T06:36:24Z</cp:lastPrinted>
  <dcterms:created xsi:type="dcterms:W3CDTF">2023-06-02T04:10:29Z</dcterms:created>
  <dcterms:modified xsi:type="dcterms:W3CDTF">2025-05-23T10:58:22Z</dcterms:modified>
</cp:coreProperties>
</file>