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lad\009-Produktionsledning\Dokument\Dokument_2024\24174 Vad tycker de äldre om äldreomsorgen\Tabellbilagor\"/>
    </mc:Choice>
  </mc:AlternateContent>
  <xr:revisionPtr revIDLastSave="0" documentId="8_{E4E7F237-F165-4741-A458-87553B922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mtjänst 2024" sheetId="5" r:id="rId1"/>
    <sheet name="Säbo 2024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6" i="5" l="1"/>
  <c r="BN6" i="5"/>
  <c r="BM6" i="5"/>
  <c r="BL6" i="5"/>
  <c r="BK6" i="5"/>
  <c r="BL8" i="5"/>
  <c r="BK8" i="5"/>
  <c r="BJ6" i="5"/>
  <c r="BI6" i="5"/>
  <c r="BH6" i="5"/>
  <c r="BJ8" i="5"/>
  <c r="BI8" i="5"/>
  <c r="BH8" i="5"/>
  <c r="BD6" i="5"/>
  <c r="BC6" i="5"/>
  <c r="BB6" i="5"/>
  <c r="BD8" i="5"/>
  <c r="BC8" i="5"/>
  <c r="BB8" i="5"/>
  <c r="AQ8" i="6"/>
  <c r="AN14" i="5"/>
  <c r="AO14" i="5"/>
  <c r="AV4" i="5"/>
  <c r="AY4" i="6"/>
  <c r="AZ4" i="6"/>
  <c r="BA4" i="6"/>
  <c r="BB4" i="6"/>
  <c r="BC4" i="6"/>
  <c r="BD4" i="6"/>
  <c r="BE4" i="6"/>
  <c r="BF4" i="6"/>
  <c r="BG4" i="6"/>
  <c r="BH4" i="6"/>
  <c r="BI4" i="6"/>
  <c r="BJ4" i="6"/>
  <c r="BK4" i="6"/>
  <c r="BL4" i="6"/>
  <c r="BM4" i="6"/>
  <c r="BN4" i="6"/>
  <c r="BO4" i="6"/>
  <c r="BP4" i="6"/>
  <c r="BQ4" i="6"/>
  <c r="BR4" i="6"/>
  <c r="BS4" i="6"/>
  <c r="BT4" i="6"/>
  <c r="BU4" i="6"/>
  <c r="BV4" i="6"/>
  <c r="BW4" i="6"/>
  <c r="BX4" i="6"/>
  <c r="BY4" i="6"/>
  <c r="BZ4" i="6"/>
  <c r="CA4" i="6"/>
  <c r="CB4" i="6"/>
  <c r="CC4" i="6"/>
  <c r="AX4" i="6"/>
  <c r="AY6" i="6"/>
  <c r="AZ6" i="6"/>
  <c r="BA6" i="6"/>
  <c r="BB6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CC6" i="6"/>
  <c r="CD6" i="6"/>
  <c r="CE6" i="6"/>
  <c r="AX6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AX8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AX10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AY12" i="6"/>
  <c r="AZ12" i="6"/>
  <c r="BA12" i="6"/>
  <c r="BB12" i="6"/>
  <c r="BC12" i="6"/>
  <c r="BD12" i="6"/>
  <c r="BE12" i="6"/>
  <c r="BF12" i="6"/>
  <c r="AX12" i="6"/>
  <c r="AQ14" i="6"/>
  <c r="AP12" i="6"/>
  <c r="AQ12" i="6"/>
  <c r="AP10" i="6"/>
  <c r="AQ10" i="6"/>
  <c r="AP8" i="6"/>
  <c r="AP6" i="6"/>
  <c r="AQ6" i="6"/>
  <c r="C12" i="6"/>
  <c r="D12" i="6"/>
  <c r="E12" i="6"/>
  <c r="F12" i="6"/>
  <c r="G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C10" i="6"/>
  <c r="D10" i="6"/>
  <c r="E10" i="6"/>
  <c r="F10" i="6"/>
  <c r="G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C8" i="6"/>
  <c r="D8" i="6"/>
  <c r="E8" i="6"/>
  <c r="F8" i="6"/>
  <c r="G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C6" i="6"/>
  <c r="D6" i="6"/>
  <c r="E6" i="6"/>
  <c r="F6" i="6"/>
  <c r="G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C4" i="6"/>
  <c r="D4" i="6"/>
  <c r="E4" i="6"/>
  <c r="F4" i="6"/>
  <c r="G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C12" i="5"/>
  <c r="D12" i="5"/>
  <c r="E12" i="5"/>
  <c r="F12" i="5"/>
  <c r="G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C10" i="5"/>
  <c r="D10" i="5"/>
  <c r="E10" i="5"/>
  <c r="F10" i="5"/>
  <c r="G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C8" i="5"/>
  <c r="D8" i="5"/>
  <c r="E8" i="5"/>
  <c r="F8" i="5"/>
  <c r="G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W6" i="5"/>
  <c r="AX6" i="5"/>
  <c r="AY6" i="5"/>
  <c r="AZ6" i="5"/>
  <c r="BA6" i="5"/>
  <c r="AW8" i="5"/>
  <c r="AX8" i="5"/>
  <c r="AY8" i="5"/>
  <c r="AZ8" i="5"/>
  <c r="BA8" i="5"/>
  <c r="BM8" i="5"/>
  <c r="BN8" i="5"/>
  <c r="BO8" i="5"/>
  <c r="AV6" i="5"/>
  <c r="AV8" i="5"/>
  <c r="AW10" i="5"/>
  <c r="AX10" i="5"/>
  <c r="AY10" i="5"/>
  <c r="AZ10" i="5"/>
  <c r="BA10" i="5"/>
  <c r="BB10" i="5"/>
  <c r="BC10" i="5"/>
  <c r="BD10" i="5"/>
  <c r="BH10" i="5"/>
  <c r="BI10" i="5"/>
  <c r="BJ10" i="5"/>
  <c r="BK10" i="5"/>
  <c r="BL10" i="5"/>
  <c r="BM10" i="5"/>
  <c r="BN10" i="5"/>
  <c r="BO10" i="5"/>
  <c r="AV10" i="5"/>
  <c r="AW12" i="5"/>
  <c r="AX12" i="5"/>
  <c r="AY12" i="5"/>
  <c r="AZ12" i="5"/>
  <c r="BA12" i="5"/>
  <c r="BB12" i="5"/>
  <c r="BC12" i="5"/>
  <c r="BD12" i="5"/>
  <c r="BH12" i="5"/>
  <c r="BI12" i="5"/>
  <c r="BJ12" i="5"/>
  <c r="BK12" i="5"/>
  <c r="BL12" i="5"/>
  <c r="BM12" i="5"/>
  <c r="BN12" i="5"/>
  <c r="BO12" i="5"/>
  <c r="AV12" i="5"/>
  <c r="C6" i="5"/>
  <c r="D6" i="5"/>
  <c r="E6" i="5"/>
  <c r="F6" i="5"/>
  <c r="G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B6" i="5"/>
  <c r="B8" i="5"/>
  <c r="B10" i="5"/>
  <c r="B12" i="5"/>
  <c r="B4" i="6"/>
  <c r="B6" i="6"/>
  <c r="B8" i="6"/>
  <c r="B10" i="6"/>
  <c r="B12" i="6"/>
  <c r="B14" i="5"/>
  <c r="AQ16" i="6"/>
  <c r="AQ18" i="6"/>
  <c r="AP18" i="6"/>
  <c r="AQ20" i="6"/>
  <c r="AQ22" i="6"/>
  <c r="AP22" i="6"/>
  <c r="AP20" i="6"/>
  <c r="AP14" i="6"/>
  <c r="AP16" i="6"/>
  <c r="BB20" i="6"/>
  <c r="AH4" i="5"/>
  <c r="AG22" i="6"/>
  <c r="Z22" i="6"/>
  <c r="Y20" i="5"/>
  <c r="S20" i="5"/>
  <c r="R22" i="6"/>
  <c r="AW4" i="5"/>
  <c r="AX4" i="5"/>
  <c r="AV14" i="5"/>
  <c r="AW14" i="5"/>
  <c r="AX14" i="5"/>
  <c r="AV16" i="5"/>
  <c r="AW16" i="5"/>
  <c r="AX16" i="5"/>
  <c r="AV18" i="5"/>
  <c r="AW18" i="5"/>
  <c r="AX18" i="5"/>
  <c r="AV20" i="5"/>
  <c r="AW20" i="5"/>
  <c r="AX20" i="5"/>
  <c r="AV22" i="5"/>
  <c r="AW22" i="5"/>
  <c r="AX22" i="5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BA22" i="6"/>
  <c r="BB22" i="6"/>
  <c r="BC22" i="6"/>
  <c r="BD22" i="6"/>
  <c r="BE22" i="6"/>
  <c r="BF22" i="6"/>
  <c r="BA20" i="6"/>
  <c r="BC20" i="6"/>
  <c r="BD20" i="6"/>
  <c r="BE20" i="6"/>
  <c r="BF20" i="6"/>
  <c r="AX22" i="6"/>
  <c r="AY22" i="6"/>
  <c r="AZ22" i="6"/>
  <c r="AX20" i="6"/>
  <c r="AY20" i="6"/>
  <c r="AZ20" i="6"/>
  <c r="AX18" i="6"/>
  <c r="AY18" i="6"/>
  <c r="AZ18" i="6"/>
  <c r="BA18" i="6"/>
  <c r="BB18" i="6"/>
  <c r="BC18" i="6"/>
  <c r="BD18" i="6"/>
  <c r="BE18" i="6"/>
  <c r="BF18" i="6"/>
  <c r="AX16" i="6"/>
  <c r="AY16" i="6"/>
  <c r="AZ16" i="6"/>
  <c r="BA16" i="6"/>
  <c r="BB16" i="6"/>
  <c r="BC16" i="6"/>
  <c r="BD16" i="6"/>
  <c r="BE16" i="6"/>
  <c r="BF16" i="6"/>
  <c r="AX14" i="6"/>
  <c r="AY14" i="6"/>
  <c r="AZ14" i="6"/>
  <c r="BA14" i="6"/>
  <c r="BB14" i="6"/>
  <c r="BC14" i="6"/>
  <c r="BD14" i="6"/>
  <c r="BE14" i="6"/>
  <c r="BF14" i="6"/>
  <c r="AC22" i="6"/>
  <c r="AD22" i="6"/>
  <c r="AE22" i="6"/>
  <c r="AF22" i="6"/>
  <c r="AH22" i="6"/>
  <c r="AI22" i="6"/>
  <c r="AJ22" i="6"/>
  <c r="AK22" i="6"/>
  <c r="AL22" i="6"/>
  <c r="AM22" i="6"/>
  <c r="AN22" i="6"/>
  <c r="AO22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W20" i="6"/>
  <c r="X20" i="6"/>
  <c r="Y20" i="6"/>
  <c r="Z20" i="6"/>
  <c r="AA20" i="6"/>
  <c r="AB20" i="6"/>
  <c r="C22" i="6"/>
  <c r="D22" i="6"/>
  <c r="E22" i="6"/>
  <c r="F22" i="6"/>
  <c r="G22" i="6"/>
  <c r="K22" i="6"/>
  <c r="L22" i="6"/>
  <c r="M22" i="6"/>
  <c r="N22" i="6"/>
  <c r="O22" i="6"/>
  <c r="P22" i="6"/>
  <c r="Q22" i="6"/>
  <c r="S22" i="6"/>
  <c r="T22" i="6"/>
  <c r="U22" i="6"/>
  <c r="V22" i="6"/>
  <c r="W22" i="6"/>
  <c r="X22" i="6"/>
  <c r="Y22" i="6"/>
  <c r="AA22" i="6"/>
  <c r="AB22" i="6"/>
  <c r="C20" i="6"/>
  <c r="D20" i="6"/>
  <c r="E20" i="6"/>
  <c r="F20" i="6"/>
  <c r="G20" i="6"/>
  <c r="K20" i="6"/>
  <c r="L20" i="6"/>
  <c r="M20" i="6"/>
  <c r="N20" i="6"/>
  <c r="O20" i="6"/>
  <c r="P20" i="6"/>
  <c r="Q20" i="6"/>
  <c r="R20" i="6"/>
  <c r="S20" i="6"/>
  <c r="T20" i="6"/>
  <c r="U20" i="6"/>
  <c r="V20" i="6"/>
  <c r="C18" i="6"/>
  <c r="D18" i="6"/>
  <c r="E18" i="6"/>
  <c r="F18" i="6"/>
  <c r="G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C16" i="6"/>
  <c r="D16" i="6"/>
  <c r="E16" i="6"/>
  <c r="F16" i="6"/>
  <c r="G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C14" i="6"/>
  <c r="D14" i="6"/>
  <c r="E14" i="6"/>
  <c r="F14" i="6"/>
  <c r="G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B14" i="6"/>
  <c r="B16" i="6"/>
  <c r="B18" i="6"/>
  <c r="B20" i="6"/>
  <c r="B22" i="6"/>
  <c r="AY22" i="5"/>
  <c r="AZ22" i="5"/>
  <c r="BA22" i="5"/>
  <c r="BB22" i="5"/>
  <c r="BC22" i="5"/>
  <c r="BD22" i="5"/>
  <c r="BH22" i="5"/>
  <c r="BI22" i="5"/>
  <c r="BJ22" i="5"/>
  <c r="BK22" i="5"/>
  <c r="BL22" i="5"/>
  <c r="BM22" i="5"/>
  <c r="BN22" i="5"/>
  <c r="BO22" i="5"/>
  <c r="AY20" i="5"/>
  <c r="AZ20" i="5"/>
  <c r="BA20" i="5"/>
  <c r="BB20" i="5"/>
  <c r="BC20" i="5"/>
  <c r="BD20" i="5"/>
  <c r="BH20" i="5"/>
  <c r="BI20" i="5"/>
  <c r="BJ20" i="5"/>
  <c r="BK20" i="5"/>
  <c r="BL20" i="5"/>
  <c r="BM20" i="5"/>
  <c r="BN20" i="5"/>
  <c r="BO20" i="5"/>
  <c r="BP20" i="5"/>
  <c r="AY18" i="5"/>
  <c r="AZ18" i="5"/>
  <c r="BA18" i="5"/>
  <c r="BB18" i="5"/>
  <c r="BC18" i="5"/>
  <c r="BD18" i="5"/>
  <c r="BH18" i="5"/>
  <c r="BI18" i="5"/>
  <c r="BJ18" i="5"/>
  <c r="BK18" i="5"/>
  <c r="BL18" i="5"/>
  <c r="BM18" i="5"/>
  <c r="BN18" i="5"/>
  <c r="BO18" i="5"/>
  <c r="BP18" i="5"/>
  <c r="AY16" i="5"/>
  <c r="AZ16" i="5"/>
  <c r="BA16" i="5"/>
  <c r="BB16" i="5"/>
  <c r="BC16" i="5"/>
  <c r="BD16" i="5"/>
  <c r="BH16" i="5"/>
  <c r="BI16" i="5"/>
  <c r="BJ16" i="5"/>
  <c r="BK16" i="5"/>
  <c r="BL16" i="5"/>
  <c r="BM16" i="5"/>
  <c r="BN16" i="5"/>
  <c r="BO16" i="5"/>
  <c r="BP16" i="5"/>
  <c r="AY14" i="5"/>
  <c r="AZ14" i="5"/>
  <c r="BA14" i="5"/>
  <c r="BB14" i="5"/>
  <c r="BC14" i="5"/>
  <c r="BD14" i="5"/>
  <c r="BH14" i="5"/>
  <c r="BI14" i="5"/>
  <c r="BJ14" i="5"/>
  <c r="BK14" i="5"/>
  <c r="BL14" i="5"/>
  <c r="BM14" i="5"/>
  <c r="BN14" i="5"/>
  <c r="BO14" i="5"/>
  <c r="BP14" i="5"/>
  <c r="AY4" i="5"/>
  <c r="AZ4" i="5"/>
  <c r="BA4" i="5"/>
  <c r="BB4" i="5"/>
  <c r="BC4" i="5"/>
  <c r="BD4" i="5"/>
  <c r="BH4" i="5"/>
  <c r="BI4" i="5"/>
  <c r="BJ4" i="5"/>
  <c r="BP4" i="5"/>
  <c r="AN22" i="5"/>
  <c r="AO22" i="5"/>
  <c r="AN20" i="5"/>
  <c r="AO20" i="5"/>
  <c r="AN18" i="5"/>
  <c r="AO18" i="5"/>
  <c r="AN16" i="5"/>
  <c r="AO16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V20" i="5"/>
  <c r="W20" i="5"/>
  <c r="X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V4" i="5"/>
  <c r="W4" i="5"/>
  <c r="X4" i="5"/>
  <c r="Y4" i="5"/>
  <c r="Z4" i="5"/>
  <c r="AA4" i="5"/>
  <c r="AB4" i="5"/>
  <c r="AC4" i="5"/>
  <c r="AD4" i="5"/>
  <c r="AE4" i="5"/>
  <c r="AF4" i="5"/>
  <c r="AG4" i="5"/>
  <c r="AI4" i="5"/>
  <c r="AJ4" i="5"/>
  <c r="AK4" i="5"/>
  <c r="AL4" i="5"/>
  <c r="AM4" i="5"/>
  <c r="C20" i="5"/>
  <c r="D20" i="5"/>
  <c r="E20" i="5"/>
  <c r="F20" i="5"/>
  <c r="G20" i="5"/>
  <c r="K20" i="5"/>
  <c r="L20" i="5"/>
  <c r="M20" i="5"/>
  <c r="N20" i="5"/>
  <c r="O20" i="5"/>
  <c r="P20" i="5"/>
  <c r="Q20" i="5"/>
  <c r="R20" i="5"/>
  <c r="T20" i="5"/>
  <c r="U20" i="5"/>
  <c r="C18" i="5"/>
  <c r="D18" i="5"/>
  <c r="E18" i="5"/>
  <c r="F18" i="5"/>
  <c r="G18" i="5"/>
  <c r="K18" i="5"/>
  <c r="L18" i="5"/>
  <c r="M18" i="5"/>
  <c r="N18" i="5"/>
  <c r="O18" i="5"/>
  <c r="P18" i="5"/>
  <c r="Q18" i="5"/>
  <c r="R18" i="5"/>
  <c r="S18" i="5"/>
  <c r="T18" i="5"/>
  <c r="U18" i="5"/>
  <c r="C16" i="5"/>
  <c r="D16" i="5"/>
  <c r="E16" i="5"/>
  <c r="F16" i="5"/>
  <c r="G16" i="5"/>
  <c r="K16" i="5"/>
  <c r="L16" i="5"/>
  <c r="M16" i="5"/>
  <c r="N16" i="5"/>
  <c r="O16" i="5"/>
  <c r="P16" i="5"/>
  <c r="Q16" i="5"/>
  <c r="R16" i="5"/>
  <c r="S16" i="5"/>
  <c r="T16" i="5"/>
  <c r="U16" i="5"/>
  <c r="C14" i="5"/>
  <c r="D14" i="5"/>
  <c r="E14" i="5"/>
  <c r="F14" i="5"/>
  <c r="G14" i="5"/>
  <c r="K14" i="5"/>
  <c r="L14" i="5"/>
  <c r="M14" i="5"/>
  <c r="N14" i="5"/>
  <c r="O14" i="5"/>
  <c r="P14" i="5"/>
  <c r="Q14" i="5"/>
  <c r="R14" i="5"/>
  <c r="S14" i="5"/>
  <c r="T14" i="5"/>
  <c r="U14" i="5"/>
  <c r="B20" i="5"/>
  <c r="B18" i="5"/>
  <c r="B16" i="5"/>
  <c r="E4" i="5"/>
  <c r="F4" i="5"/>
  <c r="G4" i="5"/>
  <c r="K4" i="5"/>
  <c r="L4" i="5"/>
  <c r="M4" i="5"/>
  <c r="N4" i="5"/>
  <c r="O4" i="5"/>
  <c r="P4" i="5"/>
  <c r="Q4" i="5"/>
  <c r="R4" i="5"/>
  <c r="S4" i="5"/>
  <c r="T4" i="5"/>
  <c r="U4" i="5"/>
  <c r="K22" i="5"/>
  <c r="L22" i="5"/>
  <c r="M22" i="5"/>
  <c r="N22" i="5"/>
  <c r="O22" i="5"/>
  <c r="P22" i="5"/>
  <c r="Q22" i="5"/>
  <c r="R22" i="5"/>
  <c r="S22" i="5"/>
  <c r="T22" i="5"/>
  <c r="U22" i="5"/>
  <c r="C22" i="5"/>
  <c r="D22" i="5"/>
  <c r="E22" i="5"/>
  <c r="F22" i="5"/>
  <c r="G22" i="5"/>
  <c r="B22" i="5"/>
  <c r="D4" i="5"/>
  <c r="C4" i="5"/>
  <c r="B4" i="5"/>
</calcChain>
</file>

<file path=xl/sharedStrings.xml><?xml version="1.0" encoding="utf-8"?>
<sst xmlns="http://schemas.openxmlformats.org/spreadsheetml/2006/main" count="408" uniqueCount="120">
  <si>
    <t>Kategorier</t>
  </si>
  <si>
    <t>F1 Hur bedömer du ditt allmänna hälsotillstånd?</t>
  </si>
  <si>
    <t>F2 Har du besvär av ängslan, oro eller ångest?</t>
  </si>
  <si>
    <t>F4 Bor du tillsammans med någon annan vuxen?</t>
  </si>
  <si>
    <t>F5 Är handläggarens beslut anpassat efter dina behov?</t>
  </si>
  <si>
    <t>F19 Hur lätt eller svårt är det att få kontakt med hemtjänstpersonalen vid behov?</t>
  </si>
  <si>
    <t>Mycket gott/ Ganska gott</t>
  </si>
  <si>
    <t>Någorlunda</t>
  </si>
  <si>
    <t>Ganska dåligt/ Mycket dåligt</t>
  </si>
  <si>
    <t>Totalt</t>
  </si>
  <si>
    <t>Nej</t>
  </si>
  <si>
    <t>Ja, lätta besvär</t>
  </si>
  <si>
    <t>Ja, svåra besvär</t>
  </si>
  <si>
    <t>Ja</t>
  </si>
  <si>
    <t>Delvis</t>
  </si>
  <si>
    <t>Delvis
(i vissa frågor men inte i andra)</t>
  </si>
  <si>
    <t>Ja, alltid/ Oftast</t>
  </si>
  <si>
    <t>Ibland</t>
  </si>
  <si>
    <t>Sällan/ Nej, aldrig</t>
  </si>
  <si>
    <t>Mycket bra/ Ganska bra</t>
  </si>
  <si>
    <t>Varken bra eller dåligt</t>
  </si>
  <si>
    <t>Stämmer inte</t>
  </si>
  <si>
    <t>Stämmer</t>
  </si>
  <si>
    <t>Mycket tryggt/ Ganska tryggt</t>
  </si>
  <si>
    <t>Varken tryggt eller otryggt</t>
  </si>
  <si>
    <t>Ganska otryggt/ Mycket otryggt</t>
  </si>
  <si>
    <t>Ja, för alla/ flertalet i personalen</t>
  </si>
  <si>
    <t>Ja, för några i personalen</t>
  </si>
  <si>
    <t>Nej, inte för någon i personalen</t>
  </si>
  <si>
    <t>Ja, då och då</t>
  </si>
  <si>
    <t>Ja, ofta</t>
  </si>
  <si>
    <t>Mycket lätt/ Ganska lätt</t>
  </si>
  <si>
    <t>Varken lätt eller svårt</t>
  </si>
  <si>
    <t>Ganska svårt/ Mycket svårt</t>
  </si>
  <si>
    <t>Mycket nöjd/ Ganska nöjd</t>
  </si>
  <si>
    <t>Varken nöjd eller missnöjd</t>
  </si>
  <si>
    <t>Ganska missnöjd/ Mycket missnöjd</t>
  </si>
  <si>
    <t>Den äldre själv eller ihop med någon</t>
  </si>
  <si>
    <t>Enbart någon annan</t>
  </si>
  <si>
    <t>Totalt, procent 2013</t>
  </si>
  <si>
    <t>.</t>
  </si>
  <si>
    <t>Totalt, procent 2018</t>
  </si>
  <si>
    <t>Totalt, procent 2019</t>
  </si>
  <si>
    <t>Totalt, procent 2020</t>
  </si>
  <si>
    <t>F13 Brukar personalen bemöta dig på ett bra sätt?</t>
  </si>
  <si>
    <t>F21 Hur lätt eller svårt är det att få träffa sjuksköterska vid behov?</t>
  </si>
  <si>
    <t>F22 Hur lätt eller svårt är det att få träffa läkare vid behov?</t>
  </si>
  <si>
    <t>F23 Hur lätt eller svårt är det att få kontakt med personalen på ditt äldreboende, vid behov?</t>
  </si>
  <si>
    <t>F24 Hur nöjd eller missnöjd är du sammantaget med ditt äldreboende?</t>
  </si>
  <si>
    <t>F25 Vet du vart du ska vända dig om du vill framföra synpunkter eller klagomål på äldreboendet?</t>
  </si>
  <si>
    <t>F26 Vem eller vilka var med och besvarade/fyllde i frågeformuläret?</t>
  </si>
  <si>
    <t>F27 Om anhörig har besvarat eller hjälpt till att fylla i frågeformuläret: Hur tycker du att samarbetet mellan dig och äldreboendet fungerar?</t>
  </si>
  <si>
    <t>Varken bra eller dåliga</t>
  </si>
  <si>
    <t>Ganska dåliga/ Mycket dåliga</t>
  </si>
  <si>
    <t>Delvis (i vissa frågor men inte i andra)</t>
  </si>
  <si>
    <t>Den äldre själv/ Den äldre ihop med någon</t>
  </si>
  <si>
    <t>Totalt, procent 2022</t>
  </si>
  <si>
    <t>Totalt, procent 2023</t>
  </si>
  <si>
    <t>Totalt, procent 2024</t>
  </si>
  <si>
    <t>Förändring i procent 2024 mot 2023</t>
  </si>
  <si>
    <t>Förändring i procent 2024 mot 2022</t>
  </si>
  <si>
    <t>Förändring i procent 2024 mot 2020</t>
  </si>
  <si>
    <t>Förändring i procent 2024 mot 2019</t>
  </si>
  <si>
    <t>Förändring i procent 2024 mot 2018</t>
  </si>
  <si>
    <t>Förändring i procent 2024 mot 2013</t>
  </si>
  <si>
    <t>F3 Händer det att du besväras av ensamhet?</t>
  </si>
  <si>
    <t>F6 Vet du vart du ska vända dig om du vill framföra synpunkter eller klagomål på hemtjänsten?</t>
  </si>
  <si>
    <t>F7 Brukar personalen ta hänsyn till dina åsikter och önskemål om hur hjälpen skall utföras?</t>
  </si>
  <si>
    <t>F8 Brukar du kunna påverka vid vilka tider personalen kommer?</t>
  </si>
  <si>
    <t>F9 Hur tycker du personalen utför sina arbetsuppgifter?</t>
  </si>
  <si>
    <t>F10 Brukar personalen komma på avtalad tid?</t>
  </si>
  <si>
    <t>F11Brukar personalen ha tillräckligt med tid för att kunna utföra sitt arbete hos dig?</t>
  </si>
  <si>
    <t>F12 Brukar personalen meddela dig i förväg om tillfälliga förändringar?</t>
  </si>
  <si>
    <t>F14.10 Har under det senaste året inte upplevt något av ovanstående i kontakter med personalen</t>
  </si>
  <si>
    <t>F15. Pratar och förstår hemtjänstpersonalen svenska tillräckligt bra för att ni ska förstå varandra?</t>
  </si>
  <si>
    <t>F16.  Tycker du att hemtjänstpersonalen har den kunskap och kompetens som behövs för att göra sitt arbete hos dig?</t>
  </si>
  <si>
    <t>Ja, alla/ flertalet i personalen</t>
  </si>
  <si>
    <t>Ja, några i personalen</t>
  </si>
  <si>
    <t>Nej, inte någon i personalen</t>
  </si>
  <si>
    <t>Ja,några i personalen</t>
  </si>
  <si>
    <t>Nej, inte  någon i personalen</t>
  </si>
  <si>
    <t>F17. Hur tryggt eller otryggt känns det att bo hemma med stöd från hemtjänsten?</t>
  </si>
  <si>
    <t>F4 Trivs du med ditt rum eller lägenhet?</t>
  </si>
  <si>
    <t>F5 Är det trivsamt i de gemensamma utrymmena?</t>
  </si>
  <si>
    <t>F6 Är det trivsamt utomhus runt ditt boende?</t>
  </si>
  <si>
    <t>F7Hur brukar maten smaka?</t>
  </si>
  <si>
    <t>F8 Upplever du att måltiderna på ditt äldreboende är en trevlig stund på dagen?</t>
  </si>
  <si>
    <t>F9 Brukar personalen ha tillräckligt med tid för att kunna utföra sitt arbete hos dig?</t>
  </si>
  <si>
    <t>F10 Brukar personalen meddela dig i förväg om tillfälliga förändringar?</t>
  </si>
  <si>
    <t>F11 Brukar du kunna påverka vid vilka tider du får hjälp?</t>
  </si>
  <si>
    <t>F12 Brukar personalen bemöta dig på ett bra sätt?</t>
  </si>
  <si>
    <t>F13 Brukar personalen ta hänsyn till dina åsikter och önskemål om hur hjälpen ska utföras?</t>
  </si>
  <si>
    <t>F14.11 Har under det senaste året inte upplevt något av ovanstående från personalen</t>
  </si>
  <si>
    <t>F16 Tycker du att personalen har den kunskap och komptetens som behövs för att göra sitt arbete på ditt boende?</t>
  </si>
  <si>
    <t>Ja, alla i personalen/ Ja, för flertalet i personalen</t>
  </si>
  <si>
    <t>Ja,  några i personalen</t>
  </si>
  <si>
    <t>F17 Hur tryggt eller otryggt känns det att bo på ditt äldreboende?</t>
  </si>
  <si>
    <t>F18 Känner du förtroende för personalen på ditt äldreboende?</t>
  </si>
  <si>
    <t>F19 Hur nöjd eller missnöjd är du med de aktiviteter som erbjuds på ditt äldreboende?</t>
  </si>
  <si>
    <t>F20 Är möjligheterna att komma utomhus bra eller dåliga?</t>
  </si>
  <si>
    <t>F15 Pratar och förstår personalen svenska tillräckligt bra för att ni ska förstå varandra?</t>
  </si>
  <si>
    <t>F20 Brukar du träffa din fasta omsorgskontakt i hemtjänsten?</t>
  </si>
  <si>
    <t>F18 Känner du förtroende för personalen som kommer hem till dig?</t>
  </si>
  <si>
    <t>F21Hur nöjd eller missnöjd är du sammantaget med den hemtjänst du har?</t>
  </si>
  <si>
    <t>F22 Vem eller vilka var med och besvarade/fyllde i frågeformuläret?</t>
  </si>
  <si>
    <t>F23 Om du som anhörig
har hjälpt till att svara på frågeformuläret: Hur tycker du att samarbetet mellan dig och hemtjänsten fungerar?</t>
  </si>
  <si>
    <t>Ja, ibalnd</t>
  </si>
  <si>
    <t>Sällan / Aldrig</t>
  </si>
  <si>
    <t>Ny fråga</t>
  </si>
  <si>
    <t>Totalt, procent 2014</t>
  </si>
  <si>
    <t>Totalt, procent 2015</t>
  </si>
  <si>
    <t>Totalt, procent 2017</t>
  </si>
  <si>
    <t>Förändring i procent 2024 mot 2017</t>
  </si>
  <si>
    <t>Förändring i procent 2024 mot 2015</t>
  </si>
  <si>
    <t>Förändring i procent 2024 mot 2014</t>
  </si>
  <si>
    <t>Totalt, procent 2016</t>
  </si>
  <si>
    <t>Förändring i procent 2024 mot 2016</t>
  </si>
  <si>
    <t xml:space="preserve">Totalt, procent 2013 </t>
  </si>
  <si>
    <t xml:space="preserve"> Frågan är inte jämförbar eftersom den har flyttats från ett annat ansnitt i enkäten och eftersom det tidigare svarsalternativet Vet inte/Ingen åsikt har tagits bort. Detta för att frågorna i det avsnitt där frågan nu ligger handlar om den äldre personen själv och inte har det svarsalternativet.</t>
  </si>
  <si>
    <t xml:space="preserve"> Frågan är inte jämförbar från och med 2024  eftersom den har flyttats från ett annat ansnitt i enkäten och eftersom det tidigare svarsalternativet Vet inte/Ingen åsikt har tagits bort. Detta därför att frågorna i det avsnitt där frågan nu ligger handlar om den äldre personen själv och därför inte har det svarsalternativet. Fram till och med 2023 är frågans resultat dock jämförbara.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</si>
</sst>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2"/>
      <color rgb="FF000000"/>
      <name val="Trebuchet MS"/>
      <family val="2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"/>
      <color theme="1"/>
      <name val="Noto Sans"/>
      <family val="2"/>
    </font>
    <font>
      <sz val="8"/>
      <color theme="1"/>
      <name val="Noto Sans"/>
      <family val="2"/>
    </font>
    <font>
      <sz val="8"/>
      <color rgb="FFFFFFFF"/>
      <name val="Noto Sans"/>
      <family val="2"/>
    </font>
    <font>
      <sz val="8"/>
      <color rgb="FFFF0000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D7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F0F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AD7CB"/>
      </bottom>
      <diagonal/>
    </border>
    <border>
      <left/>
      <right/>
      <top style="thin">
        <color rgb="FFDAD7CB"/>
      </top>
      <bottom style="thin">
        <color indexed="64"/>
      </bottom>
      <diagonal/>
    </border>
    <border>
      <left/>
      <right/>
      <top style="thin">
        <color rgb="FFDAD7CB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1">
      <alignment horizontal="center" vertical="center"/>
    </xf>
    <xf numFmtId="0" fontId="3" fillId="0" borderId="0"/>
    <xf numFmtId="164" fontId="4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1" fillId="2" borderId="1" xfId="1" applyFont="1" applyFill="1" applyBorder="1" applyAlignment="1">
      <alignment wrapText="1"/>
    </xf>
    <xf numFmtId="2" fontId="0" fillId="2" borderId="4" xfId="0" applyNumberFormat="1" applyFill="1" applyBorder="1" applyAlignment="1">
      <alignment horizontal="left"/>
    </xf>
    <xf numFmtId="164" fontId="1" fillId="2" borderId="1" xfId="3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0" fillId="2" borderId="0" xfId="0" applyFill="1"/>
    <xf numFmtId="0" fontId="0" fillId="2" borderId="1" xfId="0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6" fillId="2" borderId="1" xfId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164" fontId="7" fillId="2" borderId="0" xfId="3" applyFont="1" applyFill="1" applyBorder="1" applyAlignment="1">
      <alignment horizontal="left"/>
    </xf>
    <xf numFmtId="165" fontId="7" fillId="3" borderId="4" xfId="0" applyNumberFormat="1" applyFont="1" applyFill="1" applyBorder="1" applyAlignment="1">
      <alignment horizontal="left"/>
    </xf>
    <xf numFmtId="0" fontId="7" fillId="0" borderId="0" xfId="0" applyFont="1"/>
    <xf numFmtId="0" fontId="7" fillId="4" borderId="1" xfId="0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left"/>
    </xf>
    <xf numFmtId="0" fontId="7" fillId="0" borderId="1" xfId="0" applyFont="1" applyBorder="1"/>
    <xf numFmtId="165" fontId="7" fillId="3" borderId="1" xfId="0" applyNumberFormat="1" applyFont="1" applyFill="1" applyBorder="1" applyAlignment="1">
      <alignment horizontal="left"/>
    </xf>
    <xf numFmtId="165" fontId="7" fillId="3" borderId="5" xfId="0" applyNumberFormat="1" applyFont="1" applyFill="1" applyBorder="1" applyAlignment="1">
      <alignment horizontal="left"/>
    </xf>
    <xf numFmtId="0" fontId="7" fillId="0" borderId="0" xfId="0" applyFont="1" applyFill="1"/>
    <xf numFmtId="0" fontId="6" fillId="2" borderId="0" xfId="1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/>
    <xf numFmtId="165" fontId="7" fillId="4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165" fontId="7" fillId="0" borderId="1" xfId="0" applyNumberFormat="1" applyFont="1" applyBorder="1"/>
    <xf numFmtId="165" fontId="9" fillId="4" borderId="1" xfId="0" applyNumberFormat="1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165" fontId="7" fillId="5" borderId="4" xfId="0" applyNumberFormat="1" applyFont="1" applyFill="1" applyBorder="1" applyAlignment="1">
      <alignment horizontal="left"/>
    </xf>
    <xf numFmtId="165" fontId="9" fillId="5" borderId="4" xfId="0" applyNumberFormat="1" applyFont="1" applyFill="1" applyBorder="1" applyAlignment="1">
      <alignment horizontal="left"/>
    </xf>
    <xf numFmtId="165" fontId="7" fillId="5" borderId="0" xfId="0" applyNumberFormat="1" applyFont="1" applyFill="1"/>
    <xf numFmtId="0" fontId="7" fillId="5" borderId="0" xfId="0" applyFont="1" applyFill="1"/>
    <xf numFmtId="2" fontId="7" fillId="5" borderId="4" xfId="0" applyNumberFormat="1" applyFont="1" applyFill="1" applyBorder="1" applyAlignment="1">
      <alignment horizontal="left"/>
    </xf>
    <xf numFmtId="165" fontId="7" fillId="5" borderId="1" xfId="0" applyNumberFormat="1" applyFont="1" applyFill="1" applyBorder="1" applyAlignment="1">
      <alignment horizontal="left"/>
    </xf>
    <xf numFmtId="0" fontId="1" fillId="5" borderId="3" xfId="0" applyFont="1" applyFill="1" applyBorder="1" applyAlignment="1">
      <alignment horizontal="left" vertical="top" wrapText="1"/>
    </xf>
    <xf numFmtId="0" fontId="1" fillId="5" borderId="3" xfId="1" applyFont="1" applyFill="1" applyBorder="1" applyAlignment="1">
      <alignment horizontal="left" vertical="top" wrapText="1"/>
    </xf>
    <xf numFmtId="0" fontId="0" fillId="5" borderId="2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wrapText="1"/>
    </xf>
    <xf numFmtId="0" fontId="1" fillId="5" borderId="3" xfId="1" applyFont="1" applyFill="1" applyBorder="1" applyAlignment="1">
      <alignment horizontal="left" vertical="top" wrapText="1"/>
    </xf>
    <xf numFmtId="0" fontId="1" fillId="5" borderId="3" xfId="1" applyFont="1" applyFill="1" applyBorder="1" applyAlignment="1">
      <alignment horizontal="left" vertical="top"/>
    </xf>
    <xf numFmtId="0" fontId="0" fillId="2" borderId="7" xfId="0" applyFill="1" applyBorder="1" applyAlignment="1">
      <alignment wrapText="1"/>
    </xf>
    <xf numFmtId="0" fontId="9" fillId="2" borderId="6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6" fillId="5" borderId="1" xfId="1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6" fillId="5" borderId="3" xfId="1" applyFont="1" applyFill="1" applyBorder="1" applyAlignment="1">
      <alignment vertical="top" wrapText="1"/>
    </xf>
    <xf numFmtId="0" fontId="7" fillId="2" borderId="0" xfId="0" applyFont="1" applyFill="1" applyBorder="1" applyAlignment="1">
      <alignment wrapText="1"/>
    </xf>
  </cellXfs>
  <cellStyles count="5">
    <cellStyle name="Diagramrubrik" xfId="1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Tusental" xfId="3" builtinId="3"/>
  </cellStyles>
  <dxfs count="0"/>
  <tableStyles count="0" defaultTableStyle="TableStyleMedium2" defaultPivotStyle="PivotStyleLight16"/>
  <colors>
    <mruColors>
      <color rgb="FFDBF0F6"/>
      <color rgb="FF017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73705</xdr:rowOff>
    </xdr:from>
    <xdr:to>
      <xdr:col>1</xdr:col>
      <xdr:colOff>7030</xdr:colOff>
      <xdr:row>0</xdr:row>
      <xdr:rowOff>549538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50770108-DF92-4C04-A7C3-B723EC5B9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73705"/>
          <a:ext cx="2250848" cy="475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22087</xdr:colOff>
      <xdr:row>0</xdr:row>
      <xdr:rowOff>138044</xdr:rowOff>
    </xdr:from>
    <xdr:to>
      <xdr:col>0</xdr:col>
      <xdr:colOff>2131390</xdr:colOff>
      <xdr:row>0</xdr:row>
      <xdr:rowOff>583954</xdr:rowOff>
    </xdr:to>
    <xdr:pic>
      <xdr:nvPicPr>
        <xdr:cNvPr id="7" name="Bild 6">
          <a:extLst>
            <a:ext uri="{FF2B5EF4-FFF2-40B4-BE49-F238E27FC236}">
              <a16:creationId xmlns:a16="http://schemas.microsoft.com/office/drawing/2014/main" id="{91A0A575-E606-44D3-A122-671AD19C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087" y="138044"/>
          <a:ext cx="2109303" cy="445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4"/>
  <sheetViews>
    <sheetView tabSelected="1" zoomScale="112" zoomScaleNormal="112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7.5703125" defaultRowHeight="15" x14ac:dyDescent="0.25"/>
  <cols>
    <col min="1" max="1" width="32.7109375" style="5" customWidth="1"/>
    <col min="2" max="2" width="7.5703125" style="5"/>
    <col min="3" max="3" width="8.5703125" style="5" customWidth="1"/>
    <col min="4" max="4" width="7.42578125" style="5" customWidth="1"/>
    <col min="5" max="5" width="6.5703125" style="5" customWidth="1"/>
    <col min="6" max="6" width="7.5703125" style="5"/>
    <col min="7" max="7" width="7.28515625" style="5" customWidth="1"/>
    <col min="8" max="8" width="7.5703125" style="5"/>
    <col min="9" max="10" width="7.42578125" style="5" customWidth="1"/>
    <col min="11" max="11" width="6" style="5" customWidth="1"/>
    <col min="12" max="12" width="6.28515625" style="5" customWidth="1"/>
    <col min="13" max="14" width="7.5703125" style="5"/>
    <col min="15" max="15" width="6.140625" style="5" customWidth="1"/>
    <col min="16" max="16" width="7.140625" style="5" customWidth="1"/>
    <col min="17" max="17" width="8.42578125" style="5" customWidth="1"/>
    <col min="18" max="18" width="6.5703125" style="5" customWidth="1"/>
    <col min="19" max="19" width="6.85546875" style="5" customWidth="1"/>
    <col min="20" max="20" width="6" style="5" customWidth="1"/>
    <col min="21" max="22" width="6.28515625" style="5" customWidth="1"/>
    <col min="23" max="23" width="5.85546875" style="5" customWidth="1"/>
    <col min="24" max="24" width="6.28515625" style="5" customWidth="1"/>
    <col min="25" max="25" width="6.7109375" style="5" customWidth="1"/>
    <col min="26" max="26" width="6.85546875" style="5" customWidth="1"/>
    <col min="27" max="27" width="6.140625" style="5" customWidth="1"/>
    <col min="28" max="28" width="6.85546875" style="5" customWidth="1"/>
    <col min="29" max="29" width="6.5703125" style="5" customWidth="1"/>
    <col min="30" max="30" width="6.42578125" style="5" customWidth="1"/>
    <col min="31" max="32" width="7.5703125" style="5"/>
    <col min="33" max="33" width="6.28515625" style="5" customWidth="1"/>
    <col min="34" max="35" width="7.5703125" style="5"/>
    <col min="36" max="36" width="6.85546875" style="5" customWidth="1"/>
    <col min="37" max="38" width="7.5703125" style="5"/>
    <col min="39" max="39" width="6.5703125" style="5" customWidth="1"/>
    <col min="40" max="40" width="10.85546875" style="5" customWidth="1"/>
    <col min="41" max="41" width="7.42578125" style="5" customWidth="1"/>
    <col min="42" max="42" width="8.5703125" style="5" customWidth="1"/>
    <col min="43" max="43" width="8.28515625" style="5" customWidth="1"/>
    <col min="44" max="45" width="8" style="5" customWidth="1"/>
    <col min="46" max="46" width="8.140625" style="5" customWidth="1"/>
    <col min="47" max="47" width="8" style="5" customWidth="1"/>
    <col min="48" max="48" width="7.42578125" style="5" customWidth="1"/>
    <col min="49" max="49" width="7.5703125" style="5"/>
    <col min="50" max="50" width="7.140625" style="5" customWidth="1"/>
    <col min="51" max="51" width="8.28515625" style="5" customWidth="1"/>
    <col min="52" max="52" width="7.5703125" style="5"/>
    <col min="53" max="53" width="9.28515625" style="5" customWidth="1"/>
    <col min="54" max="54" width="7.85546875" style="5" customWidth="1"/>
    <col min="55" max="62" width="7.5703125" style="5"/>
    <col min="63" max="63" width="9.42578125" style="5" customWidth="1"/>
    <col min="64" max="66" width="7.5703125" style="5"/>
    <col min="67" max="67" width="7.42578125" style="5" customWidth="1"/>
    <col min="68" max="68" width="7.5703125" style="5" hidden="1" customWidth="1"/>
    <col min="69" max="16384" width="7.5703125" style="5"/>
  </cols>
  <sheetData>
    <row r="1" spans="1:82" s="37" customFormat="1" ht="47.45" customHeight="1" x14ac:dyDescent="0.25">
      <c r="A1" s="34"/>
      <c r="B1" s="42" t="s">
        <v>1</v>
      </c>
      <c r="C1" s="42"/>
      <c r="D1" s="42"/>
      <c r="E1" s="41" t="s">
        <v>2</v>
      </c>
      <c r="F1" s="41"/>
      <c r="G1" s="41"/>
      <c r="H1" s="41" t="s">
        <v>65</v>
      </c>
      <c r="I1" s="41"/>
      <c r="J1" s="41"/>
      <c r="K1" s="41" t="s">
        <v>3</v>
      </c>
      <c r="L1" s="41"/>
      <c r="M1" s="41" t="s">
        <v>4</v>
      </c>
      <c r="N1" s="41"/>
      <c r="O1" s="41"/>
      <c r="P1" s="41" t="s">
        <v>66</v>
      </c>
      <c r="Q1" s="41"/>
      <c r="R1" s="41"/>
      <c r="S1" s="41" t="s">
        <v>67</v>
      </c>
      <c r="T1" s="41"/>
      <c r="U1" s="41"/>
      <c r="V1" s="41" t="s">
        <v>68</v>
      </c>
      <c r="W1" s="41"/>
      <c r="X1" s="41"/>
      <c r="Y1" s="41" t="s">
        <v>69</v>
      </c>
      <c r="Z1" s="41"/>
      <c r="AA1" s="41"/>
      <c r="AB1" s="41" t="s">
        <v>70</v>
      </c>
      <c r="AC1" s="41"/>
      <c r="AD1" s="41"/>
      <c r="AE1" s="41" t="s">
        <v>71</v>
      </c>
      <c r="AF1" s="41"/>
      <c r="AG1" s="41"/>
      <c r="AH1" s="41" t="s">
        <v>72</v>
      </c>
      <c r="AI1" s="41"/>
      <c r="AJ1" s="41"/>
      <c r="AK1" s="41" t="s">
        <v>44</v>
      </c>
      <c r="AL1" s="41"/>
      <c r="AM1" s="41"/>
      <c r="AN1" s="41" t="s">
        <v>73</v>
      </c>
      <c r="AO1" s="41"/>
      <c r="AP1" s="41" t="s">
        <v>74</v>
      </c>
      <c r="AQ1" s="41"/>
      <c r="AR1" s="41"/>
      <c r="AS1" s="41" t="s">
        <v>75</v>
      </c>
      <c r="AT1" s="41"/>
      <c r="AU1" s="41"/>
      <c r="AV1" s="41" t="s">
        <v>81</v>
      </c>
      <c r="AW1" s="41"/>
      <c r="AX1" s="41"/>
      <c r="AY1" s="41" t="s">
        <v>102</v>
      </c>
      <c r="AZ1" s="41"/>
      <c r="BA1" s="41"/>
      <c r="BB1" s="41" t="s">
        <v>5</v>
      </c>
      <c r="BC1" s="41"/>
      <c r="BD1" s="41"/>
      <c r="BE1" s="41" t="s">
        <v>101</v>
      </c>
      <c r="BF1" s="41"/>
      <c r="BG1" s="41"/>
      <c r="BH1" s="41" t="s">
        <v>103</v>
      </c>
      <c r="BI1" s="41"/>
      <c r="BJ1" s="41"/>
      <c r="BK1" s="41" t="s">
        <v>104</v>
      </c>
      <c r="BL1" s="41"/>
      <c r="BM1" s="41" t="s">
        <v>105</v>
      </c>
      <c r="BN1" s="41"/>
      <c r="BO1" s="41"/>
      <c r="BP1" s="35"/>
      <c r="BQ1" s="36"/>
    </row>
    <row r="2" spans="1:82" s="6" customFormat="1" ht="55.5" customHeight="1" x14ac:dyDescent="0.25">
      <c r="A2" s="4" t="s">
        <v>0</v>
      </c>
      <c r="B2" s="1" t="s">
        <v>6</v>
      </c>
      <c r="C2" s="1" t="s">
        <v>7</v>
      </c>
      <c r="D2" s="1" t="s">
        <v>8</v>
      </c>
      <c r="E2" s="1" t="s">
        <v>10</v>
      </c>
      <c r="F2" s="1" t="s">
        <v>11</v>
      </c>
      <c r="G2" s="1" t="s">
        <v>12</v>
      </c>
      <c r="H2" s="1" t="s">
        <v>10</v>
      </c>
      <c r="I2" s="1" t="s">
        <v>29</v>
      </c>
      <c r="J2" s="1" t="s">
        <v>30</v>
      </c>
      <c r="K2" s="1" t="s">
        <v>13</v>
      </c>
      <c r="L2" s="1" t="s">
        <v>10</v>
      </c>
      <c r="M2" s="1" t="s">
        <v>13</v>
      </c>
      <c r="N2" s="1" t="s">
        <v>14</v>
      </c>
      <c r="O2" s="1" t="s">
        <v>10</v>
      </c>
      <c r="P2" s="1" t="s">
        <v>13</v>
      </c>
      <c r="Q2" s="1" t="s">
        <v>15</v>
      </c>
      <c r="R2" s="1" t="s">
        <v>10</v>
      </c>
      <c r="S2" s="1" t="s">
        <v>16</v>
      </c>
      <c r="T2" s="1" t="s">
        <v>17</v>
      </c>
      <c r="U2" s="1" t="s">
        <v>18</v>
      </c>
      <c r="V2" s="1" t="s">
        <v>16</v>
      </c>
      <c r="W2" s="1" t="s">
        <v>17</v>
      </c>
      <c r="X2" s="1" t="s">
        <v>18</v>
      </c>
      <c r="Y2" s="1" t="s">
        <v>19</v>
      </c>
      <c r="Z2" s="1" t="s">
        <v>20</v>
      </c>
      <c r="AA2" s="1" t="s">
        <v>8</v>
      </c>
      <c r="AB2" s="1" t="s">
        <v>16</v>
      </c>
      <c r="AC2" s="1" t="s">
        <v>17</v>
      </c>
      <c r="AD2" s="1" t="s">
        <v>18</v>
      </c>
      <c r="AE2" s="1" t="s">
        <v>16</v>
      </c>
      <c r="AF2" s="1" t="s">
        <v>17</v>
      </c>
      <c r="AG2" s="1" t="s">
        <v>18</v>
      </c>
      <c r="AH2" s="1" t="s">
        <v>16</v>
      </c>
      <c r="AI2" s="1" t="s">
        <v>17</v>
      </c>
      <c r="AJ2" s="1" t="s">
        <v>18</v>
      </c>
      <c r="AK2" s="1" t="s">
        <v>16</v>
      </c>
      <c r="AL2" s="1" t="s">
        <v>17</v>
      </c>
      <c r="AM2" s="1" t="s">
        <v>18</v>
      </c>
      <c r="AN2" s="1" t="s">
        <v>22</v>
      </c>
      <c r="AO2" s="1" t="s">
        <v>21</v>
      </c>
      <c r="AP2" s="1" t="s">
        <v>76</v>
      </c>
      <c r="AQ2" s="1" t="s">
        <v>77</v>
      </c>
      <c r="AR2" s="1" t="s">
        <v>78</v>
      </c>
      <c r="AS2" s="1" t="s">
        <v>76</v>
      </c>
      <c r="AT2" s="1" t="s">
        <v>79</v>
      </c>
      <c r="AU2" s="1" t="s">
        <v>80</v>
      </c>
      <c r="AV2" s="1" t="s">
        <v>23</v>
      </c>
      <c r="AW2" s="1" t="s">
        <v>24</v>
      </c>
      <c r="AX2" s="1" t="s">
        <v>25</v>
      </c>
      <c r="AY2" s="1" t="s">
        <v>26</v>
      </c>
      <c r="AZ2" s="1" t="s">
        <v>27</v>
      </c>
      <c r="BA2" s="1" t="s">
        <v>28</v>
      </c>
      <c r="BB2" s="1" t="s">
        <v>31</v>
      </c>
      <c r="BC2" s="1" t="s">
        <v>32</v>
      </c>
      <c r="BD2" s="1" t="s">
        <v>33</v>
      </c>
      <c r="BE2" s="1" t="s">
        <v>30</v>
      </c>
      <c r="BF2" s="1" t="s">
        <v>106</v>
      </c>
      <c r="BG2" s="1" t="s">
        <v>107</v>
      </c>
      <c r="BH2" s="3" t="s">
        <v>34</v>
      </c>
      <c r="BI2" s="3" t="s">
        <v>35</v>
      </c>
      <c r="BJ2" s="3" t="s">
        <v>36</v>
      </c>
      <c r="BK2" s="1" t="s">
        <v>37</v>
      </c>
      <c r="BL2" s="1" t="s">
        <v>38</v>
      </c>
      <c r="BM2" s="1" t="s">
        <v>19</v>
      </c>
      <c r="BN2" s="1" t="s">
        <v>20</v>
      </c>
      <c r="BO2" s="1" t="s">
        <v>8</v>
      </c>
      <c r="BP2" s="1" t="s">
        <v>9</v>
      </c>
      <c r="BQ2" s="5"/>
      <c r="BR2" s="5"/>
      <c r="BS2" s="5"/>
    </row>
    <row r="3" spans="1:82" s="31" customFormat="1" ht="15" customHeight="1" x14ac:dyDescent="0.3">
      <c r="A3" s="27" t="s">
        <v>39</v>
      </c>
      <c r="B3" s="28">
        <v>29.5823</v>
      </c>
      <c r="C3" s="28">
        <v>46.095799999999997</v>
      </c>
      <c r="D3" s="28">
        <v>24.321899999999999</v>
      </c>
      <c r="E3" s="28">
        <v>51.038800000000002</v>
      </c>
      <c r="F3" s="28">
        <v>41.914999999999999</v>
      </c>
      <c r="G3" s="28">
        <v>7.0461799999999997</v>
      </c>
      <c r="H3" s="29">
        <v>44.526200000000003</v>
      </c>
      <c r="I3" s="29">
        <v>40.931199999999997</v>
      </c>
      <c r="J3" s="29">
        <v>14.5427</v>
      </c>
      <c r="K3" s="28">
        <v>22.679300000000001</v>
      </c>
      <c r="L3" s="28">
        <v>77.320700000000002</v>
      </c>
      <c r="M3" s="28">
        <v>72.516900000000007</v>
      </c>
      <c r="N3" s="28">
        <v>24.302800000000001</v>
      </c>
      <c r="O3" s="28">
        <v>3.1803599999999999</v>
      </c>
      <c r="P3" s="28">
        <v>61.734000000000002</v>
      </c>
      <c r="Q3" s="28">
        <v>21.781400000000001</v>
      </c>
      <c r="R3" s="28">
        <v>16.4846</v>
      </c>
      <c r="S3" s="28">
        <v>85.905699999999996</v>
      </c>
      <c r="T3" s="28">
        <v>10.0617</v>
      </c>
      <c r="U3" s="28">
        <v>4.0325699999999998</v>
      </c>
      <c r="V3" s="28">
        <v>61.241100000000003</v>
      </c>
      <c r="W3" s="28">
        <v>16.8855</v>
      </c>
      <c r="X3" s="28">
        <v>21.8734</v>
      </c>
      <c r="Y3" s="28">
        <v>87.364599999999996</v>
      </c>
      <c r="Z3" s="28">
        <v>9.9550999999999998</v>
      </c>
      <c r="AA3" s="28">
        <v>2.6802999999999999</v>
      </c>
      <c r="AB3" s="28">
        <v>86.241500000000002</v>
      </c>
      <c r="AC3" s="28">
        <v>9.2136999999999993</v>
      </c>
      <c r="AD3" s="28">
        <v>4.5448700000000004</v>
      </c>
      <c r="AE3" s="28">
        <v>81.875500000000002</v>
      </c>
      <c r="AF3" s="28">
        <v>10.462400000000001</v>
      </c>
      <c r="AG3" s="28">
        <v>7.6621699999999997</v>
      </c>
      <c r="AH3" s="28">
        <v>69.900099999999995</v>
      </c>
      <c r="AI3" s="28">
        <v>12.602499999999999</v>
      </c>
      <c r="AJ3" s="28">
        <v>17.497499999999999</v>
      </c>
      <c r="AK3" s="28">
        <v>97.172300000000007</v>
      </c>
      <c r="AL3" s="28">
        <v>2.2987199999999999</v>
      </c>
      <c r="AM3" s="28">
        <v>0.52895999999999999</v>
      </c>
      <c r="AN3" s="28" t="s">
        <v>40</v>
      </c>
      <c r="AO3" s="28" t="s">
        <v>40</v>
      </c>
      <c r="AP3" s="28" t="s">
        <v>40</v>
      </c>
      <c r="AQ3" s="28" t="s">
        <v>40</v>
      </c>
      <c r="AR3" s="27" t="s">
        <v>40</v>
      </c>
      <c r="AS3" s="27" t="s">
        <v>40</v>
      </c>
      <c r="AT3" s="27" t="s">
        <v>40</v>
      </c>
      <c r="AU3" s="27" t="s">
        <v>40</v>
      </c>
      <c r="AV3" s="28">
        <v>86.755899999999997</v>
      </c>
      <c r="AW3" s="28">
        <v>9.6890000000000001</v>
      </c>
      <c r="AX3" s="28">
        <v>3.5550899999999999</v>
      </c>
      <c r="AY3" s="28">
        <v>91.7684</v>
      </c>
      <c r="AZ3" s="28">
        <v>7.6925999999999997</v>
      </c>
      <c r="BA3" s="28">
        <v>0.53900000000000003</v>
      </c>
      <c r="BB3" s="28">
        <v>80.435199999999995</v>
      </c>
      <c r="BC3" s="28">
        <v>12.5534</v>
      </c>
      <c r="BD3" s="28">
        <v>7.0113000000000003</v>
      </c>
      <c r="BE3" s="28" t="s">
        <v>40</v>
      </c>
      <c r="BF3" s="28" t="s">
        <v>40</v>
      </c>
      <c r="BG3" s="28" t="s">
        <v>40</v>
      </c>
      <c r="BH3" s="28">
        <v>89.158500000000004</v>
      </c>
      <c r="BI3" s="28">
        <v>8.2591699999999992</v>
      </c>
      <c r="BJ3" s="28">
        <v>2.5823800000000001</v>
      </c>
      <c r="BK3" s="28" t="s">
        <v>40</v>
      </c>
      <c r="BL3" s="28" t="s">
        <v>40</v>
      </c>
      <c r="BM3" s="28" t="s">
        <v>40</v>
      </c>
      <c r="BN3" s="28" t="s">
        <v>40</v>
      </c>
      <c r="BO3" s="28" t="s">
        <v>40</v>
      </c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30"/>
    </row>
    <row r="4" spans="1:82" s="13" customFormat="1" ht="15" customHeight="1" x14ac:dyDescent="0.3">
      <c r="A4" s="14" t="s">
        <v>64</v>
      </c>
      <c r="B4" s="23">
        <f t="shared" ref="B4:G4" si="0">B23-B3</f>
        <v>2.3577000000000012</v>
      </c>
      <c r="C4" s="23">
        <f t="shared" si="0"/>
        <v>-1.5257999999999967</v>
      </c>
      <c r="D4" s="23">
        <f t="shared" si="0"/>
        <v>-0.83190000000000097</v>
      </c>
      <c r="E4" s="23">
        <f t="shared" si="0"/>
        <v>1.8911999999999978</v>
      </c>
      <c r="F4" s="23">
        <f t="shared" si="0"/>
        <v>-1.3449999999999989</v>
      </c>
      <c r="G4" s="23">
        <f t="shared" si="0"/>
        <v>-0.54617999999999967</v>
      </c>
      <c r="H4" s="26"/>
      <c r="I4" s="26"/>
      <c r="J4" s="26"/>
      <c r="K4" s="23">
        <f t="shared" ref="K4:AM4" si="1">K23-K3</f>
        <v>2.9806999999999988</v>
      </c>
      <c r="L4" s="23">
        <f t="shared" si="1"/>
        <v>-2.9806999999999988</v>
      </c>
      <c r="M4" s="23">
        <f t="shared" si="1"/>
        <v>-2.4569000000000045</v>
      </c>
      <c r="N4" s="23">
        <f t="shared" si="1"/>
        <v>2.2171999999999983</v>
      </c>
      <c r="O4" s="23">
        <f t="shared" si="1"/>
        <v>0.23964000000000008</v>
      </c>
      <c r="P4" s="23">
        <f t="shared" si="1"/>
        <v>-2.0339999999999989</v>
      </c>
      <c r="Q4" s="23">
        <f t="shared" si="1"/>
        <v>3.8685999999999972</v>
      </c>
      <c r="R4" s="23">
        <f t="shared" si="1"/>
        <v>-1.8346</v>
      </c>
      <c r="S4" s="23">
        <f t="shared" si="1"/>
        <v>-1.3057000000000016</v>
      </c>
      <c r="T4" s="23">
        <f t="shared" si="1"/>
        <v>0.86829999999999963</v>
      </c>
      <c r="U4" s="23">
        <f t="shared" si="1"/>
        <v>0.43742999999999999</v>
      </c>
      <c r="V4" s="23">
        <f t="shared" si="1"/>
        <v>-7.6111000000000004</v>
      </c>
      <c r="W4" s="23">
        <f t="shared" si="1"/>
        <v>2.9344999999999999</v>
      </c>
      <c r="X4" s="23">
        <f t="shared" si="1"/>
        <v>4.6766000000000005</v>
      </c>
      <c r="Y4" s="23">
        <f t="shared" si="1"/>
        <v>-3.7646000000000015</v>
      </c>
      <c r="Z4" s="23">
        <f t="shared" si="1"/>
        <v>2.3449000000000009</v>
      </c>
      <c r="AA4" s="23">
        <f t="shared" si="1"/>
        <v>1.4196999999999997</v>
      </c>
      <c r="AB4" s="23">
        <f t="shared" si="1"/>
        <v>-6.0914999999999964</v>
      </c>
      <c r="AC4" s="23">
        <f t="shared" si="1"/>
        <v>3.6463000000000001</v>
      </c>
      <c r="AD4" s="23">
        <f t="shared" si="1"/>
        <v>2.4451299999999998</v>
      </c>
      <c r="AE4" s="23">
        <f t="shared" si="1"/>
        <v>-1.7254999999999967</v>
      </c>
      <c r="AF4" s="23">
        <f t="shared" si="1"/>
        <v>1.0275999999999996</v>
      </c>
      <c r="AG4" s="23">
        <f t="shared" si="1"/>
        <v>0.70782999999999952</v>
      </c>
      <c r="AH4" s="23">
        <f t="shared" si="1"/>
        <v>-10.070099999999996</v>
      </c>
      <c r="AI4" s="23">
        <f t="shared" si="1"/>
        <v>3.2975000000000012</v>
      </c>
      <c r="AJ4" s="23">
        <f t="shared" si="1"/>
        <v>6.7725000000000009</v>
      </c>
      <c r="AK4" s="23">
        <f t="shared" si="1"/>
        <v>-1.6823000000000121</v>
      </c>
      <c r="AL4" s="23">
        <f t="shared" si="1"/>
        <v>1.3412800000000002</v>
      </c>
      <c r="AM4" s="23">
        <f t="shared" si="1"/>
        <v>0.34104000000000001</v>
      </c>
      <c r="AN4" s="23"/>
      <c r="AO4" s="23"/>
      <c r="AP4" s="23"/>
      <c r="AQ4" s="23"/>
      <c r="AR4" s="14"/>
      <c r="AS4" s="14"/>
      <c r="AT4" s="14"/>
      <c r="AU4" s="14"/>
      <c r="AV4" s="23">
        <f t="shared" ref="AV4:BD4" si="2">AV23-AV3</f>
        <v>-0.88589999999999236</v>
      </c>
      <c r="AW4" s="23">
        <f t="shared" si="2"/>
        <v>0.91099999999999959</v>
      </c>
      <c r="AX4" s="23">
        <f t="shared" si="2"/>
        <v>0.27491000000000021</v>
      </c>
      <c r="AY4" s="23">
        <f t="shared" si="2"/>
        <v>-3.8683999999999941</v>
      </c>
      <c r="AZ4" s="23">
        <f t="shared" si="2"/>
        <v>3.7074000000000007</v>
      </c>
      <c r="BA4" s="23">
        <f t="shared" si="2"/>
        <v>0.17099999999999993</v>
      </c>
      <c r="BB4" s="23">
        <f t="shared" si="2"/>
        <v>-5.9051999999999936</v>
      </c>
      <c r="BC4" s="23">
        <f t="shared" si="2"/>
        <v>2.2365999999999993</v>
      </c>
      <c r="BD4" s="23">
        <f t="shared" si="2"/>
        <v>3.6686999999999994</v>
      </c>
      <c r="BE4" s="23"/>
      <c r="BF4" s="23"/>
      <c r="BG4" s="23"/>
      <c r="BH4" s="23">
        <f>BH23-BH3</f>
        <v>-4.4784999999999968</v>
      </c>
      <c r="BI4" s="23">
        <f>BI23-BI3</f>
        <v>2.5008300000000006</v>
      </c>
      <c r="BJ4" s="23">
        <f>BJ23-BJ3</f>
        <v>1.9776199999999995</v>
      </c>
      <c r="BK4" s="23"/>
      <c r="BL4" s="23"/>
      <c r="BM4" s="23"/>
      <c r="BN4" s="23"/>
      <c r="BO4" s="23"/>
      <c r="BP4" s="23">
        <f>BP23-BP3</f>
        <v>0</v>
      </c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12"/>
      <c r="CC4" s="12"/>
      <c r="CD4" s="24"/>
    </row>
    <row r="5" spans="1:82" s="31" customFormat="1" ht="15" customHeight="1" x14ac:dyDescent="0.3">
      <c r="A5" s="27" t="s">
        <v>109</v>
      </c>
      <c r="B5" s="28">
        <v>28.89</v>
      </c>
      <c r="C5" s="28">
        <v>46.32</v>
      </c>
      <c r="D5" s="28">
        <v>23.78</v>
      </c>
      <c r="E5" s="28">
        <v>51.47</v>
      </c>
      <c r="F5" s="28">
        <v>41.68</v>
      </c>
      <c r="G5" s="28">
        <v>6.85</v>
      </c>
      <c r="H5" s="29">
        <v>44.72</v>
      </c>
      <c r="I5" s="29">
        <v>41.3</v>
      </c>
      <c r="J5" s="29">
        <v>13.98</v>
      </c>
      <c r="K5" s="28">
        <v>22.59</v>
      </c>
      <c r="L5" s="28">
        <v>77.41</v>
      </c>
      <c r="M5" s="28">
        <v>73.28</v>
      </c>
      <c r="N5" s="28">
        <v>23.69</v>
      </c>
      <c r="O5" s="28">
        <v>3.02</v>
      </c>
      <c r="P5" s="28">
        <v>62.23</v>
      </c>
      <c r="Q5" s="28">
        <v>21.92</v>
      </c>
      <c r="R5" s="28">
        <v>15.85</v>
      </c>
      <c r="S5" s="28">
        <v>86.57</v>
      </c>
      <c r="T5" s="28">
        <v>9.68</v>
      </c>
      <c r="U5" s="28">
        <v>3.75</v>
      </c>
      <c r="V5" s="28">
        <v>60.86</v>
      </c>
      <c r="W5" s="28">
        <v>17.37</v>
      </c>
      <c r="X5" s="28">
        <v>21.76</v>
      </c>
      <c r="Y5" s="28">
        <v>87.35</v>
      </c>
      <c r="Z5" s="28">
        <v>10</v>
      </c>
      <c r="AA5" s="28">
        <v>2.65</v>
      </c>
      <c r="AB5" s="28">
        <v>85.8</v>
      </c>
      <c r="AC5" s="28">
        <v>9.5</v>
      </c>
      <c r="AD5" s="28">
        <v>4.7</v>
      </c>
      <c r="AE5" s="28">
        <v>81.63</v>
      </c>
      <c r="AF5" s="28">
        <v>10.63</v>
      </c>
      <c r="AG5" s="28">
        <v>7.75</v>
      </c>
      <c r="AH5" s="28">
        <v>69.42</v>
      </c>
      <c r="AI5" s="28">
        <v>12.92</v>
      </c>
      <c r="AJ5" s="28">
        <v>17.649999999999999</v>
      </c>
      <c r="AK5" s="28">
        <v>97.07</v>
      </c>
      <c r="AL5" s="28">
        <v>2.41</v>
      </c>
      <c r="AM5" s="28">
        <v>0.52</v>
      </c>
      <c r="AN5" s="28">
        <v>86.95</v>
      </c>
      <c r="AO5" s="28">
        <v>13.05</v>
      </c>
      <c r="AP5" s="28" t="s">
        <v>40</v>
      </c>
      <c r="AQ5" s="28" t="s">
        <v>40</v>
      </c>
      <c r="AR5" s="27" t="s">
        <v>40</v>
      </c>
      <c r="AS5" s="27" t="s">
        <v>40</v>
      </c>
      <c r="AT5" s="27" t="s">
        <v>40</v>
      </c>
      <c r="AU5" s="27" t="s">
        <v>40</v>
      </c>
      <c r="AV5" s="28">
        <v>85.57</v>
      </c>
      <c r="AW5" s="28">
        <v>10.17</v>
      </c>
      <c r="AX5" s="28">
        <v>4.26</v>
      </c>
      <c r="AY5" s="28">
        <v>91.17</v>
      </c>
      <c r="AZ5" s="28">
        <v>8.3000000000000007</v>
      </c>
      <c r="BA5" s="28">
        <v>0.52</v>
      </c>
      <c r="BB5" s="28">
        <v>79.59</v>
      </c>
      <c r="BC5" s="28">
        <v>12.56</v>
      </c>
      <c r="BD5" s="28">
        <v>7.86</v>
      </c>
      <c r="BE5" s="28" t="s">
        <v>40</v>
      </c>
      <c r="BF5" s="28" t="s">
        <v>40</v>
      </c>
      <c r="BG5" s="28" t="s">
        <v>40</v>
      </c>
      <c r="BH5" s="28">
        <v>88.92</v>
      </c>
      <c r="BI5" s="28">
        <v>8.31</v>
      </c>
      <c r="BJ5" s="28">
        <v>2.77</v>
      </c>
      <c r="BK5" s="28">
        <v>60.5</v>
      </c>
      <c r="BL5" s="28">
        <v>39.5</v>
      </c>
      <c r="BM5" s="28">
        <v>88.35</v>
      </c>
      <c r="BN5" s="28">
        <v>8.1</v>
      </c>
      <c r="BO5" s="28">
        <v>3.56</v>
      </c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30"/>
    </row>
    <row r="6" spans="1:82" s="16" customFormat="1" ht="13.5" customHeight="1" x14ac:dyDescent="0.3">
      <c r="A6" s="14" t="s">
        <v>114</v>
      </c>
      <c r="B6" s="23">
        <f>B23-B5</f>
        <v>3.0500000000000007</v>
      </c>
      <c r="C6" s="23">
        <f t="shared" ref="C6:X6" si="3">C23-C5</f>
        <v>-1.75</v>
      </c>
      <c r="D6" s="23">
        <f t="shared" si="3"/>
        <v>-0.2900000000000027</v>
      </c>
      <c r="E6" s="23">
        <f t="shared" si="3"/>
        <v>1.4600000000000009</v>
      </c>
      <c r="F6" s="23">
        <f t="shared" si="3"/>
        <v>-1.1099999999999994</v>
      </c>
      <c r="G6" s="23">
        <f t="shared" si="3"/>
        <v>-0.34999999999999964</v>
      </c>
      <c r="H6" s="26"/>
      <c r="I6" s="26"/>
      <c r="J6" s="26"/>
      <c r="K6" s="23">
        <f t="shared" si="3"/>
        <v>3.0700000000000003</v>
      </c>
      <c r="L6" s="23">
        <f t="shared" si="3"/>
        <v>-3.0699999999999932</v>
      </c>
      <c r="M6" s="23">
        <f t="shared" si="3"/>
        <v>-3.2199999999999989</v>
      </c>
      <c r="N6" s="23">
        <f t="shared" si="3"/>
        <v>2.8299999999999983</v>
      </c>
      <c r="O6" s="23">
        <f t="shared" si="3"/>
        <v>0.39999999999999991</v>
      </c>
      <c r="P6" s="23">
        <f t="shared" si="3"/>
        <v>-2.529999999999994</v>
      </c>
      <c r="Q6" s="23">
        <f t="shared" si="3"/>
        <v>3.7299999999999969</v>
      </c>
      <c r="R6" s="23">
        <f t="shared" si="3"/>
        <v>-1.1999999999999993</v>
      </c>
      <c r="S6" s="23">
        <f t="shared" si="3"/>
        <v>-1.9699999999999989</v>
      </c>
      <c r="T6" s="23">
        <f t="shared" si="3"/>
        <v>1.25</v>
      </c>
      <c r="U6" s="23">
        <f t="shared" si="3"/>
        <v>0.71999999999999975</v>
      </c>
      <c r="V6" s="23">
        <f t="shared" si="3"/>
        <v>-7.2299999999999969</v>
      </c>
      <c r="W6" s="23">
        <f t="shared" si="3"/>
        <v>2.4499999999999993</v>
      </c>
      <c r="X6" s="23">
        <f t="shared" si="3"/>
        <v>4.7899999999999991</v>
      </c>
      <c r="Y6" s="23">
        <f t="shared" ref="Y6" si="4">Y23-Y5</f>
        <v>-3.75</v>
      </c>
      <c r="Z6" s="23">
        <f t="shared" ref="Z6" si="5">Z23-Z5</f>
        <v>2.3000000000000007</v>
      </c>
      <c r="AA6" s="23">
        <f t="shared" ref="AA6" si="6">AA23-AA5</f>
        <v>1.4499999999999997</v>
      </c>
      <c r="AB6" s="23">
        <f t="shared" ref="AB6" si="7">AB23-AB5</f>
        <v>-5.6499999999999915</v>
      </c>
      <c r="AC6" s="23">
        <f t="shared" ref="AC6" si="8">AC23-AC5</f>
        <v>3.3599999999999994</v>
      </c>
      <c r="AD6" s="23">
        <f t="shared" ref="AD6" si="9">AD23-AD5</f>
        <v>2.29</v>
      </c>
      <c r="AE6" s="23">
        <f t="shared" ref="AE6" si="10">AE23-AE5</f>
        <v>-1.4799999999999898</v>
      </c>
      <c r="AF6" s="23">
        <f t="shared" ref="AF6" si="11">AF23-AF5</f>
        <v>0.85999999999999943</v>
      </c>
      <c r="AG6" s="23">
        <f t="shared" ref="AG6" si="12">AG23-AG5</f>
        <v>0.61999999999999922</v>
      </c>
      <c r="AH6" s="23">
        <f t="shared" ref="AH6" si="13">AH23-AH5</f>
        <v>-9.5900000000000034</v>
      </c>
      <c r="AI6" s="23">
        <f t="shared" ref="AI6" si="14">AI23-AI5</f>
        <v>2.9800000000000004</v>
      </c>
      <c r="AJ6" s="23">
        <f t="shared" ref="AJ6" si="15">AJ23-AJ5</f>
        <v>6.620000000000001</v>
      </c>
      <c r="AK6" s="23">
        <f t="shared" ref="AK6" si="16">AK23-AK5</f>
        <v>-1.5799999999999983</v>
      </c>
      <c r="AL6" s="23">
        <f t="shared" ref="AL6" si="17">AL23-AL5</f>
        <v>1.23</v>
      </c>
      <c r="AM6" s="23">
        <f t="shared" ref="AM6" si="18">AM23-AM5</f>
        <v>0.35</v>
      </c>
      <c r="AN6" s="23">
        <f t="shared" ref="AN6" si="19">AN23-AN5</f>
        <v>-6.4900000000000091</v>
      </c>
      <c r="AO6" s="23">
        <f t="shared" ref="AO6" si="20">AO23-AO5</f>
        <v>6.4899999999999984</v>
      </c>
      <c r="AP6" s="23"/>
      <c r="AQ6" s="23"/>
      <c r="AR6" s="14"/>
      <c r="AS6" s="14"/>
      <c r="AT6" s="14"/>
      <c r="AU6" s="14"/>
      <c r="AV6" s="14">
        <f>AV23-AV5</f>
        <v>0.30000000000001137</v>
      </c>
      <c r="AW6" s="23">
        <f t="shared" ref="AW6:BA6" si="21">AW23-AW5</f>
        <v>0.42999999999999972</v>
      </c>
      <c r="AX6" s="23">
        <f t="shared" si="21"/>
        <v>-0.42999999999999972</v>
      </c>
      <c r="AY6" s="23">
        <f t="shared" si="21"/>
        <v>-3.269999999999996</v>
      </c>
      <c r="AZ6" s="23">
        <f t="shared" si="21"/>
        <v>3.0999999999999996</v>
      </c>
      <c r="BA6" s="23">
        <f t="shared" si="21"/>
        <v>0.18999999999999995</v>
      </c>
      <c r="BB6" s="23">
        <f>BB23-BB5</f>
        <v>-5.0600000000000023</v>
      </c>
      <c r="BC6" s="23">
        <f>BC23-BC5</f>
        <v>2.2299999999999986</v>
      </c>
      <c r="BD6" s="23">
        <f>BD23-BD5</f>
        <v>2.8199999999999994</v>
      </c>
      <c r="BE6" s="23"/>
      <c r="BF6" s="23"/>
      <c r="BG6" s="23"/>
      <c r="BH6" s="23">
        <f t="shared" ref="BH6:BO6" si="22">BH23-BH5</f>
        <v>-4.2399999999999949</v>
      </c>
      <c r="BI6" s="23">
        <f t="shared" si="22"/>
        <v>2.4499999999999993</v>
      </c>
      <c r="BJ6" s="23">
        <f t="shared" si="22"/>
        <v>1.7899999999999996</v>
      </c>
      <c r="BK6" s="23">
        <f t="shared" si="22"/>
        <v>10.629999999999995</v>
      </c>
      <c r="BL6" s="23">
        <f t="shared" si="22"/>
        <v>-10.629999999999999</v>
      </c>
      <c r="BM6" s="23">
        <f t="shared" si="22"/>
        <v>-4.1299999999999955</v>
      </c>
      <c r="BN6" s="23">
        <f t="shared" si="22"/>
        <v>1.9800000000000004</v>
      </c>
      <c r="BO6" s="23">
        <f t="shared" si="22"/>
        <v>2.14</v>
      </c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17"/>
      <c r="CC6" s="17"/>
      <c r="CD6" s="25"/>
    </row>
    <row r="7" spans="1:82" s="31" customFormat="1" ht="13.5" customHeight="1" x14ac:dyDescent="0.3">
      <c r="A7" s="27" t="s">
        <v>110</v>
      </c>
      <c r="B7" s="28">
        <v>29.47</v>
      </c>
      <c r="C7" s="28">
        <v>46.65</v>
      </c>
      <c r="D7" s="28">
        <v>23.88</v>
      </c>
      <c r="E7" s="28">
        <v>51.22</v>
      </c>
      <c r="F7" s="28">
        <v>41.94</v>
      </c>
      <c r="G7" s="28">
        <v>6.84</v>
      </c>
      <c r="H7" s="29">
        <v>45.05</v>
      </c>
      <c r="I7" s="29">
        <v>41.13</v>
      </c>
      <c r="J7" s="29">
        <v>13.82</v>
      </c>
      <c r="K7" s="28">
        <v>23.07</v>
      </c>
      <c r="L7" s="28">
        <v>76.930000000000007</v>
      </c>
      <c r="M7" s="28">
        <v>73.010000000000005</v>
      </c>
      <c r="N7" s="28">
        <v>24.05</v>
      </c>
      <c r="O7" s="28">
        <v>2.95</v>
      </c>
      <c r="P7" s="28">
        <v>62.39</v>
      </c>
      <c r="Q7" s="28">
        <v>22.01</v>
      </c>
      <c r="R7" s="28">
        <v>15.6</v>
      </c>
      <c r="S7" s="28">
        <v>86.74</v>
      </c>
      <c r="T7" s="28">
        <v>9.4499999999999993</v>
      </c>
      <c r="U7" s="28">
        <v>3.8</v>
      </c>
      <c r="V7" s="28">
        <v>60.97</v>
      </c>
      <c r="W7" s="28">
        <v>16.78</v>
      </c>
      <c r="X7" s="28">
        <v>21.89</v>
      </c>
      <c r="Y7" s="28">
        <v>87.14</v>
      </c>
      <c r="Z7" s="28">
        <v>10.08</v>
      </c>
      <c r="AA7" s="28">
        <v>2.78</v>
      </c>
      <c r="AB7" s="28">
        <v>85.8</v>
      </c>
      <c r="AC7" s="28">
        <v>9.42</v>
      </c>
      <c r="AD7" s="28">
        <v>4.79</v>
      </c>
      <c r="AE7" s="28">
        <v>82.04</v>
      </c>
      <c r="AF7" s="28">
        <v>10.38</v>
      </c>
      <c r="AG7" s="28">
        <v>7.58</v>
      </c>
      <c r="AH7" s="28">
        <v>69.28</v>
      </c>
      <c r="AI7" s="28">
        <v>12.73</v>
      </c>
      <c r="AJ7" s="28">
        <v>17.98</v>
      </c>
      <c r="AK7" s="28">
        <v>97.09</v>
      </c>
      <c r="AL7" s="28">
        <v>2.36</v>
      </c>
      <c r="AM7" s="28">
        <v>0.55000000000000004</v>
      </c>
      <c r="AN7" s="28">
        <v>86.61</v>
      </c>
      <c r="AO7" s="28">
        <v>13.39</v>
      </c>
      <c r="AP7" s="28" t="s">
        <v>40</v>
      </c>
      <c r="AQ7" s="28" t="s">
        <v>40</v>
      </c>
      <c r="AR7" s="27" t="s">
        <v>40</v>
      </c>
      <c r="AS7" s="27" t="s">
        <v>40</v>
      </c>
      <c r="AT7" s="27" t="s">
        <v>40</v>
      </c>
      <c r="AU7" s="27" t="s">
        <v>40</v>
      </c>
      <c r="AV7" s="28">
        <v>85.95</v>
      </c>
      <c r="AW7" s="28">
        <v>10.09</v>
      </c>
      <c r="AX7" s="28">
        <v>3.96</v>
      </c>
      <c r="AY7" s="28">
        <v>91.17</v>
      </c>
      <c r="AZ7" s="28">
        <v>8.32</v>
      </c>
      <c r="BA7" s="28">
        <v>0.51</v>
      </c>
      <c r="BB7" s="28">
        <v>79.05</v>
      </c>
      <c r="BC7" s="28">
        <v>12.74</v>
      </c>
      <c r="BD7" s="28">
        <v>8.2200000000000006</v>
      </c>
      <c r="BE7" s="28" t="s">
        <v>40</v>
      </c>
      <c r="BF7" s="28" t="s">
        <v>40</v>
      </c>
      <c r="BG7" s="28" t="s">
        <v>40</v>
      </c>
      <c r="BH7" s="28">
        <v>88.85</v>
      </c>
      <c r="BI7" s="28">
        <v>8.31</v>
      </c>
      <c r="BJ7" s="28">
        <v>2.84</v>
      </c>
      <c r="BK7" s="28">
        <v>61.79</v>
      </c>
      <c r="BL7" s="28">
        <v>38.21</v>
      </c>
      <c r="BM7" s="28">
        <v>88.94</v>
      </c>
      <c r="BN7" s="28">
        <v>8.11</v>
      </c>
      <c r="BO7" s="28">
        <v>3.85</v>
      </c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30"/>
    </row>
    <row r="8" spans="1:82" s="16" customFormat="1" ht="13.5" customHeight="1" x14ac:dyDescent="0.3">
      <c r="A8" s="14" t="s">
        <v>113</v>
      </c>
      <c r="B8" s="23">
        <f>B23-B7</f>
        <v>2.4700000000000024</v>
      </c>
      <c r="C8" s="23">
        <f t="shared" ref="C8:AO8" si="23">C23-C7</f>
        <v>-2.0799999999999983</v>
      </c>
      <c r="D8" s="23">
        <f t="shared" si="23"/>
        <v>-0.39000000000000057</v>
      </c>
      <c r="E8" s="23">
        <f t="shared" si="23"/>
        <v>1.7100000000000009</v>
      </c>
      <c r="F8" s="23">
        <f t="shared" si="23"/>
        <v>-1.3699999999999974</v>
      </c>
      <c r="G8" s="23">
        <f t="shared" si="23"/>
        <v>-0.33999999999999986</v>
      </c>
      <c r="H8" s="26"/>
      <c r="I8" s="26"/>
      <c r="J8" s="26"/>
      <c r="K8" s="23">
        <f t="shared" si="23"/>
        <v>2.59</v>
      </c>
      <c r="L8" s="23">
        <f t="shared" si="23"/>
        <v>-2.5900000000000034</v>
      </c>
      <c r="M8" s="23">
        <f t="shared" si="23"/>
        <v>-2.9500000000000028</v>
      </c>
      <c r="N8" s="23">
        <f t="shared" si="23"/>
        <v>2.4699999999999989</v>
      </c>
      <c r="O8" s="23">
        <f t="shared" si="23"/>
        <v>0.46999999999999975</v>
      </c>
      <c r="P8" s="23">
        <f t="shared" si="23"/>
        <v>-2.6899999999999977</v>
      </c>
      <c r="Q8" s="23">
        <f t="shared" si="23"/>
        <v>3.639999999999997</v>
      </c>
      <c r="R8" s="23">
        <f t="shared" si="23"/>
        <v>-0.94999999999999929</v>
      </c>
      <c r="S8" s="23">
        <f t="shared" si="23"/>
        <v>-2.1400000000000006</v>
      </c>
      <c r="T8" s="23">
        <f t="shared" si="23"/>
        <v>1.4800000000000004</v>
      </c>
      <c r="U8" s="23">
        <f t="shared" si="23"/>
        <v>0.66999999999999993</v>
      </c>
      <c r="V8" s="23">
        <f t="shared" si="23"/>
        <v>-7.3399999999999963</v>
      </c>
      <c r="W8" s="23">
        <f t="shared" si="23"/>
        <v>3.0399999999999991</v>
      </c>
      <c r="X8" s="23">
        <f t="shared" si="23"/>
        <v>4.66</v>
      </c>
      <c r="Y8" s="23">
        <f t="shared" si="23"/>
        <v>-3.5400000000000063</v>
      </c>
      <c r="Z8" s="23">
        <f t="shared" si="23"/>
        <v>2.2200000000000006</v>
      </c>
      <c r="AA8" s="23">
        <f t="shared" si="23"/>
        <v>1.3199999999999998</v>
      </c>
      <c r="AB8" s="23">
        <f t="shared" si="23"/>
        <v>-5.6499999999999915</v>
      </c>
      <c r="AC8" s="23">
        <f t="shared" si="23"/>
        <v>3.4399999999999995</v>
      </c>
      <c r="AD8" s="23">
        <f t="shared" si="23"/>
        <v>2.2000000000000002</v>
      </c>
      <c r="AE8" s="23">
        <f t="shared" si="23"/>
        <v>-1.8900000000000006</v>
      </c>
      <c r="AF8" s="23">
        <f t="shared" si="23"/>
        <v>1.1099999999999994</v>
      </c>
      <c r="AG8" s="23">
        <f t="shared" si="23"/>
        <v>0.78999999999999915</v>
      </c>
      <c r="AH8" s="23">
        <f t="shared" si="23"/>
        <v>-9.4500000000000028</v>
      </c>
      <c r="AI8" s="23">
        <f t="shared" si="23"/>
        <v>3.17</v>
      </c>
      <c r="AJ8" s="23">
        <f t="shared" si="23"/>
        <v>6.2899999999999991</v>
      </c>
      <c r="AK8" s="23">
        <f t="shared" si="23"/>
        <v>-1.6000000000000085</v>
      </c>
      <c r="AL8" s="23">
        <f t="shared" si="23"/>
        <v>1.2800000000000002</v>
      </c>
      <c r="AM8" s="23">
        <f t="shared" si="23"/>
        <v>0.31999999999999995</v>
      </c>
      <c r="AN8" s="23">
        <f t="shared" si="23"/>
        <v>-6.1500000000000057</v>
      </c>
      <c r="AO8" s="23">
        <f t="shared" si="23"/>
        <v>6.1499999999999986</v>
      </c>
      <c r="AP8" s="23"/>
      <c r="AQ8" s="23"/>
      <c r="AR8" s="14"/>
      <c r="AS8" s="14"/>
      <c r="AT8" s="14"/>
      <c r="AU8" s="14"/>
      <c r="AV8" s="23">
        <f>AV23-AV7</f>
        <v>-7.9999999999998295E-2</v>
      </c>
      <c r="AW8" s="23">
        <f t="shared" ref="AW8:BO8" si="24">AW23-AW7</f>
        <v>0.50999999999999979</v>
      </c>
      <c r="AX8" s="23">
        <f t="shared" si="24"/>
        <v>-0.12999999999999989</v>
      </c>
      <c r="AY8" s="23">
        <f t="shared" si="24"/>
        <v>-3.269999999999996</v>
      </c>
      <c r="AZ8" s="23">
        <f t="shared" si="24"/>
        <v>3.08</v>
      </c>
      <c r="BA8" s="23">
        <f t="shared" si="24"/>
        <v>0.19999999999999996</v>
      </c>
      <c r="BB8" s="23">
        <f>BB23-BB7</f>
        <v>-4.519999999999996</v>
      </c>
      <c r="BC8" s="23">
        <f>BC23-BC7</f>
        <v>2.0499999999999989</v>
      </c>
      <c r="BD8" s="23">
        <f>BD23-BD7</f>
        <v>2.4599999999999991</v>
      </c>
      <c r="BE8" s="23"/>
      <c r="BF8" s="23"/>
      <c r="BG8" s="23"/>
      <c r="BH8" s="23">
        <f>BH23-BH7</f>
        <v>-4.1699999999999875</v>
      </c>
      <c r="BI8" s="23">
        <f>BI23-BI7</f>
        <v>2.4499999999999993</v>
      </c>
      <c r="BJ8" s="23">
        <f>BJ23-BJ7</f>
        <v>1.7199999999999998</v>
      </c>
      <c r="BK8" s="23">
        <f>BK23-BK7</f>
        <v>9.3399999999999963</v>
      </c>
      <c r="BL8" s="23">
        <f>BL23-BL7</f>
        <v>-9.34</v>
      </c>
      <c r="BM8" s="23">
        <f t="shared" si="24"/>
        <v>-4.7199999999999989</v>
      </c>
      <c r="BN8" s="23">
        <f t="shared" si="24"/>
        <v>1.9700000000000006</v>
      </c>
      <c r="BO8" s="23">
        <f t="shared" si="24"/>
        <v>1.85</v>
      </c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17"/>
      <c r="CC8" s="17"/>
      <c r="CD8" s="25"/>
    </row>
    <row r="9" spans="1:82" s="31" customFormat="1" ht="13.5" customHeight="1" x14ac:dyDescent="0.3">
      <c r="A9" s="27" t="s">
        <v>115</v>
      </c>
      <c r="B9" s="28">
        <v>29.664000000000001</v>
      </c>
      <c r="C9" s="28">
        <v>46.16</v>
      </c>
      <c r="D9" s="28">
        <v>24.175999999999998</v>
      </c>
      <c r="E9" s="28">
        <v>51.052</v>
      </c>
      <c r="F9" s="28">
        <v>41.994999999999997</v>
      </c>
      <c r="G9" s="28">
        <v>6.9530000000000003</v>
      </c>
      <c r="H9" s="29">
        <v>45.658999999999999</v>
      </c>
      <c r="I9" s="29">
        <v>40.735999999999997</v>
      </c>
      <c r="J9" s="29">
        <v>13.606</v>
      </c>
      <c r="K9" s="28">
        <v>24.32</v>
      </c>
      <c r="L9" s="28">
        <v>75.680000000000007</v>
      </c>
      <c r="M9" s="28">
        <v>73.25</v>
      </c>
      <c r="N9" s="28">
        <v>23.702000000000002</v>
      </c>
      <c r="O9" s="28">
        <v>3.048</v>
      </c>
      <c r="P9" s="28">
        <v>63.276000000000003</v>
      </c>
      <c r="Q9" s="28">
        <v>21.829000000000001</v>
      </c>
      <c r="R9" s="28">
        <v>14.895</v>
      </c>
      <c r="S9" s="28">
        <v>86.683000000000007</v>
      </c>
      <c r="T9" s="28">
        <v>9.5470000000000006</v>
      </c>
      <c r="U9" s="28">
        <v>3.77</v>
      </c>
      <c r="V9" s="28">
        <v>61.273000000000003</v>
      </c>
      <c r="W9" s="28">
        <v>16.722000000000001</v>
      </c>
      <c r="X9" s="28">
        <v>22.004999999999999</v>
      </c>
      <c r="Y9" s="28">
        <v>86.768000000000001</v>
      </c>
      <c r="Z9" s="28">
        <v>10.401</v>
      </c>
      <c r="AA9" s="28">
        <v>2.831</v>
      </c>
      <c r="AB9" s="28">
        <v>85.578999999999994</v>
      </c>
      <c r="AC9" s="28">
        <v>9.6760000000000002</v>
      </c>
      <c r="AD9" s="28">
        <v>4.7460000000000004</v>
      </c>
      <c r="AE9" s="28">
        <v>82.036000000000001</v>
      </c>
      <c r="AF9" s="28">
        <v>10.063000000000001</v>
      </c>
      <c r="AG9" s="28">
        <v>7.9009999999999998</v>
      </c>
      <c r="AH9" s="28">
        <v>68.951999999999998</v>
      </c>
      <c r="AI9" s="28">
        <v>13.207000000000001</v>
      </c>
      <c r="AJ9" s="28">
        <v>17.841000000000001</v>
      </c>
      <c r="AK9" s="28">
        <v>97.009</v>
      </c>
      <c r="AL9" s="28">
        <v>2.4580000000000002</v>
      </c>
      <c r="AM9" s="28">
        <v>0.53300000000000003</v>
      </c>
      <c r="AN9" s="28">
        <v>86.376999999999995</v>
      </c>
      <c r="AO9" s="28">
        <v>13.622999999999999</v>
      </c>
      <c r="AP9" s="28" t="s">
        <v>40</v>
      </c>
      <c r="AQ9" s="28" t="s">
        <v>40</v>
      </c>
      <c r="AR9" s="27" t="s">
        <v>40</v>
      </c>
      <c r="AS9" s="27" t="s">
        <v>40</v>
      </c>
      <c r="AT9" s="27" t="s">
        <v>40</v>
      </c>
      <c r="AU9" s="27" t="s">
        <v>40</v>
      </c>
      <c r="AV9" s="28">
        <v>85.177000000000007</v>
      </c>
      <c r="AW9" s="28">
        <v>10.57</v>
      </c>
      <c r="AX9" s="28">
        <v>4.2530000000000001</v>
      </c>
      <c r="AY9" s="28">
        <v>90.914000000000001</v>
      </c>
      <c r="AZ9" s="28">
        <v>8.6</v>
      </c>
      <c r="BA9" s="28">
        <v>0.48599999999999999</v>
      </c>
      <c r="BB9" s="28">
        <v>78.305000000000007</v>
      </c>
      <c r="BC9" s="28">
        <v>13.065</v>
      </c>
      <c r="BD9" s="28">
        <v>8.6300000000000008</v>
      </c>
      <c r="BE9" s="28" t="s">
        <v>40</v>
      </c>
      <c r="BF9" s="28" t="s">
        <v>40</v>
      </c>
      <c r="BG9" s="28" t="s">
        <v>40</v>
      </c>
      <c r="BH9" s="28">
        <v>89</v>
      </c>
      <c r="BI9" s="28">
        <v>8.3089999999999993</v>
      </c>
      <c r="BJ9" s="28">
        <v>2.6909999999999998</v>
      </c>
      <c r="BK9" s="28">
        <v>57.210999999999999</v>
      </c>
      <c r="BL9" s="28">
        <v>42.789000000000001</v>
      </c>
      <c r="BM9" s="28">
        <v>90.382999999999996</v>
      </c>
      <c r="BN9" s="28">
        <v>7.02</v>
      </c>
      <c r="BO9" s="28">
        <v>2.597</v>
      </c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30"/>
    </row>
    <row r="10" spans="1:82" s="16" customFormat="1" ht="13.5" customHeight="1" x14ac:dyDescent="0.3">
      <c r="A10" s="14" t="s">
        <v>116</v>
      </c>
      <c r="B10" s="23">
        <f>B23-B9</f>
        <v>2.2759999999999998</v>
      </c>
      <c r="C10" s="23">
        <f t="shared" ref="C10:AO10" si="25">C23-C9</f>
        <v>-1.5899999999999963</v>
      </c>
      <c r="D10" s="23">
        <f t="shared" si="25"/>
        <v>-0.68599999999999994</v>
      </c>
      <c r="E10" s="23">
        <f t="shared" si="25"/>
        <v>1.8780000000000001</v>
      </c>
      <c r="F10" s="23">
        <f t="shared" si="25"/>
        <v>-1.4249999999999972</v>
      </c>
      <c r="G10" s="23">
        <f t="shared" si="25"/>
        <v>-0.45300000000000029</v>
      </c>
      <c r="H10" s="26"/>
      <c r="I10" s="26"/>
      <c r="J10" s="26"/>
      <c r="K10" s="23">
        <f t="shared" si="25"/>
        <v>1.3399999999999999</v>
      </c>
      <c r="L10" s="23">
        <f t="shared" si="25"/>
        <v>-1.3400000000000034</v>
      </c>
      <c r="M10" s="23">
        <f t="shared" si="25"/>
        <v>-3.1899999999999977</v>
      </c>
      <c r="N10" s="23">
        <f t="shared" si="25"/>
        <v>2.8179999999999978</v>
      </c>
      <c r="O10" s="23">
        <f t="shared" si="25"/>
        <v>0.37199999999999989</v>
      </c>
      <c r="P10" s="23">
        <f t="shared" si="25"/>
        <v>-3.5760000000000005</v>
      </c>
      <c r="Q10" s="23">
        <f t="shared" si="25"/>
        <v>3.820999999999998</v>
      </c>
      <c r="R10" s="23">
        <f t="shared" si="25"/>
        <v>-0.24499999999999922</v>
      </c>
      <c r="S10" s="23">
        <f t="shared" si="25"/>
        <v>-2.0830000000000126</v>
      </c>
      <c r="T10" s="23">
        <f t="shared" si="25"/>
        <v>1.3829999999999991</v>
      </c>
      <c r="U10" s="23">
        <f t="shared" si="25"/>
        <v>0.69999999999999973</v>
      </c>
      <c r="V10" s="23">
        <f t="shared" si="25"/>
        <v>-7.6430000000000007</v>
      </c>
      <c r="W10" s="23">
        <f t="shared" si="25"/>
        <v>3.097999999999999</v>
      </c>
      <c r="X10" s="23">
        <f t="shared" si="25"/>
        <v>4.5450000000000017</v>
      </c>
      <c r="Y10" s="23">
        <f t="shared" si="25"/>
        <v>-3.1680000000000064</v>
      </c>
      <c r="Z10" s="23">
        <f t="shared" si="25"/>
        <v>1.8990000000000009</v>
      </c>
      <c r="AA10" s="23">
        <f t="shared" si="25"/>
        <v>1.2689999999999997</v>
      </c>
      <c r="AB10" s="23">
        <f t="shared" si="25"/>
        <v>-5.4289999999999878</v>
      </c>
      <c r="AC10" s="23">
        <f t="shared" si="25"/>
        <v>3.1839999999999993</v>
      </c>
      <c r="AD10" s="23">
        <f t="shared" si="25"/>
        <v>2.2439999999999998</v>
      </c>
      <c r="AE10" s="23">
        <f t="shared" si="25"/>
        <v>-1.8859999999999957</v>
      </c>
      <c r="AF10" s="23">
        <f t="shared" si="25"/>
        <v>1.4269999999999996</v>
      </c>
      <c r="AG10" s="23">
        <f t="shared" si="25"/>
        <v>0.46899999999999942</v>
      </c>
      <c r="AH10" s="23">
        <f t="shared" si="25"/>
        <v>-9.1219999999999999</v>
      </c>
      <c r="AI10" s="23">
        <f t="shared" si="25"/>
        <v>2.6929999999999996</v>
      </c>
      <c r="AJ10" s="23">
        <f t="shared" si="25"/>
        <v>6.4289999999999985</v>
      </c>
      <c r="AK10" s="23">
        <f t="shared" si="25"/>
        <v>-1.5190000000000055</v>
      </c>
      <c r="AL10" s="23">
        <f t="shared" si="25"/>
        <v>1.1819999999999999</v>
      </c>
      <c r="AM10" s="23">
        <f t="shared" si="25"/>
        <v>0.33699999999999997</v>
      </c>
      <c r="AN10" s="23">
        <f t="shared" si="25"/>
        <v>-5.9170000000000016</v>
      </c>
      <c r="AO10" s="23">
        <f t="shared" si="25"/>
        <v>5.9169999999999998</v>
      </c>
      <c r="AP10" s="23"/>
      <c r="AQ10" s="23"/>
      <c r="AR10" s="14"/>
      <c r="AS10" s="14"/>
      <c r="AT10" s="14"/>
      <c r="AU10" s="14"/>
      <c r="AV10" s="23">
        <f>AV23-AV9</f>
        <v>0.69299999999999784</v>
      </c>
      <c r="AW10" s="23">
        <f t="shared" ref="AW10:BO10" si="26">AW23-AW9</f>
        <v>2.9999999999999361E-2</v>
      </c>
      <c r="AX10" s="23">
        <f t="shared" si="26"/>
        <v>-0.42300000000000004</v>
      </c>
      <c r="AY10" s="23">
        <f t="shared" si="26"/>
        <v>-3.0139999999999958</v>
      </c>
      <c r="AZ10" s="23">
        <f t="shared" si="26"/>
        <v>2.8000000000000007</v>
      </c>
      <c r="BA10" s="23">
        <f t="shared" si="26"/>
        <v>0.22399999999999998</v>
      </c>
      <c r="BB10" s="23">
        <f t="shared" si="26"/>
        <v>-3.7750000000000057</v>
      </c>
      <c r="BC10" s="23">
        <f t="shared" si="26"/>
        <v>1.7249999999999996</v>
      </c>
      <c r="BD10" s="23">
        <f t="shared" si="26"/>
        <v>2.0499999999999989</v>
      </c>
      <c r="BE10" s="23"/>
      <c r="BF10" s="23"/>
      <c r="BG10" s="23"/>
      <c r="BH10" s="23">
        <f t="shared" si="26"/>
        <v>-4.3199999999999932</v>
      </c>
      <c r="BI10" s="23">
        <f t="shared" si="26"/>
        <v>2.4510000000000005</v>
      </c>
      <c r="BJ10" s="23">
        <f t="shared" si="26"/>
        <v>1.8689999999999998</v>
      </c>
      <c r="BK10" s="23">
        <f t="shared" si="26"/>
        <v>13.918999999999997</v>
      </c>
      <c r="BL10" s="23">
        <f t="shared" si="26"/>
        <v>-13.919</v>
      </c>
      <c r="BM10" s="23">
        <f t="shared" si="26"/>
        <v>-6.1629999999999967</v>
      </c>
      <c r="BN10" s="23">
        <f t="shared" si="26"/>
        <v>3.0600000000000005</v>
      </c>
      <c r="BO10" s="23">
        <f t="shared" si="26"/>
        <v>3.1030000000000002</v>
      </c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17"/>
      <c r="CC10" s="17"/>
      <c r="CD10" s="25"/>
    </row>
    <row r="11" spans="1:82" s="31" customFormat="1" ht="13.5" customHeight="1" x14ac:dyDescent="0.3">
      <c r="A11" s="27" t="s">
        <v>111</v>
      </c>
      <c r="B11" s="28">
        <v>30.195</v>
      </c>
      <c r="C11" s="28">
        <v>45.999000000000002</v>
      </c>
      <c r="D11" s="28">
        <v>23.806999999999999</v>
      </c>
      <c r="E11" s="28">
        <v>51.238</v>
      </c>
      <c r="F11" s="28">
        <v>41.9</v>
      </c>
      <c r="G11" s="28">
        <v>6.8620000000000001</v>
      </c>
      <c r="H11" s="29">
        <v>45.506999999999998</v>
      </c>
      <c r="I11" s="29">
        <v>40.966000000000001</v>
      </c>
      <c r="J11" s="29">
        <v>13.526999999999999</v>
      </c>
      <c r="K11" s="28">
        <v>24.405000000000001</v>
      </c>
      <c r="L11" s="28">
        <v>75.594999999999999</v>
      </c>
      <c r="M11" s="28">
        <v>73.275999999999996</v>
      </c>
      <c r="N11" s="28">
        <v>23.693000000000001</v>
      </c>
      <c r="O11" s="28">
        <v>3.0310000000000001</v>
      </c>
      <c r="P11" s="28">
        <v>63.526000000000003</v>
      </c>
      <c r="Q11" s="28">
        <v>21.643000000000001</v>
      </c>
      <c r="R11" s="28">
        <v>14.83</v>
      </c>
      <c r="S11" s="28">
        <v>86.957999999999998</v>
      </c>
      <c r="T11" s="28">
        <v>9.3230000000000004</v>
      </c>
      <c r="U11" s="28">
        <v>3.7189999999999999</v>
      </c>
      <c r="V11" s="28">
        <v>60.704999999999998</v>
      </c>
      <c r="W11" s="28">
        <v>17.218</v>
      </c>
      <c r="X11" s="28">
        <v>22.077000000000002</v>
      </c>
      <c r="Y11" s="28">
        <v>87.004000000000005</v>
      </c>
      <c r="Z11" s="28">
        <v>10.238</v>
      </c>
      <c r="AA11" s="28">
        <v>2.758</v>
      </c>
      <c r="AB11" s="28">
        <v>85.356999999999999</v>
      </c>
      <c r="AC11" s="28">
        <v>9.7309999999999999</v>
      </c>
      <c r="AD11" s="28">
        <v>4.9109999999999996</v>
      </c>
      <c r="AE11" s="28">
        <v>82.366</v>
      </c>
      <c r="AF11" s="28">
        <v>10.013</v>
      </c>
      <c r="AG11" s="28">
        <v>7.6210000000000004</v>
      </c>
      <c r="AH11" s="28">
        <v>68.05</v>
      </c>
      <c r="AI11" s="28">
        <v>13.286</v>
      </c>
      <c r="AJ11" s="28">
        <v>18.664999999999999</v>
      </c>
      <c r="AK11" s="28">
        <v>97.039000000000001</v>
      </c>
      <c r="AL11" s="28">
        <v>2.3719999999999999</v>
      </c>
      <c r="AM11" s="28">
        <v>0.58899999999999997</v>
      </c>
      <c r="AN11" s="28">
        <v>86.283000000000001</v>
      </c>
      <c r="AO11" s="28">
        <v>13.717000000000001</v>
      </c>
      <c r="AP11" s="28" t="s">
        <v>40</v>
      </c>
      <c r="AQ11" s="28" t="s">
        <v>40</v>
      </c>
      <c r="AR11" s="27" t="s">
        <v>40</v>
      </c>
      <c r="AS11" s="27" t="s">
        <v>40</v>
      </c>
      <c r="AT11" s="27" t="s">
        <v>40</v>
      </c>
      <c r="AU11" s="27" t="s">
        <v>40</v>
      </c>
      <c r="AV11" s="28">
        <v>85.896000000000001</v>
      </c>
      <c r="AW11" s="28">
        <v>9.9979999999999993</v>
      </c>
      <c r="AX11" s="28">
        <v>4.1070000000000002</v>
      </c>
      <c r="AY11" s="28">
        <v>90.95</v>
      </c>
      <c r="AZ11" s="28">
        <v>8.52</v>
      </c>
      <c r="BA11" s="28">
        <v>0.53</v>
      </c>
      <c r="BB11" s="28">
        <v>78.572000000000003</v>
      </c>
      <c r="BC11" s="28">
        <v>12.717000000000001</v>
      </c>
      <c r="BD11" s="28">
        <v>8.7110000000000003</v>
      </c>
      <c r="BE11" s="28" t="s">
        <v>40</v>
      </c>
      <c r="BF11" s="28" t="s">
        <v>40</v>
      </c>
      <c r="BG11" s="28" t="s">
        <v>40</v>
      </c>
      <c r="BH11" s="28">
        <v>89.403999999999996</v>
      </c>
      <c r="BI11" s="28">
        <v>7.8780000000000001</v>
      </c>
      <c r="BJ11" s="28">
        <v>2.7189999999999999</v>
      </c>
      <c r="BK11" s="28">
        <v>57.958000000000006</v>
      </c>
      <c r="BL11" s="28">
        <v>42.042000000000002</v>
      </c>
      <c r="BM11" s="28">
        <v>90.644999999999996</v>
      </c>
      <c r="BN11" s="28">
        <v>6.8209999999999997</v>
      </c>
      <c r="BO11" s="28">
        <v>2.5339999999999998</v>
      </c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30"/>
    </row>
    <row r="12" spans="1:82" s="16" customFormat="1" ht="15" customHeight="1" x14ac:dyDescent="0.3">
      <c r="A12" s="14" t="s">
        <v>112</v>
      </c>
      <c r="B12" s="23">
        <f>B23-B11</f>
        <v>1.745000000000001</v>
      </c>
      <c r="C12" s="23">
        <f t="shared" ref="C12:AO12" si="27">C23-C11</f>
        <v>-1.429000000000002</v>
      </c>
      <c r="D12" s="23">
        <f t="shared" si="27"/>
        <v>-0.31700000000000017</v>
      </c>
      <c r="E12" s="23">
        <f t="shared" si="27"/>
        <v>1.6920000000000002</v>
      </c>
      <c r="F12" s="23">
        <f t="shared" si="27"/>
        <v>-1.3299999999999983</v>
      </c>
      <c r="G12" s="23">
        <f t="shared" si="27"/>
        <v>-0.3620000000000001</v>
      </c>
      <c r="H12" s="26"/>
      <c r="I12" s="26"/>
      <c r="J12" s="26"/>
      <c r="K12" s="23">
        <f t="shared" si="27"/>
        <v>1.254999999999999</v>
      </c>
      <c r="L12" s="23">
        <f t="shared" si="27"/>
        <v>-1.2549999999999955</v>
      </c>
      <c r="M12" s="23">
        <f t="shared" si="27"/>
        <v>-3.215999999999994</v>
      </c>
      <c r="N12" s="23">
        <f t="shared" si="27"/>
        <v>2.8269999999999982</v>
      </c>
      <c r="O12" s="23">
        <f t="shared" si="27"/>
        <v>0.38899999999999979</v>
      </c>
      <c r="P12" s="23">
        <f t="shared" si="27"/>
        <v>-3.8260000000000005</v>
      </c>
      <c r="Q12" s="23">
        <f t="shared" si="27"/>
        <v>4.0069999999999979</v>
      </c>
      <c r="R12" s="23">
        <f t="shared" si="27"/>
        <v>-0.17999999999999972</v>
      </c>
      <c r="S12" s="23">
        <f t="shared" si="27"/>
        <v>-2.3580000000000041</v>
      </c>
      <c r="T12" s="23">
        <f t="shared" si="27"/>
        <v>1.6069999999999993</v>
      </c>
      <c r="U12" s="23">
        <f t="shared" si="27"/>
        <v>0.75099999999999989</v>
      </c>
      <c r="V12" s="23">
        <f t="shared" si="27"/>
        <v>-7.0749999999999957</v>
      </c>
      <c r="W12" s="23">
        <f t="shared" si="27"/>
        <v>2.6020000000000003</v>
      </c>
      <c r="X12" s="23">
        <f t="shared" si="27"/>
        <v>4.472999999999999</v>
      </c>
      <c r="Y12" s="23">
        <f t="shared" si="27"/>
        <v>-3.4040000000000106</v>
      </c>
      <c r="Z12" s="23">
        <f t="shared" si="27"/>
        <v>2.0620000000000012</v>
      </c>
      <c r="AA12" s="23">
        <f t="shared" si="27"/>
        <v>1.3419999999999996</v>
      </c>
      <c r="AB12" s="23">
        <f t="shared" si="27"/>
        <v>-5.2069999999999936</v>
      </c>
      <c r="AC12" s="23">
        <f t="shared" si="27"/>
        <v>3.1289999999999996</v>
      </c>
      <c r="AD12" s="23">
        <f t="shared" si="27"/>
        <v>2.0790000000000006</v>
      </c>
      <c r="AE12" s="23">
        <f t="shared" si="27"/>
        <v>-2.215999999999994</v>
      </c>
      <c r="AF12" s="23">
        <f t="shared" si="27"/>
        <v>1.4770000000000003</v>
      </c>
      <c r="AG12" s="23">
        <f t="shared" si="27"/>
        <v>0.74899999999999878</v>
      </c>
      <c r="AH12" s="23">
        <f t="shared" si="27"/>
        <v>-8.2199999999999989</v>
      </c>
      <c r="AI12" s="23">
        <f t="shared" si="27"/>
        <v>2.6140000000000008</v>
      </c>
      <c r="AJ12" s="23">
        <f t="shared" si="27"/>
        <v>5.6050000000000004</v>
      </c>
      <c r="AK12" s="23">
        <f t="shared" si="27"/>
        <v>-1.5490000000000066</v>
      </c>
      <c r="AL12" s="23">
        <f t="shared" si="27"/>
        <v>1.2680000000000002</v>
      </c>
      <c r="AM12" s="23">
        <f t="shared" si="27"/>
        <v>0.28100000000000003</v>
      </c>
      <c r="AN12" s="23">
        <f t="shared" si="27"/>
        <v>-5.8230000000000075</v>
      </c>
      <c r="AO12" s="23">
        <f t="shared" si="27"/>
        <v>5.8229999999999986</v>
      </c>
      <c r="AP12" s="23"/>
      <c r="AQ12" s="23"/>
      <c r="AR12" s="14"/>
      <c r="AS12" s="14"/>
      <c r="AT12" s="14"/>
      <c r="AU12" s="14"/>
      <c r="AV12" s="23">
        <f>AV23-AV11</f>
        <v>-2.5999999999996248E-2</v>
      </c>
      <c r="AW12" s="23">
        <f t="shared" ref="AW12:BO12" si="28">AW23-AW11</f>
        <v>0.60200000000000031</v>
      </c>
      <c r="AX12" s="23">
        <f t="shared" si="28"/>
        <v>-0.27700000000000014</v>
      </c>
      <c r="AY12" s="23">
        <f t="shared" si="28"/>
        <v>-3.0499999999999972</v>
      </c>
      <c r="AZ12" s="23">
        <f t="shared" si="28"/>
        <v>2.8800000000000008</v>
      </c>
      <c r="BA12" s="23">
        <f t="shared" si="28"/>
        <v>0.17999999999999994</v>
      </c>
      <c r="BB12" s="23">
        <f t="shared" si="28"/>
        <v>-4.0420000000000016</v>
      </c>
      <c r="BC12" s="23">
        <f t="shared" si="28"/>
        <v>2.0729999999999986</v>
      </c>
      <c r="BD12" s="23">
        <f t="shared" si="28"/>
        <v>1.9689999999999994</v>
      </c>
      <c r="BE12" s="23"/>
      <c r="BF12" s="23"/>
      <c r="BG12" s="23"/>
      <c r="BH12" s="23">
        <f t="shared" si="28"/>
        <v>-4.7239999999999895</v>
      </c>
      <c r="BI12" s="23">
        <f t="shared" si="28"/>
        <v>2.8819999999999997</v>
      </c>
      <c r="BJ12" s="23">
        <f t="shared" si="28"/>
        <v>1.8409999999999997</v>
      </c>
      <c r="BK12" s="23">
        <f t="shared" si="28"/>
        <v>13.17199999999999</v>
      </c>
      <c r="BL12" s="23">
        <f t="shared" si="28"/>
        <v>-13.172000000000001</v>
      </c>
      <c r="BM12" s="23">
        <f t="shared" si="28"/>
        <v>-6.4249999999999972</v>
      </c>
      <c r="BN12" s="23">
        <f t="shared" si="28"/>
        <v>3.2590000000000003</v>
      </c>
      <c r="BO12" s="23">
        <f t="shared" si="28"/>
        <v>3.1660000000000004</v>
      </c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18"/>
      <c r="CC12" s="18"/>
      <c r="CD12" s="25"/>
    </row>
    <row r="13" spans="1:82" s="31" customFormat="1" ht="13.5" customHeight="1" x14ac:dyDescent="0.3">
      <c r="A13" s="27" t="s">
        <v>41</v>
      </c>
      <c r="B13" s="28">
        <v>30.0974</v>
      </c>
      <c r="C13" s="28">
        <v>45.602699999999999</v>
      </c>
      <c r="D13" s="28">
        <v>24.299900000000001</v>
      </c>
      <c r="E13" s="28">
        <v>51.386000000000003</v>
      </c>
      <c r="F13" s="28">
        <v>41.6492</v>
      </c>
      <c r="G13" s="28">
        <v>6.9647800000000002</v>
      </c>
      <c r="H13" s="29">
        <v>46.018099999999997</v>
      </c>
      <c r="I13" s="29">
        <v>40.202399999999997</v>
      </c>
      <c r="J13" s="29">
        <v>13.7796</v>
      </c>
      <c r="K13" s="28">
        <v>24.561299999999999</v>
      </c>
      <c r="L13" s="28">
        <v>75.438699999999997</v>
      </c>
      <c r="M13" s="28">
        <v>72.003100000000003</v>
      </c>
      <c r="N13" s="28">
        <v>24.904800000000002</v>
      </c>
      <c r="O13" s="28">
        <v>3.09206</v>
      </c>
      <c r="P13" s="28">
        <v>62.917999999999999</v>
      </c>
      <c r="Q13" s="28">
        <v>22.538900000000002</v>
      </c>
      <c r="R13" s="28">
        <v>14.543100000000001</v>
      </c>
      <c r="S13" s="28">
        <v>85.917699999999996</v>
      </c>
      <c r="T13" s="28">
        <v>9.8729999999999993</v>
      </c>
      <c r="U13" s="28">
        <v>4.2093800000000003</v>
      </c>
      <c r="V13" s="28">
        <v>59.6432</v>
      </c>
      <c r="W13" s="28">
        <v>17.4312</v>
      </c>
      <c r="X13" s="28">
        <v>22.925599999999999</v>
      </c>
      <c r="Y13" s="28">
        <v>85.755600000000001</v>
      </c>
      <c r="Z13" s="28">
        <v>10.802</v>
      </c>
      <c r="AA13" s="28">
        <v>3.4423300000000001</v>
      </c>
      <c r="AB13" s="28">
        <v>84.179400000000001</v>
      </c>
      <c r="AC13" s="28">
        <v>10.389200000000001</v>
      </c>
      <c r="AD13" s="28">
        <v>5.4313900000000004</v>
      </c>
      <c r="AE13" s="28">
        <v>81.578000000000003</v>
      </c>
      <c r="AF13" s="28">
        <v>10.483599999999999</v>
      </c>
      <c r="AG13" s="28">
        <v>7.9383400000000002</v>
      </c>
      <c r="AH13" s="28">
        <v>66.538700000000006</v>
      </c>
      <c r="AI13" s="28">
        <v>13.9621</v>
      </c>
      <c r="AJ13" s="28">
        <v>19.499300000000002</v>
      </c>
      <c r="AK13" s="28">
        <v>96.575900000000004</v>
      </c>
      <c r="AL13" s="28">
        <v>2.7858299999999998</v>
      </c>
      <c r="AM13" s="28">
        <v>0.63829999999999998</v>
      </c>
      <c r="AN13" s="28">
        <v>85.02</v>
      </c>
      <c r="AO13" s="28">
        <v>14.98</v>
      </c>
      <c r="AP13" s="28" t="s">
        <v>40</v>
      </c>
      <c r="AQ13" s="28" t="s">
        <v>40</v>
      </c>
      <c r="AR13" s="27" t="s">
        <v>40</v>
      </c>
      <c r="AS13" s="27" t="s">
        <v>40</v>
      </c>
      <c r="AT13" s="27" t="s">
        <v>40</v>
      </c>
      <c r="AU13" s="27" t="s">
        <v>40</v>
      </c>
      <c r="AV13" s="28">
        <v>84.969200000000001</v>
      </c>
      <c r="AW13" s="28">
        <v>10.680300000000001</v>
      </c>
      <c r="AX13" s="28">
        <v>4.3505099999999999</v>
      </c>
      <c r="AY13" s="28">
        <v>89.737399999999994</v>
      </c>
      <c r="AZ13" s="28">
        <v>9.6679999999999993</v>
      </c>
      <c r="BA13" s="28">
        <v>0.59465999999999997</v>
      </c>
      <c r="BB13" s="28">
        <v>77.015699999999995</v>
      </c>
      <c r="BC13" s="28">
        <v>13.612500000000001</v>
      </c>
      <c r="BD13" s="28">
        <v>9.3718000000000004</v>
      </c>
      <c r="BE13" s="28" t="s">
        <v>40</v>
      </c>
      <c r="BF13" s="28" t="s">
        <v>40</v>
      </c>
      <c r="BG13" s="28" t="s">
        <v>40</v>
      </c>
      <c r="BH13" s="28">
        <v>87.998699999999999</v>
      </c>
      <c r="BI13" s="28">
        <v>8.5375899999999998</v>
      </c>
      <c r="BJ13" s="28">
        <v>3.4636999999999998</v>
      </c>
      <c r="BK13" s="28">
        <v>60.34</v>
      </c>
      <c r="BL13" s="28">
        <v>39.659999999999997</v>
      </c>
      <c r="BM13" s="28">
        <v>89.46</v>
      </c>
      <c r="BN13" s="28">
        <v>7.35</v>
      </c>
      <c r="BO13" s="28">
        <v>3.18</v>
      </c>
      <c r="BP13" s="28">
        <v>100</v>
      </c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30"/>
    </row>
    <row r="14" spans="1:82" s="16" customFormat="1" ht="13.5" customHeight="1" x14ac:dyDescent="0.3">
      <c r="A14" s="14" t="s">
        <v>63</v>
      </c>
      <c r="B14" s="23">
        <f>B23-B13</f>
        <v>1.8426000000000009</v>
      </c>
      <c r="C14" s="23">
        <f t="shared" ref="C14:U14" si="29">C23-C13</f>
        <v>-1.0326999999999984</v>
      </c>
      <c r="D14" s="23">
        <f t="shared" si="29"/>
        <v>-0.80990000000000251</v>
      </c>
      <c r="E14" s="23">
        <f t="shared" si="29"/>
        <v>1.5439999999999969</v>
      </c>
      <c r="F14" s="23">
        <f t="shared" si="29"/>
        <v>-1.0792000000000002</v>
      </c>
      <c r="G14" s="23">
        <f t="shared" si="29"/>
        <v>-0.46478000000000019</v>
      </c>
      <c r="H14" s="26"/>
      <c r="I14" s="26"/>
      <c r="J14" s="26"/>
      <c r="K14" s="23">
        <f t="shared" si="29"/>
        <v>1.0987000000000009</v>
      </c>
      <c r="L14" s="23">
        <f t="shared" si="29"/>
        <v>-1.0986999999999938</v>
      </c>
      <c r="M14" s="23">
        <f t="shared" si="29"/>
        <v>-1.9431000000000012</v>
      </c>
      <c r="N14" s="23">
        <f t="shared" si="29"/>
        <v>1.615199999999998</v>
      </c>
      <c r="O14" s="23">
        <f t="shared" si="29"/>
        <v>0.3279399999999999</v>
      </c>
      <c r="P14" s="23">
        <f t="shared" si="29"/>
        <v>-3.2179999999999964</v>
      </c>
      <c r="Q14" s="23">
        <f t="shared" si="29"/>
        <v>3.1110999999999969</v>
      </c>
      <c r="R14" s="23">
        <f t="shared" si="29"/>
        <v>0.10689999999999955</v>
      </c>
      <c r="S14" s="23">
        <f t="shared" si="29"/>
        <v>-1.3177000000000021</v>
      </c>
      <c r="T14" s="23">
        <f t="shared" si="29"/>
        <v>1.0570000000000004</v>
      </c>
      <c r="U14" s="23">
        <f t="shared" si="29"/>
        <v>0.26061999999999941</v>
      </c>
      <c r="V14" s="23">
        <f t="shared" ref="V14" si="30">V23-V13</f>
        <v>-6.0131999999999977</v>
      </c>
      <c r="W14" s="23">
        <f t="shared" ref="W14" si="31">W23-W13</f>
        <v>2.3887999999999998</v>
      </c>
      <c r="X14" s="23">
        <f t="shared" ref="X14" si="32">X23-X13</f>
        <v>3.6244000000000014</v>
      </c>
      <c r="Y14" s="23">
        <f t="shared" ref="Y14" si="33">Y23-Y13</f>
        <v>-2.1556000000000068</v>
      </c>
      <c r="Z14" s="23">
        <f t="shared" ref="Z14" si="34">Z23-Z13</f>
        <v>1.4980000000000011</v>
      </c>
      <c r="AA14" s="23">
        <f t="shared" ref="AA14" si="35">AA23-AA13</f>
        <v>0.65766999999999953</v>
      </c>
      <c r="AB14" s="23">
        <f t="shared" ref="AB14" si="36">AB23-AB13</f>
        <v>-4.0293999999999954</v>
      </c>
      <c r="AC14" s="23">
        <f t="shared" ref="AC14" si="37">AC23-AC13</f>
        <v>2.4707999999999988</v>
      </c>
      <c r="AD14" s="23">
        <f t="shared" ref="AD14" si="38">AD23-AD13</f>
        <v>1.5586099999999998</v>
      </c>
      <c r="AE14" s="23">
        <f t="shared" ref="AE14" si="39">AE23-AE13</f>
        <v>-1.4279999999999973</v>
      </c>
      <c r="AF14" s="23">
        <f t="shared" ref="AF14" si="40">AF23-AF13</f>
        <v>1.0064000000000011</v>
      </c>
      <c r="AG14" s="23">
        <f t="shared" ref="AG14" si="41">AG23-AG13</f>
        <v>0.43165999999999904</v>
      </c>
      <c r="AH14" s="23">
        <f t="shared" ref="AH14" si="42">AH23-AH13</f>
        <v>-6.7087000000000074</v>
      </c>
      <c r="AI14" s="23">
        <f t="shared" ref="AI14" si="43">AI23-AI13</f>
        <v>1.9379000000000008</v>
      </c>
      <c r="AJ14" s="23">
        <f t="shared" ref="AJ14" si="44">AJ23-AJ13</f>
        <v>4.7706999999999979</v>
      </c>
      <c r="AK14" s="23">
        <f t="shared" ref="AK14" si="45">AK23-AK13</f>
        <v>-1.0859000000000094</v>
      </c>
      <c r="AL14" s="23">
        <f t="shared" ref="AL14" si="46">AL23-AL13</f>
        <v>0.85417000000000032</v>
      </c>
      <c r="AM14" s="23">
        <f t="shared" ref="AM14" si="47">AM23-AM13</f>
        <v>0.23170000000000002</v>
      </c>
      <c r="AN14" s="23">
        <f>AN23-AN13</f>
        <v>-4.5600000000000023</v>
      </c>
      <c r="AO14" s="23">
        <f>AO23-AO13</f>
        <v>4.5599999999999987</v>
      </c>
      <c r="AP14" s="23"/>
      <c r="AQ14" s="23"/>
      <c r="AR14" s="14"/>
      <c r="AS14" s="14"/>
      <c r="AT14" s="14"/>
      <c r="AU14" s="14"/>
      <c r="AV14" s="23">
        <f t="shared" ref="AV14" si="48">AV23-AV13</f>
        <v>0.90080000000000382</v>
      </c>
      <c r="AW14" s="23">
        <f t="shared" ref="AW14" si="49">AW23-AW13</f>
        <v>-8.0300000000001148E-2</v>
      </c>
      <c r="AX14" s="23">
        <f t="shared" ref="AX14" si="50">AX23-AX13</f>
        <v>-0.52050999999999981</v>
      </c>
      <c r="AY14" s="23">
        <f t="shared" ref="AY14" si="51">AY23-AY13</f>
        <v>-1.8373999999999882</v>
      </c>
      <c r="AZ14" s="23">
        <f t="shared" ref="AZ14" si="52">AZ23-AZ13</f>
        <v>1.7320000000000011</v>
      </c>
      <c r="BA14" s="23">
        <f t="shared" ref="BA14" si="53">BA23-BA13</f>
        <v>0.11534</v>
      </c>
      <c r="BB14" s="23">
        <f t="shared" ref="BB14" si="54">BB23-BB13</f>
        <v>-2.4856999999999942</v>
      </c>
      <c r="BC14" s="23">
        <f t="shared" ref="BC14" si="55">BC23-BC13</f>
        <v>1.1774999999999984</v>
      </c>
      <c r="BD14" s="23">
        <f t="shared" ref="BD14" si="56">BD23-BD13</f>
        <v>1.3081999999999994</v>
      </c>
      <c r="BE14" s="23"/>
      <c r="BF14" s="23"/>
      <c r="BG14" s="23"/>
      <c r="BH14" s="23">
        <f t="shared" ref="BH14" si="57">BH23-BH13</f>
        <v>-3.3186999999999927</v>
      </c>
      <c r="BI14" s="23">
        <f t="shared" ref="BI14" si="58">BI23-BI13</f>
        <v>2.22241</v>
      </c>
      <c r="BJ14" s="23">
        <f t="shared" ref="BJ14" si="59">BJ23-BJ13</f>
        <v>1.0962999999999998</v>
      </c>
      <c r="BK14" s="23">
        <f t="shared" ref="BK14" si="60">BK23-BK13</f>
        <v>10.789999999999992</v>
      </c>
      <c r="BL14" s="23">
        <f t="shared" ref="BL14" si="61">BL23-BL13</f>
        <v>-10.789999999999996</v>
      </c>
      <c r="BM14" s="23">
        <f t="shared" ref="BM14" si="62">BM23-BM13</f>
        <v>-5.2399999999999949</v>
      </c>
      <c r="BN14" s="23">
        <f t="shared" ref="BN14" si="63">BN23-BN13</f>
        <v>2.7300000000000004</v>
      </c>
      <c r="BO14" s="23">
        <f t="shared" ref="BO14" si="64">BO23-BO13</f>
        <v>2.52</v>
      </c>
      <c r="BP14" s="23">
        <f t="shared" ref="BP14" si="65">BP23-BP13</f>
        <v>-100</v>
      </c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17"/>
      <c r="CC14" s="17"/>
      <c r="CD14" s="25"/>
    </row>
    <row r="15" spans="1:82" s="31" customFormat="1" ht="14.25" customHeight="1" x14ac:dyDescent="0.3">
      <c r="A15" s="27" t="s">
        <v>42</v>
      </c>
      <c r="B15" s="28">
        <v>30.9313</v>
      </c>
      <c r="C15" s="28">
        <v>30.9313</v>
      </c>
      <c r="D15" s="28">
        <v>30.9313</v>
      </c>
      <c r="E15" s="28">
        <v>51.8825</v>
      </c>
      <c r="F15" s="28">
        <v>41.4375</v>
      </c>
      <c r="G15" s="28">
        <v>6.6800300000000004</v>
      </c>
      <c r="H15" s="29">
        <v>46.5822</v>
      </c>
      <c r="I15" s="29">
        <v>40.336500000000001</v>
      </c>
      <c r="J15" s="29">
        <v>13.0814</v>
      </c>
      <c r="K15" s="28">
        <v>24.895600000000002</v>
      </c>
      <c r="L15" s="28">
        <v>75.104399999999998</v>
      </c>
      <c r="M15" s="28">
        <v>72.934200000000004</v>
      </c>
      <c r="N15" s="28">
        <v>24.174900000000001</v>
      </c>
      <c r="O15" s="28">
        <v>2.89093</v>
      </c>
      <c r="P15" s="28">
        <v>63.570500000000003</v>
      </c>
      <c r="Q15" s="28">
        <v>22.1296</v>
      </c>
      <c r="R15" s="28">
        <v>14.299899999999999</v>
      </c>
      <c r="S15" s="28">
        <v>86.061099999999996</v>
      </c>
      <c r="T15" s="28">
        <v>9.7984000000000009</v>
      </c>
      <c r="U15" s="28">
        <v>4.1405700000000003</v>
      </c>
      <c r="V15" s="28">
        <v>59.570599999999999</v>
      </c>
      <c r="W15" s="28">
        <v>17.235900000000001</v>
      </c>
      <c r="X15" s="28">
        <v>23.1935</v>
      </c>
      <c r="Y15" s="28">
        <v>85.816199999999995</v>
      </c>
      <c r="Z15" s="28">
        <v>10.7845</v>
      </c>
      <c r="AA15" s="28">
        <v>3.3993000000000002</v>
      </c>
      <c r="AB15" s="28">
        <v>83.679000000000002</v>
      </c>
      <c r="AC15" s="28">
        <v>10.6524</v>
      </c>
      <c r="AD15" s="28">
        <v>5.6685299999999996</v>
      </c>
      <c r="AE15" s="28">
        <v>81.849800000000002</v>
      </c>
      <c r="AF15" s="28">
        <v>10.2387</v>
      </c>
      <c r="AG15" s="28">
        <v>7.9115500000000001</v>
      </c>
      <c r="AH15" s="28">
        <v>65.618799999999993</v>
      </c>
      <c r="AI15" s="28">
        <v>14.0579</v>
      </c>
      <c r="AJ15" s="28">
        <v>20.3232</v>
      </c>
      <c r="AK15" s="28">
        <v>96.504900000000006</v>
      </c>
      <c r="AL15" s="28">
        <v>2.8583699999999999</v>
      </c>
      <c r="AM15" s="28">
        <v>0.63673999999999997</v>
      </c>
      <c r="AN15" s="28">
        <v>84.51</v>
      </c>
      <c r="AO15" s="28">
        <v>15.4887</v>
      </c>
      <c r="AP15" s="28" t="s">
        <v>40</v>
      </c>
      <c r="AQ15" s="28" t="s">
        <v>40</v>
      </c>
      <c r="AR15" s="27" t="s">
        <v>40</v>
      </c>
      <c r="AS15" s="27" t="s">
        <v>40</v>
      </c>
      <c r="AT15" s="27" t="s">
        <v>40</v>
      </c>
      <c r="AU15" s="27" t="s">
        <v>40</v>
      </c>
      <c r="AV15" s="28">
        <v>85.613699999999994</v>
      </c>
      <c r="AW15" s="28">
        <v>10.216799999999999</v>
      </c>
      <c r="AX15" s="28">
        <v>4.1694399999999998</v>
      </c>
      <c r="AY15" s="28">
        <v>89.819699999999997</v>
      </c>
      <c r="AZ15" s="28">
        <v>9.5792999999999999</v>
      </c>
      <c r="BA15" s="28">
        <v>0.60094000000000003</v>
      </c>
      <c r="BB15" s="28">
        <v>76.947999999999993</v>
      </c>
      <c r="BC15" s="28">
        <v>13.516299999999999</v>
      </c>
      <c r="BD15" s="28">
        <v>9.5357000000000003</v>
      </c>
      <c r="BE15" s="28" t="s">
        <v>40</v>
      </c>
      <c r="BF15" s="28" t="s">
        <v>40</v>
      </c>
      <c r="BG15" s="28" t="s">
        <v>40</v>
      </c>
      <c r="BH15" s="28">
        <v>88.080100000000002</v>
      </c>
      <c r="BI15" s="28">
        <v>8.50535</v>
      </c>
      <c r="BJ15" s="28">
        <v>3.4145699999999999</v>
      </c>
      <c r="BK15" s="28">
        <v>61.768099999999997</v>
      </c>
      <c r="BL15" s="28">
        <v>38.231900000000003</v>
      </c>
      <c r="BM15" s="28">
        <v>89.55</v>
      </c>
      <c r="BN15" s="28">
        <v>7.34</v>
      </c>
      <c r="BO15" s="28">
        <v>3.11</v>
      </c>
      <c r="BP15" s="28">
        <v>100</v>
      </c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30"/>
    </row>
    <row r="16" spans="1:82" s="16" customFormat="1" ht="14.25" customHeight="1" x14ac:dyDescent="0.3">
      <c r="A16" s="14" t="s">
        <v>62</v>
      </c>
      <c r="B16" s="23">
        <f>B23-B15</f>
        <v>1.008700000000001</v>
      </c>
      <c r="C16" s="23">
        <f t="shared" ref="C16:U16" si="66">C23-C15</f>
        <v>13.6387</v>
      </c>
      <c r="D16" s="23">
        <f t="shared" si="66"/>
        <v>-7.4413000000000018</v>
      </c>
      <c r="E16" s="23">
        <f t="shared" si="66"/>
        <v>1.0474999999999994</v>
      </c>
      <c r="F16" s="23">
        <f t="shared" si="66"/>
        <v>-0.86749999999999972</v>
      </c>
      <c r="G16" s="23">
        <f t="shared" si="66"/>
        <v>-0.18003000000000036</v>
      </c>
      <c r="H16" s="26"/>
      <c r="I16" s="26"/>
      <c r="J16" s="26"/>
      <c r="K16" s="23">
        <f t="shared" si="66"/>
        <v>0.76439999999999841</v>
      </c>
      <c r="L16" s="23">
        <f t="shared" si="66"/>
        <v>-0.76439999999999486</v>
      </c>
      <c r="M16" s="23">
        <f t="shared" si="66"/>
        <v>-2.8742000000000019</v>
      </c>
      <c r="N16" s="23">
        <f t="shared" si="66"/>
        <v>2.3450999999999986</v>
      </c>
      <c r="O16" s="23">
        <f t="shared" si="66"/>
        <v>0.52906999999999993</v>
      </c>
      <c r="P16" s="23">
        <f t="shared" si="66"/>
        <v>-3.8704999999999998</v>
      </c>
      <c r="Q16" s="23">
        <f t="shared" si="66"/>
        <v>3.5203999999999986</v>
      </c>
      <c r="R16" s="23">
        <f t="shared" si="66"/>
        <v>0.35010000000000119</v>
      </c>
      <c r="S16" s="23">
        <f t="shared" si="66"/>
        <v>-1.4611000000000018</v>
      </c>
      <c r="T16" s="23">
        <f t="shared" si="66"/>
        <v>1.1315999999999988</v>
      </c>
      <c r="U16" s="23">
        <f t="shared" si="66"/>
        <v>0.32942999999999945</v>
      </c>
      <c r="V16" s="23">
        <f t="shared" ref="V16" si="67">V23-V15</f>
        <v>-5.9405999999999963</v>
      </c>
      <c r="W16" s="23">
        <f t="shared" ref="W16" si="68">W23-W15</f>
        <v>2.5840999999999994</v>
      </c>
      <c r="X16" s="23">
        <f t="shared" ref="X16" si="69">X23-X15</f>
        <v>3.3565000000000005</v>
      </c>
      <c r="Y16" s="23">
        <f t="shared" ref="Y16" si="70">Y23-Y15</f>
        <v>-2.2162000000000006</v>
      </c>
      <c r="Z16" s="23">
        <f t="shared" ref="Z16" si="71">Z23-Z15</f>
        <v>1.5155000000000012</v>
      </c>
      <c r="AA16" s="23">
        <f t="shared" ref="AA16" si="72">AA23-AA15</f>
        <v>0.70069999999999943</v>
      </c>
      <c r="AB16" s="23">
        <f t="shared" ref="AB16" si="73">AB23-AB15</f>
        <v>-3.5289999999999964</v>
      </c>
      <c r="AC16" s="23">
        <f t="shared" ref="AC16" si="74">AC23-AC15</f>
        <v>2.2075999999999993</v>
      </c>
      <c r="AD16" s="23">
        <f t="shared" ref="AD16" si="75">AD23-AD15</f>
        <v>1.3214700000000006</v>
      </c>
      <c r="AE16" s="23">
        <f t="shared" ref="AE16" si="76">AE23-AE15</f>
        <v>-1.6997999999999962</v>
      </c>
      <c r="AF16" s="23">
        <f t="shared" ref="AF16" si="77">AF23-AF15</f>
        <v>1.2513000000000005</v>
      </c>
      <c r="AG16" s="23">
        <f t="shared" ref="AG16" si="78">AG23-AG15</f>
        <v>0.45844999999999914</v>
      </c>
      <c r="AH16" s="23">
        <f t="shared" ref="AH16" si="79">AH23-AH15</f>
        <v>-5.7887999999999948</v>
      </c>
      <c r="AI16" s="23">
        <f t="shared" ref="AI16" si="80">AI23-AI15</f>
        <v>1.8421000000000003</v>
      </c>
      <c r="AJ16" s="23">
        <f t="shared" ref="AJ16" si="81">AJ23-AJ15</f>
        <v>3.9467999999999996</v>
      </c>
      <c r="AK16" s="23">
        <f t="shared" ref="AK16" si="82">AK23-AK15</f>
        <v>-1.0149000000000115</v>
      </c>
      <c r="AL16" s="23">
        <f t="shared" ref="AL16" si="83">AL23-AL15</f>
        <v>0.78163000000000027</v>
      </c>
      <c r="AM16" s="23">
        <f t="shared" ref="AM16" si="84">AM23-AM15</f>
        <v>0.23326000000000002</v>
      </c>
      <c r="AN16" s="23">
        <f t="shared" ref="AN16" si="85">AN23-AN15</f>
        <v>-4.0500000000000114</v>
      </c>
      <c r="AO16" s="23">
        <f t="shared" ref="AO16" si="86">AO23-AO15</f>
        <v>4.0512999999999995</v>
      </c>
      <c r="AP16" s="23"/>
      <c r="AQ16" s="23"/>
      <c r="AR16" s="14"/>
      <c r="AS16" s="14"/>
      <c r="AT16" s="14"/>
      <c r="AU16" s="14"/>
      <c r="AV16" s="23">
        <f t="shared" ref="AV16" si="87">AV23-AV15</f>
        <v>0.25630000000001019</v>
      </c>
      <c r="AW16" s="23">
        <f t="shared" ref="AW16" si="88">AW23-AW15</f>
        <v>0.38320000000000043</v>
      </c>
      <c r="AX16" s="23">
        <f t="shared" ref="AX16" si="89">AX23-AX15</f>
        <v>-0.33943999999999974</v>
      </c>
      <c r="AY16" s="23">
        <f t="shared" ref="AY16" si="90">AY23-AY15</f>
        <v>-1.9196999999999917</v>
      </c>
      <c r="AZ16" s="23">
        <f t="shared" ref="AZ16" si="91">AZ23-AZ15</f>
        <v>1.8207000000000004</v>
      </c>
      <c r="BA16" s="23">
        <f t="shared" ref="BA16" si="92">BA23-BA15</f>
        <v>0.10905999999999993</v>
      </c>
      <c r="BB16" s="23">
        <f t="shared" ref="BB16" si="93">BB23-BB15</f>
        <v>-2.4179999999999922</v>
      </c>
      <c r="BC16" s="23">
        <f t="shared" ref="BC16" si="94">BC23-BC15</f>
        <v>1.2736999999999998</v>
      </c>
      <c r="BD16" s="23">
        <f t="shared" ref="BD16" si="95">BD23-BD15</f>
        <v>1.1442999999999994</v>
      </c>
      <c r="BE16" s="23"/>
      <c r="BF16" s="23"/>
      <c r="BG16" s="23"/>
      <c r="BH16" s="23">
        <f t="shared" ref="BH16" si="96">BH23-BH15</f>
        <v>-3.4000999999999948</v>
      </c>
      <c r="BI16" s="23">
        <f t="shared" ref="BI16" si="97">BI23-BI15</f>
        <v>2.2546499999999998</v>
      </c>
      <c r="BJ16" s="23">
        <f t="shared" ref="BJ16" si="98">BJ23-BJ15</f>
        <v>1.1454299999999997</v>
      </c>
      <c r="BK16" s="23">
        <f t="shared" ref="BK16" si="99">BK23-BK15</f>
        <v>9.3618999999999986</v>
      </c>
      <c r="BL16" s="23">
        <f t="shared" ref="BL16" si="100">BL23-BL15</f>
        <v>-9.3619000000000021</v>
      </c>
      <c r="BM16" s="23">
        <f t="shared" ref="BM16" si="101">BM23-BM15</f>
        <v>-5.3299999999999983</v>
      </c>
      <c r="BN16" s="23">
        <f t="shared" ref="BN16" si="102">BN23-BN15</f>
        <v>2.74</v>
      </c>
      <c r="BO16" s="23">
        <f t="shared" ref="BO16" si="103">BO23-BO15</f>
        <v>2.5900000000000003</v>
      </c>
      <c r="BP16" s="23">
        <f t="shared" ref="BP16" si="104">BP23-BP15</f>
        <v>-100</v>
      </c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18"/>
      <c r="CC16" s="18"/>
      <c r="CD16" s="25"/>
    </row>
    <row r="17" spans="1:82" s="31" customFormat="1" ht="13.5" customHeight="1" x14ac:dyDescent="0.3">
      <c r="A17" s="27" t="s">
        <v>43</v>
      </c>
      <c r="B17" s="28">
        <v>33.549100000000003</v>
      </c>
      <c r="C17" s="28">
        <v>44.589399999999998</v>
      </c>
      <c r="D17" s="28">
        <v>21.861599999999999</v>
      </c>
      <c r="E17" s="28">
        <v>53.307400000000001</v>
      </c>
      <c r="F17" s="28">
        <v>40.442100000000003</v>
      </c>
      <c r="G17" s="28">
        <v>6.25054</v>
      </c>
      <c r="H17" s="29">
        <v>47.517299999999999</v>
      </c>
      <c r="I17" s="29">
        <v>39.943100000000001</v>
      </c>
      <c r="J17" s="29">
        <v>12.5396</v>
      </c>
      <c r="K17" s="28">
        <v>25.979199999999999</v>
      </c>
      <c r="L17" s="28">
        <v>74.020799999999994</v>
      </c>
      <c r="M17" s="28">
        <v>73.626599999999996</v>
      </c>
      <c r="N17" s="28">
        <v>23.467400000000001</v>
      </c>
      <c r="O17" s="28">
        <v>2.9059699999999999</v>
      </c>
      <c r="P17" s="28">
        <v>63.829000000000001</v>
      </c>
      <c r="Q17" s="28">
        <v>22.372199999999999</v>
      </c>
      <c r="R17" s="28">
        <v>13.7988</v>
      </c>
      <c r="S17" s="28">
        <v>86.513099999999994</v>
      </c>
      <c r="T17" s="28">
        <v>9.5100999999999996</v>
      </c>
      <c r="U17" s="28">
        <v>3.9767600000000001</v>
      </c>
      <c r="V17" s="28">
        <v>58.944499999999998</v>
      </c>
      <c r="W17" s="28">
        <v>17.455200000000001</v>
      </c>
      <c r="X17" s="28">
        <v>23.6004</v>
      </c>
      <c r="Y17" s="28">
        <v>85.947500000000005</v>
      </c>
      <c r="Z17" s="28">
        <v>10.732799999999999</v>
      </c>
      <c r="AA17" s="28">
        <v>3.3197000000000001</v>
      </c>
      <c r="AB17" s="28">
        <v>83.617999999999995</v>
      </c>
      <c r="AC17" s="28">
        <v>10.6388</v>
      </c>
      <c r="AD17" s="28">
        <v>5.7432100000000004</v>
      </c>
      <c r="AE17" s="28">
        <v>81.8232</v>
      </c>
      <c r="AF17" s="28">
        <v>10.359</v>
      </c>
      <c r="AG17" s="28">
        <v>7.8178599999999996</v>
      </c>
      <c r="AH17" s="28">
        <v>65.908900000000003</v>
      </c>
      <c r="AI17" s="28">
        <v>14.1777</v>
      </c>
      <c r="AJ17" s="28">
        <v>19.913399999999999</v>
      </c>
      <c r="AK17" s="28">
        <v>96.605000000000004</v>
      </c>
      <c r="AL17" s="28">
        <v>2.7248999999999999</v>
      </c>
      <c r="AM17" s="28">
        <v>0.67005999999999999</v>
      </c>
      <c r="AN17" s="28">
        <v>84.011899999999997</v>
      </c>
      <c r="AO17" s="28">
        <v>15.988099999999999</v>
      </c>
      <c r="AP17" s="28" t="s">
        <v>40</v>
      </c>
      <c r="AQ17" s="28" t="s">
        <v>40</v>
      </c>
      <c r="AR17" s="27" t="s">
        <v>40</v>
      </c>
      <c r="AS17" s="27" t="s">
        <v>40</v>
      </c>
      <c r="AT17" s="27" t="s">
        <v>40</v>
      </c>
      <c r="AU17" s="27" t="s">
        <v>40</v>
      </c>
      <c r="AV17" s="28">
        <v>85.801699999999997</v>
      </c>
      <c r="AW17" s="28">
        <v>10.2997</v>
      </c>
      <c r="AX17" s="28">
        <v>3.8985799999999999</v>
      </c>
      <c r="AY17" s="28">
        <v>89.207099999999997</v>
      </c>
      <c r="AZ17" s="28">
        <v>10.1891</v>
      </c>
      <c r="BA17" s="28">
        <v>0.6038</v>
      </c>
      <c r="BB17" s="28">
        <v>77.0762</v>
      </c>
      <c r="BC17" s="28">
        <v>13.590999999999999</v>
      </c>
      <c r="BD17" s="28">
        <v>9.3328000000000007</v>
      </c>
      <c r="BE17" s="28" t="s">
        <v>40</v>
      </c>
      <c r="BF17" s="28" t="s">
        <v>40</v>
      </c>
      <c r="BG17" s="28" t="s">
        <v>40</v>
      </c>
      <c r="BH17" s="28">
        <v>88.175700000000006</v>
      </c>
      <c r="BI17" s="28">
        <v>8.5454899999999991</v>
      </c>
      <c r="BJ17" s="28">
        <v>3.2787700000000002</v>
      </c>
      <c r="BK17" s="28">
        <v>68.854200000000006</v>
      </c>
      <c r="BL17" s="28">
        <v>31.145800000000001</v>
      </c>
      <c r="BM17" s="28">
        <v>89.82</v>
      </c>
      <c r="BN17" s="28">
        <v>7.24</v>
      </c>
      <c r="BO17" s="28">
        <v>2.94</v>
      </c>
      <c r="BP17" s="28">
        <v>100</v>
      </c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30"/>
    </row>
    <row r="18" spans="1:82" s="16" customFormat="1" ht="13.5" customHeight="1" x14ac:dyDescent="0.3">
      <c r="A18" s="14" t="s">
        <v>61</v>
      </c>
      <c r="B18" s="23">
        <f>B23-B17</f>
        <v>-1.6091000000000015</v>
      </c>
      <c r="C18" s="23">
        <f t="shared" ref="C18:U18" si="105">C23-C17</f>
        <v>-1.9399999999997419E-2</v>
      </c>
      <c r="D18" s="23">
        <f t="shared" si="105"/>
        <v>1.6283999999999992</v>
      </c>
      <c r="E18" s="23">
        <f t="shared" si="105"/>
        <v>-0.37740000000000151</v>
      </c>
      <c r="F18" s="23">
        <f t="shared" si="105"/>
        <v>0.12789999999999679</v>
      </c>
      <c r="G18" s="23">
        <f t="shared" si="105"/>
        <v>0.24946000000000002</v>
      </c>
      <c r="H18" s="26"/>
      <c r="I18" s="26"/>
      <c r="J18" s="26"/>
      <c r="K18" s="23">
        <f t="shared" si="105"/>
        <v>-0.3191999999999986</v>
      </c>
      <c r="L18" s="23">
        <f t="shared" si="105"/>
        <v>0.31920000000000925</v>
      </c>
      <c r="M18" s="23">
        <f t="shared" si="105"/>
        <v>-3.566599999999994</v>
      </c>
      <c r="N18" s="23">
        <f t="shared" si="105"/>
        <v>3.0525999999999982</v>
      </c>
      <c r="O18" s="23">
        <f t="shared" si="105"/>
        <v>0.51402999999999999</v>
      </c>
      <c r="P18" s="23">
        <f t="shared" si="105"/>
        <v>-4.1289999999999978</v>
      </c>
      <c r="Q18" s="23">
        <f t="shared" si="105"/>
        <v>3.2777999999999992</v>
      </c>
      <c r="R18" s="23">
        <f t="shared" si="105"/>
        <v>0.8512000000000004</v>
      </c>
      <c r="S18" s="23">
        <f t="shared" si="105"/>
        <v>-1.9131</v>
      </c>
      <c r="T18" s="23">
        <f t="shared" si="105"/>
        <v>1.4199000000000002</v>
      </c>
      <c r="U18" s="23">
        <f t="shared" si="105"/>
        <v>0.49323999999999968</v>
      </c>
      <c r="V18" s="23">
        <f t="shared" ref="V18" si="106">V23-V17</f>
        <v>-5.3144999999999953</v>
      </c>
      <c r="W18" s="23">
        <f t="shared" ref="W18" si="107">W23-W17</f>
        <v>2.3647999999999989</v>
      </c>
      <c r="X18" s="23">
        <f t="shared" ref="X18" si="108">X23-X17</f>
        <v>2.9496000000000002</v>
      </c>
      <c r="Y18" s="23">
        <f t="shared" ref="Y18" si="109">Y23-Y17</f>
        <v>-2.3475000000000108</v>
      </c>
      <c r="Z18" s="23">
        <f t="shared" ref="Z18" si="110">Z23-Z17</f>
        <v>1.5672000000000015</v>
      </c>
      <c r="AA18" s="23">
        <f t="shared" ref="AA18" si="111">AA23-AA17</f>
        <v>0.78029999999999955</v>
      </c>
      <c r="AB18" s="23">
        <f t="shared" ref="AB18" si="112">AB23-AB17</f>
        <v>-3.4679999999999893</v>
      </c>
      <c r="AC18" s="23">
        <f t="shared" ref="AC18" si="113">AC23-AC17</f>
        <v>2.2211999999999996</v>
      </c>
      <c r="AD18" s="23">
        <f t="shared" ref="AD18" si="114">AD23-AD17</f>
        <v>1.2467899999999998</v>
      </c>
      <c r="AE18" s="23">
        <f t="shared" ref="AE18" si="115">AE23-AE17</f>
        <v>-1.6731999999999942</v>
      </c>
      <c r="AF18" s="23">
        <f t="shared" ref="AF18" si="116">AF23-AF17</f>
        <v>1.1310000000000002</v>
      </c>
      <c r="AG18" s="23">
        <f t="shared" ref="AG18" si="117">AG23-AG17</f>
        <v>0.55213999999999963</v>
      </c>
      <c r="AH18" s="23">
        <f t="shared" ref="AH18" si="118">AH23-AH17</f>
        <v>-6.0789000000000044</v>
      </c>
      <c r="AI18" s="23">
        <f t="shared" ref="AI18" si="119">AI23-AI17</f>
        <v>1.7223000000000006</v>
      </c>
      <c r="AJ18" s="23">
        <f t="shared" ref="AJ18" si="120">AJ23-AJ17</f>
        <v>4.3566000000000003</v>
      </c>
      <c r="AK18" s="23">
        <f t="shared" ref="AK18" si="121">AK23-AK17</f>
        <v>-1.1150000000000091</v>
      </c>
      <c r="AL18" s="23">
        <f t="shared" ref="AL18" si="122">AL23-AL17</f>
        <v>0.91510000000000025</v>
      </c>
      <c r="AM18" s="23">
        <f t="shared" ref="AM18" si="123">AM23-AM17</f>
        <v>0.19994000000000001</v>
      </c>
      <c r="AN18" s="23">
        <f t="shared" ref="AN18" si="124">AN23-AN17</f>
        <v>-3.5519000000000034</v>
      </c>
      <c r="AO18" s="23">
        <f t="shared" ref="AO18" si="125">AO23-AO17</f>
        <v>3.5518999999999998</v>
      </c>
      <c r="AP18" s="23"/>
      <c r="AQ18" s="23"/>
      <c r="AR18" s="14"/>
      <c r="AS18" s="14"/>
      <c r="AT18" s="14"/>
      <c r="AU18" s="14"/>
      <c r="AV18" s="23">
        <f t="shared" ref="AV18" si="126">AV23-AV17</f>
        <v>6.8300000000007799E-2</v>
      </c>
      <c r="AW18" s="23">
        <f t="shared" ref="AW18" si="127">AW23-AW17</f>
        <v>0.30030000000000001</v>
      </c>
      <c r="AX18" s="23">
        <f t="shared" ref="AX18" si="128">AX23-AX17</f>
        <v>-6.8579999999999863E-2</v>
      </c>
      <c r="AY18" s="23">
        <f t="shared" ref="AY18" si="129">AY23-AY17</f>
        <v>-1.3070999999999913</v>
      </c>
      <c r="AZ18" s="23">
        <f t="shared" ref="AZ18" si="130">AZ23-AZ17</f>
        <v>1.2109000000000005</v>
      </c>
      <c r="BA18" s="23">
        <f t="shared" ref="BA18" si="131">BA23-BA17</f>
        <v>0.10619999999999996</v>
      </c>
      <c r="BB18" s="23">
        <f t="shared" ref="BB18" si="132">BB23-BB17</f>
        <v>-2.5461999999999989</v>
      </c>
      <c r="BC18" s="23">
        <f t="shared" ref="BC18" si="133">BC23-BC17</f>
        <v>1.1989999999999998</v>
      </c>
      <c r="BD18" s="23">
        <f t="shared" ref="BD18" si="134">BD23-BD17</f>
        <v>1.3471999999999991</v>
      </c>
      <c r="BE18" s="23"/>
      <c r="BF18" s="23"/>
      <c r="BG18" s="23"/>
      <c r="BH18" s="23">
        <f t="shared" ref="BH18" si="135">BH23-BH17</f>
        <v>-3.4956999999999994</v>
      </c>
      <c r="BI18" s="23">
        <f t="shared" ref="BI18" si="136">BI23-BI17</f>
        <v>2.2145100000000006</v>
      </c>
      <c r="BJ18" s="23">
        <f t="shared" ref="BJ18" si="137">BJ23-BJ17</f>
        <v>1.2812299999999994</v>
      </c>
      <c r="BK18" s="23">
        <f t="shared" ref="BK18" si="138">BK23-BK17</f>
        <v>2.2757999999999896</v>
      </c>
      <c r="BL18" s="23">
        <f t="shared" ref="BL18" si="139">BL23-BL17</f>
        <v>-2.2758000000000003</v>
      </c>
      <c r="BM18" s="23">
        <f t="shared" ref="BM18" si="140">BM23-BM17</f>
        <v>-5.5999999999999943</v>
      </c>
      <c r="BN18" s="23">
        <f t="shared" ref="BN18" si="141">BN23-BN17</f>
        <v>2.84</v>
      </c>
      <c r="BO18" s="23">
        <f t="shared" ref="BO18" si="142">BO23-BO17</f>
        <v>2.7600000000000002</v>
      </c>
      <c r="BP18" s="23">
        <f t="shared" ref="BP18" si="143">BP23-BP17</f>
        <v>-100</v>
      </c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18"/>
      <c r="CC18" s="18"/>
      <c r="CD18" s="25"/>
    </row>
    <row r="19" spans="1:82" s="31" customFormat="1" ht="13.5" customHeight="1" x14ac:dyDescent="0.3">
      <c r="A19" s="27" t="s">
        <v>56</v>
      </c>
      <c r="B19" s="28">
        <v>32.395499999999998</v>
      </c>
      <c r="C19" s="28">
        <v>44.053600000000003</v>
      </c>
      <c r="D19" s="28">
        <v>23.550899999999999</v>
      </c>
      <c r="E19" s="28">
        <v>51.343000000000004</v>
      </c>
      <c r="F19" s="28">
        <v>41.617100000000001</v>
      </c>
      <c r="G19" s="28">
        <v>7.0398699999999996</v>
      </c>
      <c r="H19" s="29">
        <v>44.698</v>
      </c>
      <c r="I19" s="29">
        <v>41.677700000000002</v>
      </c>
      <c r="J19" s="29">
        <v>13.6243</v>
      </c>
      <c r="K19" s="28">
        <v>24.122599999999998</v>
      </c>
      <c r="L19" s="28">
        <v>75.877399999999994</v>
      </c>
      <c r="M19" s="28">
        <v>70.860799999999998</v>
      </c>
      <c r="N19" s="28">
        <v>25.830300000000001</v>
      </c>
      <c r="O19" s="28">
        <v>3.3089599999999999</v>
      </c>
      <c r="P19" s="28">
        <v>61.570799999999998</v>
      </c>
      <c r="Q19" s="28">
        <v>23.088899999999999</v>
      </c>
      <c r="R19" s="28">
        <v>15.340400000000001</v>
      </c>
      <c r="S19" s="28">
        <v>84.079599999999999</v>
      </c>
      <c r="T19" s="28">
        <v>11.135199999999999</v>
      </c>
      <c r="U19" s="28">
        <v>4.7851900000000001</v>
      </c>
      <c r="V19" s="28">
        <v>52.4024</v>
      </c>
      <c r="W19" s="28">
        <v>19.583200000000001</v>
      </c>
      <c r="X19" s="28">
        <v>28.014399999999998</v>
      </c>
      <c r="Y19" s="28">
        <v>83.679299999999998</v>
      </c>
      <c r="Z19" s="28">
        <v>12.180099999999999</v>
      </c>
      <c r="AA19" s="28">
        <v>4.1405399999999997</v>
      </c>
      <c r="AB19" s="28">
        <v>80.875799999999998</v>
      </c>
      <c r="AC19" s="28">
        <v>12.277699999999999</v>
      </c>
      <c r="AD19" s="28">
        <v>6.8465600000000002</v>
      </c>
      <c r="AE19" s="28">
        <v>79.249399999999994</v>
      </c>
      <c r="AF19" s="28">
        <v>11.344099999999999</v>
      </c>
      <c r="AG19" s="28">
        <v>9.4064499999999995</v>
      </c>
      <c r="AH19" s="28">
        <v>60.960999999999999</v>
      </c>
      <c r="AI19" s="28">
        <v>15.224500000000001</v>
      </c>
      <c r="AJ19" s="28">
        <v>23.814499999999999</v>
      </c>
      <c r="AK19" s="28">
        <v>95.810299999999998</v>
      </c>
      <c r="AL19" s="28">
        <v>3.3601000000000001</v>
      </c>
      <c r="AM19" s="28">
        <v>0.82957999999999998</v>
      </c>
      <c r="AN19" s="28">
        <v>81.876199999999997</v>
      </c>
      <c r="AO19" s="28">
        <v>18.123799999999999</v>
      </c>
      <c r="AP19" s="28" t="s">
        <v>40</v>
      </c>
      <c r="AQ19" s="28" t="s">
        <v>40</v>
      </c>
      <c r="AR19" s="27" t="s">
        <v>40</v>
      </c>
      <c r="AS19" s="27" t="s">
        <v>40</v>
      </c>
      <c r="AT19" s="27" t="s">
        <v>40</v>
      </c>
      <c r="AU19" s="27" t="s">
        <v>40</v>
      </c>
      <c r="AV19" s="28">
        <v>84.53</v>
      </c>
      <c r="AW19" s="28">
        <v>10.8491</v>
      </c>
      <c r="AX19" s="28">
        <v>4.6198100000000002</v>
      </c>
      <c r="AY19" s="28">
        <v>87.022099999999995</v>
      </c>
      <c r="AZ19" s="28">
        <v>12.2536</v>
      </c>
      <c r="BA19" s="28">
        <v>0.72433000000000003</v>
      </c>
      <c r="BB19" s="28">
        <v>74.306799999999996</v>
      </c>
      <c r="BC19" s="28">
        <v>14.9153</v>
      </c>
      <c r="BD19" s="28">
        <v>10.777900000000001</v>
      </c>
      <c r="BE19" s="28" t="s">
        <v>40</v>
      </c>
      <c r="BF19" s="28" t="s">
        <v>40</v>
      </c>
      <c r="BG19" s="28" t="s">
        <v>40</v>
      </c>
      <c r="BH19" s="28">
        <v>85.803200000000004</v>
      </c>
      <c r="BI19" s="28">
        <v>9.9529200000000007</v>
      </c>
      <c r="BJ19" s="28">
        <v>4.2438500000000001</v>
      </c>
      <c r="BK19" s="28">
        <v>65.100999999999999</v>
      </c>
      <c r="BL19" s="28">
        <v>34.899000000000001</v>
      </c>
      <c r="BM19" s="28">
        <v>87.89</v>
      </c>
      <c r="BN19" s="28">
        <v>8.39</v>
      </c>
      <c r="BO19" s="28">
        <v>3.72</v>
      </c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30"/>
    </row>
    <row r="20" spans="1:82" s="16" customFormat="1" ht="13.5" customHeight="1" x14ac:dyDescent="0.3">
      <c r="A20" s="14" t="s">
        <v>60</v>
      </c>
      <c r="B20" s="23">
        <f>B23-B19</f>
        <v>-0.45549999999999713</v>
      </c>
      <c r="C20" s="23">
        <f t="shared" ref="C20:U20" si="144">C23-C19</f>
        <v>0.51639999999999731</v>
      </c>
      <c r="D20" s="23">
        <f t="shared" si="144"/>
        <v>-6.0900000000000176E-2</v>
      </c>
      <c r="E20" s="23">
        <f t="shared" si="144"/>
        <v>1.5869999999999962</v>
      </c>
      <c r="F20" s="23">
        <f t="shared" si="144"/>
        <v>-1.0471000000000004</v>
      </c>
      <c r="G20" s="23">
        <f t="shared" si="144"/>
        <v>-0.53986999999999963</v>
      </c>
      <c r="H20" s="26"/>
      <c r="I20" s="26"/>
      <c r="J20" s="26"/>
      <c r="K20" s="23">
        <f t="shared" si="144"/>
        <v>1.5374000000000017</v>
      </c>
      <c r="L20" s="23">
        <f t="shared" si="144"/>
        <v>-1.537399999999991</v>
      </c>
      <c r="M20" s="23">
        <f t="shared" si="144"/>
        <v>-0.80079999999999529</v>
      </c>
      <c r="N20" s="23">
        <f t="shared" si="144"/>
        <v>0.68969999999999843</v>
      </c>
      <c r="O20" s="23">
        <f t="shared" si="144"/>
        <v>0.11104000000000003</v>
      </c>
      <c r="P20" s="23">
        <f t="shared" si="144"/>
        <v>-1.8707999999999956</v>
      </c>
      <c r="Q20" s="23">
        <f t="shared" si="144"/>
        <v>2.5610999999999997</v>
      </c>
      <c r="R20" s="23">
        <f t="shared" si="144"/>
        <v>-0.69040000000000035</v>
      </c>
      <c r="S20" s="23">
        <f>S23-S19</f>
        <v>0.52039999999999509</v>
      </c>
      <c r="T20" s="23">
        <f t="shared" si="144"/>
        <v>-0.2051999999999996</v>
      </c>
      <c r="U20" s="23">
        <f t="shared" si="144"/>
        <v>-0.3151900000000003</v>
      </c>
      <c r="V20" s="23">
        <f t="shared" ref="V20" si="145">V23-V19</f>
        <v>1.2276000000000025</v>
      </c>
      <c r="W20" s="23">
        <f t="shared" ref="W20" si="146">W23-W19</f>
        <v>0.23679999999999879</v>
      </c>
      <c r="X20" s="23">
        <f t="shared" ref="X20" si="147">X23-X19</f>
        <v>-1.4643999999999977</v>
      </c>
      <c r="Y20" s="23">
        <f t="shared" ref="Y20" si="148">Y23-Y19</f>
        <v>-7.9300000000003479E-2</v>
      </c>
      <c r="Z20" s="23">
        <f t="shared" ref="Z20" si="149">Z23-Z19</f>
        <v>0.11990000000000123</v>
      </c>
      <c r="AA20" s="23">
        <f t="shared" ref="AA20" si="150">AA23-AA19</f>
        <v>-4.054000000000002E-2</v>
      </c>
      <c r="AB20" s="23">
        <f t="shared" ref="AB20" si="151">AB23-AB19</f>
        <v>-0.72579999999999245</v>
      </c>
      <c r="AC20" s="23">
        <f t="shared" ref="AC20" si="152">AC23-AC19</f>
        <v>0.58230000000000004</v>
      </c>
      <c r="AD20" s="23">
        <f t="shared" ref="AD20" si="153">AD23-AD19</f>
        <v>0.14344000000000001</v>
      </c>
      <c r="AE20" s="23">
        <f t="shared" ref="AE20" si="154">AE23-AE19</f>
        <v>0.90060000000001139</v>
      </c>
      <c r="AF20" s="23">
        <f t="shared" ref="AF20" si="155">AF23-AF19</f>
        <v>0.14590000000000103</v>
      </c>
      <c r="AG20" s="23">
        <f t="shared" ref="AG20" si="156">AG23-AG19</f>
        <v>-1.0364500000000003</v>
      </c>
      <c r="AH20" s="23">
        <f t="shared" ref="AH20" si="157">AH23-AH19</f>
        <v>-1.1310000000000002</v>
      </c>
      <c r="AI20" s="23">
        <f t="shared" ref="AI20" si="158">AI23-AI19</f>
        <v>0.67549999999999955</v>
      </c>
      <c r="AJ20" s="23">
        <f t="shared" ref="AJ20" si="159">AJ23-AJ19</f>
        <v>0.45550000000000068</v>
      </c>
      <c r="AK20" s="23">
        <f t="shared" ref="AK20" si="160">AK23-AK19</f>
        <v>-0.32030000000000314</v>
      </c>
      <c r="AL20" s="23">
        <f t="shared" ref="AL20" si="161">AL23-AL19</f>
        <v>0.27990000000000004</v>
      </c>
      <c r="AM20" s="23">
        <f t="shared" ref="AM20" si="162">AM23-AM19</f>
        <v>4.0420000000000011E-2</v>
      </c>
      <c r="AN20" s="23">
        <f t="shared" ref="AN20" si="163">AN23-AN19</f>
        <v>-1.4162000000000035</v>
      </c>
      <c r="AO20" s="23">
        <f t="shared" ref="AO20" si="164">AO23-AO19</f>
        <v>1.4161999999999999</v>
      </c>
      <c r="AP20" s="23"/>
      <c r="AQ20" s="23"/>
      <c r="AR20" s="14"/>
      <c r="AS20" s="14"/>
      <c r="AT20" s="14"/>
      <c r="AU20" s="14"/>
      <c r="AV20" s="23">
        <f t="shared" ref="AV20" si="165">AV23-AV19</f>
        <v>1.3400000000000034</v>
      </c>
      <c r="AW20" s="23">
        <f t="shared" ref="AW20" si="166">AW23-AW19</f>
        <v>-0.24910000000000032</v>
      </c>
      <c r="AX20" s="23">
        <f t="shared" ref="AX20" si="167">AX23-AX19</f>
        <v>-0.78981000000000012</v>
      </c>
      <c r="AY20" s="23">
        <f t="shared" ref="AY20" si="168">AY23-AY19</f>
        <v>0.877900000000011</v>
      </c>
      <c r="AZ20" s="23">
        <f t="shared" ref="AZ20" si="169">AZ23-AZ19</f>
        <v>-0.85360000000000014</v>
      </c>
      <c r="BA20" s="23">
        <f t="shared" ref="BA20" si="170">BA23-BA19</f>
        <v>-1.4330000000000065E-2</v>
      </c>
      <c r="BB20" s="23">
        <f t="shared" ref="BB20" si="171">BB23-BB19</f>
        <v>0.22320000000000562</v>
      </c>
      <c r="BC20" s="23">
        <f t="shared" ref="BC20" si="172">BC23-BC19</f>
        <v>-0.12530000000000108</v>
      </c>
      <c r="BD20" s="23">
        <f t="shared" ref="BD20" si="173">BD23-BD19</f>
        <v>-9.7900000000000986E-2</v>
      </c>
      <c r="BE20" s="23"/>
      <c r="BF20" s="23"/>
      <c r="BG20" s="23"/>
      <c r="BH20" s="23">
        <f t="shared" ref="BH20" si="174">BH23-BH19</f>
        <v>-1.1231999999999971</v>
      </c>
      <c r="BI20" s="23">
        <f t="shared" ref="BI20" si="175">BI23-BI19</f>
        <v>0.80707999999999913</v>
      </c>
      <c r="BJ20" s="23">
        <f t="shared" ref="BJ20" si="176">BJ23-BJ19</f>
        <v>0.31614999999999949</v>
      </c>
      <c r="BK20" s="23">
        <f t="shared" ref="BK20" si="177">BK23-BK19</f>
        <v>6.0289999999999964</v>
      </c>
      <c r="BL20" s="23">
        <f t="shared" ref="BL20" si="178">BL23-BL19</f>
        <v>-6.0289999999999999</v>
      </c>
      <c r="BM20" s="23">
        <f t="shared" ref="BM20" si="179">BM23-BM19</f>
        <v>-3.6700000000000017</v>
      </c>
      <c r="BN20" s="23">
        <f t="shared" ref="BN20" si="180">BN23-BN19</f>
        <v>1.6899999999999995</v>
      </c>
      <c r="BO20" s="23">
        <f t="shared" ref="BO20" si="181">BO23-BO19</f>
        <v>1.98</v>
      </c>
      <c r="BP20" s="23">
        <f t="shared" ref="BP20" si="182">BP23-BP19</f>
        <v>0</v>
      </c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17"/>
      <c r="CC20" s="17"/>
      <c r="CD20" s="25"/>
    </row>
    <row r="21" spans="1:82" s="31" customFormat="1" ht="13.5" customHeight="1" x14ac:dyDescent="0.3">
      <c r="A21" s="27" t="s">
        <v>57</v>
      </c>
      <c r="B21" s="28">
        <v>32.35</v>
      </c>
      <c r="C21" s="28">
        <v>44.4</v>
      </c>
      <c r="D21" s="28">
        <v>23.26</v>
      </c>
      <c r="E21" s="28">
        <v>52.84</v>
      </c>
      <c r="F21" s="28">
        <v>40.74</v>
      </c>
      <c r="G21" s="28">
        <v>6.43</v>
      </c>
      <c r="H21" s="29">
        <v>47.41</v>
      </c>
      <c r="I21" s="29">
        <v>40.299999999999997</v>
      </c>
      <c r="J21" s="29">
        <v>12.29</v>
      </c>
      <c r="K21" s="28">
        <v>25.03</v>
      </c>
      <c r="L21" s="28">
        <v>74.97</v>
      </c>
      <c r="M21" s="28">
        <v>71.44</v>
      </c>
      <c r="N21" s="28">
        <v>25.35</v>
      </c>
      <c r="O21" s="28">
        <v>3.21</v>
      </c>
      <c r="P21" s="28">
        <v>60.74</v>
      </c>
      <c r="Q21" s="28">
        <v>24.06</v>
      </c>
      <c r="R21" s="28">
        <v>15.2</v>
      </c>
      <c r="S21" s="28">
        <v>83.98</v>
      </c>
      <c r="T21" s="28">
        <v>11.23</v>
      </c>
      <c r="U21" s="28">
        <v>4.79</v>
      </c>
      <c r="V21" s="28">
        <v>53.03</v>
      </c>
      <c r="W21" s="28">
        <v>19.32</v>
      </c>
      <c r="X21" s="28">
        <v>27.64</v>
      </c>
      <c r="Y21" s="28">
        <v>83.61</v>
      </c>
      <c r="Z21" s="28">
        <v>12.09</v>
      </c>
      <c r="AA21" s="28">
        <v>4.3</v>
      </c>
      <c r="AB21" s="28">
        <v>80.599999999999994</v>
      </c>
      <c r="AC21" s="28">
        <v>12.41</v>
      </c>
      <c r="AD21" s="28">
        <v>6.99</v>
      </c>
      <c r="AE21" s="28">
        <v>80.06</v>
      </c>
      <c r="AF21" s="28">
        <v>11.39</v>
      </c>
      <c r="AG21" s="28">
        <v>8.5500000000000007</v>
      </c>
      <c r="AH21" s="28">
        <v>60.34</v>
      </c>
      <c r="AI21" s="28">
        <v>15.34</v>
      </c>
      <c r="AJ21" s="28">
        <v>24.32</v>
      </c>
      <c r="AK21" s="28">
        <v>95.56</v>
      </c>
      <c r="AL21" s="28">
        <v>3.57</v>
      </c>
      <c r="AM21" s="28">
        <v>0.87</v>
      </c>
      <c r="AN21" s="28">
        <v>80.75</v>
      </c>
      <c r="AO21" s="28">
        <v>19.25</v>
      </c>
      <c r="AP21" s="28" t="s">
        <v>40</v>
      </c>
      <c r="AQ21" s="28" t="s">
        <v>40</v>
      </c>
      <c r="AR21" s="27" t="s">
        <v>40</v>
      </c>
      <c r="AS21" s="27" t="s">
        <v>40</v>
      </c>
      <c r="AT21" s="27" t="s">
        <v>40</v>
      </c>
      <c r="AU21" s="27" t="s">
        <v>40</v>
      </c>
      <c r="AV21" s="28">
        <v>84.88</v>
      </c>
      <c r="AW21" s="28">
        <v>10.74</v>
      </c>
      <c r="AX21" s="28">
        <v>4.38</v>
      </c>
      <c r="AY21" s="28">
        <v>87.54</v>
      </c>
      <c r="AZ21" s="28">
        <v>11.77</v>
      </c>
      <c r="BA21" s="27">
        <v>0.7</v>
      </c>
      <c r="BB21" s="28">
        <v>75.34</v>
      </c>
      <c r="BC21" s="28">
        <v>14.27</v>
      </c>
      <c r="BD21" s="28">
        <v>10.4</v>
      </c>
      <c r="BE21" s="28" t="s">
        <v>40</v>
      </c>
      <c r="BF21" s="28" t="s">
        <v>40</v>
      </c>
      <c r="BG21" s="28" t="s">
        <v>40</v>
      </c>
      <c r="BH21" s="28">
        <v>85.86</v>
      </c>
      <c r="BI21" s="28">
        <v>9.73</v>
      </c>
      <c r="BJ21" s="28">
        <v>4.41</v>
      </c>
      <c r="BK21" s="28">
        <v>71.099999999999994</v>
      </c>
      <c r="BL21" s="28">
        <v>28.91</v>
      </c>
      <c r="BM21" s="28">
        <v>84.26</v>
      </c>
      <c r="BN21" s="28">
        <v>9.8800000000000008</v>
      </c>
      <c r="BO21" s="28">
        <v>5.87</v>
      </c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32"/>
      <c r="CC21" s="28"/>
    </row>
    <row r="22" spans="1:82" s="16" customFormat="1" ht="13.5" customHeight="1" x14ac:dyDescent="0.3">
      <c r="A22" s="14" t="s">
        <v>59</v>
      </c>
      <c r="B22" s="23">
        <f>B23-B21</f>
        <v>-0.41000000000000014</v>
      </c>
      <c r="C22" s="23">
        <f t="shared" ref="C22:K22" si="183">C23-C21</f>
        <v>0.17000000000000171</v>
      </c>
      <c r="D22" s="23">
        <f t="shared" si="183"/>
        <v>0.22999999999999687</v>
      </c>
      <c r="E22" s="23">
        <f t="shared" si="183"/>
        <v>8.9999999999996305E-2</v>
      </c>
      <c r="F22" s="23">
        <f t="shared" si="183"/>
        <v>-0.17000000000000171</v>
      </c>
      <c r="G22" s="23">
        <f t="shared" si="183"/>
        <v>7.0000000000000284E-2</v>
      </c>
      <c r="H22" s="23"/>
      <c r="I22" s="23"/>
      <c r="J22" s="23"/>
      <c r="K22" s="23">
        <f t="shared" si="183"/>
        <v>0.62999999999999901</v>
      </c>
      <c r="L22" s="23">
        <f t="shared" ref="L22" si="184">L23-L21</f>
        <v>-0.62999999999999545</v>
      </c>
      <c r="M22" s="23">
        <f t="shared" ref="M22" si="185">M23-M21</f>
        <v>-1.3799999999999955</v>
      </c>
      <c r="N22" s="23">
        <f t="shared" ref="N22" si="186">N23-N21</f>
        <v>1.1699999999999982</v>
      </c>
      <c r="O22" s="23">
        <f t="shared" ref="O22" si="187">O23-O21</f>
        <v>0.20999999999999996</v>
      </c>
      <c r="P22" s="23">
        <f t="shared" ref="P22" si="188">P23-P21</f>
        <v>-1.0399999999999991</v>
      </c>
      <c r="Q22" s="23">
        <f t="shared" ref="Q22:R22" si="189">Q23-Q21</f>
        <v>1.5899999999999999</v>
      </c>
      <c r="R22" s="23">
        <f t="shared" si="189"/>
        <v>-0.54999999999999893</v>
      </c>
      <c r="S22" s="23">
        <f t="shared" ref="S22" si="190">S23-S21</f>
        <v>0.61999999999999034</v>
      </c>
      <c r="T22" s="23">
        <f t="shared" ref="T22" si="191">T23-T21</f>
        <v>-0.30000000000000071</v>
      </c>
      <c r="U22" s="23">
        <f t="shared" ref="U22" si="192">U23-U21</f>
        <v>-0.32000000000000028</v>
      </c>
      <c r="V22" s="23">
        <f t="shared" ref="V22" si="193">V23-V21</f>
        <v>0.60000000000000142</v>
      </c>
      <c r="W22" s="23">
        <f t="shared" ref="W22" si="194">W23-W21</f>
        <v>0.5</v>
      </c>
      <c r="X22" s="23">
        <f t="shared" ref="X22" si="195">X23-X21</f>
        <v>-1.0899999999999999</v>
      </c>
      <c r="Y22" s="23">
        <f t="shared" ref="Y22" si="196">Y23-Y21</f>
        <v>-1.0000000000005116E-2</v>
      </c>
      <c r="Z22" s="23">
        <f t="shared" ref="Z22" si="197">Z23-Z21</f>
        <v>0.21000000000000085</v>
      </c>
      <c r="AA22" s="23">
        <f t="shared" ref="AA22" si="198">AA23-AA21</f>
        <v>-0.20000000000000018</v>
      </c>
      <c r="AB22" s="23">
        <f t="shared" ref="AB22" si="199">AB23-AB21</f>
        <v>-0.44999999999998863</v>
      </c>
      <c r="AC22" s="23">
        <f t="shared" ref="AC22" si="200">AC23-AC21</f>
        <v>0.44999999999999929</v>
      </c>
      <c r="AD22" s="23">
        <f t="shared" ref="AD22" si="201">AD23-AD21</f>
        <v>0</v>
      </c>
      <c r="AE22" s="23">
        <f t="shared" ref="AE22" si="202">AE23-AE21</f>
        <v>9.0000000000003411E-2</v>
      </c>
      <c r="AF22" s="23">
        <f t="shared" ref="AF22" si="203">AF23-AF21</f>
        <v>9.9999999999999645E-2</v>
      </c>
      <c r="AG22" s="23">
        <f t="shared" ref="AG22" si="204">AG23-AG21</f>
        <v>-0.18000000000000149</v>
      </c>
      <c r="AH22" s="23">
        <f t="shared" ref="AH22" si="205">AH23-AH21</f>
        <v>-0.51000000000000512</v>
      </c>
      <c r="AI22" s="23">
        <f t="shared" ref="AI22" si="206">AI23-AI21</f>
        <v>0.5600000000000005</v>
      </c>
      <c r="AJ22" s="23">
        <f t="shared" ref="AJ22" si="207">AJ23-AJ21</f>
        <v>-5.0000000000000711E-2</v>
      </c>
      <c r="AK22" s="23">
        <f t="shared" ref="AK22" si="208">AK23-AK21</f>
        <v>-7.000000000000739E-2</v>
      </c>
      <c r="AL22" s="23">
        <f t="shared" ref="AL22" si="209">AL23-AL21</f>
        <v>7.0000000000000284E-2</v>
      </c>
      <c r="AM22" s="23">
        <f t="shared" ref="AM22" si="210">AM23-AM21</f>
        <v>0</v>
      </c>
      <c r="AN22" s="23">
        <f t="shared" ref="AN22" si="211">AN23-AN21</f>
        <v>-0.29000000000000625</v>
      </c>
      <c r="AO22" s="23">
        <f t="shared" ref="AO22" si="212">AO23-AO21</f>
        <v>0.28999999999999915</v>
      </c>
      <c r="AP22" s="23"/>
      <c r="AQ22" s="23"/>
      <c r="AR22" s="14"/>
      <c r="AS22" s="14"/>
      <c r="AT22" s="14"/>
      <c r="AU22" s="14"/>
      <c r="AV22" s="23">
        <f t="shared" ref="AV22" si="213">AV23-AV21</f>
        <v>0.99000000000000909</v>
      </c>
      <c r="AW22" s="23">
        <f t="shared" ref="AW22" si="214">AW23-AW21</f>
        <v>-0.14000000000000057</v>
      </c>
      <c r="AX22" s="23">
        <f t="shared" ref="AX22" si="215">AX23-AX21</f>
        <v>-0.54999999999999982</v>
      </c>
      <c r="AY22" s="23">
        <f t="shared" ref="AY22" si="216">AY23-AY21</f>
        <v>0.35999999999999943</v>
      </c>
      <c r="AZ22" s="23">
        <f t="shared" ref="AZ22" si="217">AZ23-AZ21</f>
        <v>-0.36999999999999922</v>
      </c>
      <c r="BA22" s="14">
        <f t="shared" ref="BA22" si="218">BA23-BA21</f>
        <v>1.0000000000000009E-2</v>
      </c>
      <c r="BB22" s="23">
        <f t="shared" ref="BB22" si="219">BB23-BB21</f>
        <v>-0.81000000000000227</v>
      </c>
      <c r="BC22" s="23">
        <f t="shared" ref="BC22" si="220">BC23-BC21</f>
        <v>0.51999999999999957</v>
      </c>
      <c r="BD22" s="23">
        <f t="shared" ref="BD22" si="221">BD23-BD21</f>
        <v>0.27999999999999936</v>
      </c>
      <c r="BE22" s="23"/>
      <c r="BF22" s="23"/>
      <c r="BG22" s="23"/>
      <c r="BH22" s="23">
        <f t="shared" ref="BH22" si="222">BH23-BH21</f>
        <v>-1.1799999999999926</v>
      </c>
      <c r="BI22" s="23">
        <f t="shared" ref="BI22" si="223">BI23-BI21</f>
        <v>1.0299999999999994</v>
      </c>
      <c r="BJ22" s="23">
        <f t="shared" ref="BJ22" si="224">BJ23-BJ21</f>
        <v>0.14999999999999947</v>
      </c>
      <c r="BK22" s="23">
        <f t="shared" ref="BK22" si="225">BK23-BK21</f>
        <v>3.0000000000001137E-2</v>
      </c>
      <c r="BL22" s="23">
        <f t="shared" ref="BL22" si="226">BL23-BL21</f>
        <v>-3.9999999999999147E-2</v>
      </c>
      <c r="BM22" s="23">
        <f t="shared" ref="BM22" si="227">BM23-BM21</f>
        <v>-4.0000000000006253E-2</v>
      </c>
      <c r="BN22" s="23">
        <f t="shared" ref="BN22" si="228">BN23-BN21</f>
        <v>0.19999999999999929</v>
      </c>
      <c r="BO22" s="23">
        <f t="shared" ref="BO22" si="229">BO23-BO21</f>
        <v>-0.16999999999999993</v>
      </c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15"/>
      <c r="CC22" s="17"/>
    </row>
    <row r="23" spans="1:82" s="33" customFormat="1" ht="13.5" customHeight="1" x14ac:dyDescent="0.3">
      <c r="A23" s="33" t="s">
        <v>58</v>
      </c>
      <c r="B23" s="33">
        <v>31.94</v>
      </c>
      <c r="C23" s="33">
        <v>44.57</v>
      </c>
      <c r="D23" s="33">
        <v>23.49</v>
      </c>
      <c r="E23" s="33">
        <v>52.93</v>
      </c>
      <c r="F23" s="33">
        <v>40.57</v>
      </c>
      <c r="G23" s="33">
        <v>6.5</v>
      </c>
      <c r="H23" s="33">
        <v>48.64</v>
      </c>
      <c r="I23" s="33">
        <v>40.950000000000003</v>
      </c>
      <c r="J23" s="33">
        <v>10.41</v>
      </c>
      <c r="K23" s="33">
        <v>25.66</v>
      </c>
      <c r="L23" s="33">
        <v>74.34</v>
      </c>
      <c r="M23" s="33">
        <v>70.06</v>
      </c>
      <c r="N23" s="33">
        <v>26.52</v>
      </c>
      <c r="O23" s="33">
        <v>3.42</v>
      </c>
      <c r="P23" s="33">
        <v>59.7</v>
      </c>
      <c r="Q23" s="33">
        <v>25.65</v>
      </c>
      <c r="R23" s="33">
        <v>14.65</v>
      </c>
      <c r="S23" s="33">
        <v>84.6</v>
      </c>
      <c r="T23" s="33">
        <v>10.93</v>
      </c>
      <c r="U23" s="33">
        <v>4.47</v>
      </c>
      <c r="V23" s="33">
        <v>53.63</v>
      </c>
      <c r="W23" s="33">
        <v>19.82</v>
      </c>
      <c r="X23" s="33">
        <v>26.55</v>
      </c>
      <c r="Y23" s="33">
        <v>83.6</v>
      </c>
      <c r="Z23" s="33">
        <v>12.3</v>
      </c>
      <c r="AA23" s="33">
        <v>4.0999999999999996</v>
      </c>
      <c r="AB23" s="33">
        <v>80.150000000000006</v>
      </c>
      <c r="AC23" s="33">
        <v>12.86</v>
      </c>
      <c r="AD23" s="33">
        <v>6.99</v>
      </c>
      <c r="AE23" s="33">
        <v>80.150000000000006</v>
      </c>
      <c r="AF23" s="33">
        <v>11.49</v>
      </c>
      <c r="AG23" s="33">
        <v>8.3699999999999992</v>
      </c>
      <c r="AH23" s="33">
        <v>59.83</v>
      </c>
      <c r="AI23" s="33">
        <v>15.9</v>
      </c>
      <c r="AJ23" s="33">
        <v>24.27</v>
      </c>
      <c r="AK23" s="33">
        <v>95.49</v>
      </c>
      <c r="AL23" s="33">
        <v>3.64</v>
      </c>
      <c r="AM23" s="33">
        <v>0.87</v>
      </c>
      <c r="AN23" s="33">
        <v>80.459999999999994</v>
      </c>
      <c r="AO23" s="33">
        <v>19.54</v>
      </c>
      <c r="AP23" s="33">
        <v>87.21</v>
      </c>
      <c r="AQ23" s="33">
        <v>11.93</v>
      </c>
      <c r="AR23" s="33">
        <v>0.86</v>
      </c>
      <c r="AS23" s="33">
        <v>86.6</v>
      </c>
      <c r="AT23" s="33">
        <v>12.48</v>
      </c>
      <c r="AU23" s="33">
        <v>0.92</v>
      </c>
      <c r="AV23" s="33">
        <v>85.87</v>
      </c>
      <c r="AW23" s="33">
        <v>10.6</v>
      </c>
      <c r="AX23" s="33">
        <v>3.83</v>
      </c>
      <c r="AY23" s="33">
        <v>87.9</v>
      </c>
      <c r="AZ23" s="33">
        <v>11.4</v>
      </c>
      <c r="BA23" s="33">
        <v>0.71</v>
      </c>
      <c r="BB23" s="33">
        <v>74.53</v>
      </c>
      <c r="BC23" s="33">
        <v>14.79</v>
      </c>
      <c r="BD23" s="33">
        <v>10.68</v>
      </c>
      <c r="BE23" s="33">
        <v>63.08</v>
      </c>
      <c r="BF23" s="33">
        <v>19.86</v>
      </c>
      <c r="BG23" s="33">
        <v>17.059999999999999</v>
      </c>
      <c r="BH23" s="33">
        <v>84.68</v>
      </c>
      <c r="BI23" s="33">
        <v>10.76</v>
      </c>
      <c r="BJ23" s="33">
        <v>4.5599999999999996</v>
      </c>
      <c r="BK23" s="33">
        <v>71.13</v>
      </c>
      <c r="BL23" s="33">
        <v>28.87</v>
      </c>
      <c r="BM23" s="33">
        <v>84.22</v>
      </c>
      <c r="BN23" s="33">
        <v>10.08</v>
      </c>
      <c r="BO23" s="33">
        <v>5.7</v>
      </c>
    </row>
    <row r="24" spans="1:82" ht="14.45" customHeight="1" x14ac:dyDescent="0.25">
      <c r="H24" s="44" t="s">
        <v>119</v>
      </c>
      <c r="I24" s="44"/>
      <c r="J24" s="44"/>
      <c r="AP24" s="43" t="s">
        <v>108</v>
      </c>
      <c r="AQ24" s="43"/>
      <c r="AR24" s="43"/>
      <c r="AS24" s="43" t="s">
        <v>108</v>
      </c>
      <c r="AT24" s="43"/>
      <c r="AU24" s="43"/>
      <c r="BE24" s="43" t="s">
        <v>108</v>
      </c>
      <c r="BF24" s="43"/>
      <c r="BG24" s="43"/>
    </row>
    <row r="25" spans="1:82" ht="15" customHeight="1" x14ac:dyDescent="0.25">
      <c r="H25" s="45"/>
      <c r="I25" s="45"/>
      <c r="J25" s="45"/>
    </row>
    <row r="26" spans="1:82" x14ac:dyDescent="0.25">
      <c r="H26" s="45"/>
      <c r="I26" s="45"/>
      <c r="J26" s="45"/>
    </row>
    <row r="27" spans="1:82" x14ac:dyDescent="0.25">
      <c r="H27" s="45"/>
      <c r="I27" s="45"/>
      <c r="J27" s="45"/>
    </row>
    <row r="28" spans="1:82" x14ac:dyDescent="0.25">
      <c r="H28" s="45"/>
      <c r="I28" s="45"/>
      <c r="J28" s="45"/>
    </row>
    <row r="29" spans="1:82" x14ac:dyDescent="0.25">
      <c r="H29" s="45"/>
      <c r="I29" s="45"/>
      <c r="J29" s="45"/>
    </row>
    <row r="30" spans="1:82" x14ac:dyDescent="0.25">
      <c r="H30" s="45"/>
      <c r="I30" s="45"/>
      <c r="J30" s="45"/>
    </row>
    <row r="31" spans="1:82" x14ac:dyDescent="0.25">
      <c r="H31" s="45"/>
      <c r="I31" s="45"/>
      <c r="J31" s="45"/>
      <c r="AI31" s="2"/>
      <c r="AJ31" s="2"/>
    </row>
    <row r="32" spans="1:82" x14ac:dyDescent="0.25">
      <c r="H32" s="45"/>
      <c r="I32" s="45"/>
      <c r="J32" s="45"/>
    </row>
    <row r="33" spans="8:10" x14ac:dyDescent="0.25">
      <c r="H33" s="45"/>
      <c r="I33" s="45"/>
      <c r="J33" s="45"/>
    </row>
    <row r="34" spans="8:10" x14ac:dyDescent="0.25">
      <c r="H34" s="45"/>
      <c r="I34" s="45"/>
      <c r="J34" s="45"/>
    </row>
  </sheetData>
  <mergeCells count="27">
    <mergeCell ref="AP24:AR24"/>
    <mergeCell ref="AS24:AU24"/>
    <mergeCell ref="BE24:BG24"/>
    <mergeCell ref="H24:J34"/>
    <mergeCell ref="P1:R1"/>
    <mergeCell ref="S1:U1"/>
    <mergeCell ref="V1:X1"/>
    <mergeCell ref="Y1:AA1"/>
    <mergeCell ref="AB1:AD1"/>
    <mergeCell ref="AE1:AG1"/>
    <mergeCell ref="AH1:AJ1"/>
    <mergeCell ref="AK1:AM1"/>
    <mergeCell ref="AP1:AR1"/>
    <mergeCell ref="AS1:AU1"/>
    <mergeCell ref="AV1:AX1"/>
    <mergeCell ref="AN1:AO1"/>
    <mergeCell ref="B1:D1"/>
    <mergeCell ref="E1:G1"/>
    <mergeCell ref="K1:L1"/>
    <mergeCell ref="M1:O1"/>
    <mergeCell ref="H1:J1"/>
    <mergeCell ref="BH1:BJ1"/>
    <mergeCell ref="BM1:BO1"/>
    <mergeCell ref="BK1:BL1"/>
    <mergeCell ref="AY1:BA1"/>
    <mergeCell ref="BE1:BG1"/>
    <mergeCell ref="BB1:B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"/>
  <sheetViews>
    <sheetView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7.5703125" defaultRowHeight="13.5" x14ac:dyDescent="0.3"/>
  <cols>
    <col min="1" max="1" width="30.85546875" style="13" customWidth="1"/>
    <col min="2" max="2" width="6.42578125" style="22" customWidth="1"/>
    <col min="3" max="3" width="6.28515625" style="22" customWidth="1"/>
    <col min="4" max="4" width="6.140625" style="22" customWidth="1"/>
    <col min="5" max="5" width="6.42578125" style="22" customWidth="1"/>
    <col min="6" max="6" width="6.85546875" style="22" customWidth="1"/>
    <col min="7" max="7" width="7.7109375" style="22" customWidth="1"/>
    <col min="8" max="8" width="6.7109375" style="22" customWidth="1"/>
    <col min="9" max="9" width="6.28515625" style="22" customWidth="1"/>
    <col min="10" max="10" width="7" style="22" customWidth="1"/>
    <col min="11" max="11" width="6.42578125" style="22" customWidth="1"/>
    <col min="12" max="12" width="5.42578125" style="22" customWidth="1"/>
    <col min="13" max="13" width="8" style="22" customWidth="1"/>
    <col min="14" max="15" width="5.7109375" style="22" customWidth="1"/>
    <col min="16" max="16" width="4.7109375" style="22" customWidth="1"/>
    <col min="17" max="17" width="6.140625" style="22" customWidth="1"/>
    <col min="18" max="18" width="7.7109375" style="22" customWidth="1"/>
    <col min="19" max="19" width="5.28515625" style="22" customWidth="1"/>
    <col min="20" max="20" width="6.5703125" style="22" customWidth="1"/>
    <col min="21" max="21" width="7.140625" style="22" customWidth="1"/>
    <col min="22" max="22" width="6.5703125" style="22" customWidth="1"/>
    <col min="23" max="23" width="7" style="22" customWidth="1"/>
    <col min="24" max="24" width="6.7109375" style="22" customWidth="1"/>
    <col min="25" max="25" width="5.7109375" style="22" customWidth="1"/>
    <col min="26" max="26" width="7.5703125" style="22"/>
    <col min="27" max="28" width="6.5703125" style="22" customWidth="1"/>
    <col min="29" max="29" width="7.42578125" style="22" customWidth="1"/>
    <col min="30" max="30" width="6.42578125" style="22" customWidth="1"/>
    <col min="31" max="31" width="6.7109375" style="22" customWidth="1"/>
    <col min="32" max="32" width="11.28515625" style="22" hidden="1" customWidth="1"/>
    <col min="33" max="33" width="7.5703125" style="22"/>
    <col min="34" max="34" width="6.140625" style="22" customWidth="1"/>
    <col min="35" max="35" width="5.42578125" style="22" customWidth="1"/>
    <col min="36" max="36" width="6.28515625" style="22" customWidth="1"/>
    <col min="37" max="37" width="5.85546875" style="22" customWidth="1"/>
    <col min="38" max="38" width="5.42578125" style="22" customWidth="1"/>
    <col min="39" max="39" width="7.5703125" style="22"/>
    <col min="40" max="40" width="6.140625" style="22" customWidth="1"/>
    <col min="41" max="41" width="5.140625" style="22" customWidth="1"/>
    <col min="42" max="42" width="7.5703125" style="22"/>
    <col min="43" max="49" width="7.85546875" style="22" customWidth="1"/>
    <col min="50" max="50" width="10.85546875" style="22" customWidth="1"/>
    <col min="51" max="51" width="7.5703125" style="22"/>
    <col min="52" max="52" width="7.42578125" style="22" customWidth="1"/>
    <col min="53" max="53" width="10.140625" style="22" customWidth="1"/>
    <col min="54" max="54" width="8.85546875" style="22" customWidth="1"/>
    <col min="55" max="55" width="8.5703125" style="22" customWidth="1"/>
    <col min="56" max="57" width="7.5703125" style="22"/>
    <col min="58" max="58" width="7.42578125" style="22" customWidth="1"/>
    <col min="59" max="59" width="8.85546875" style="22" customWidth="1"/>
    <col min="60" max="60" width="9.5703125" style="22" customWidth="1"/>
    <col min="61" max="61" width="8.85546875" style="22" customWidth="1"/>
    <col min="62" max="63" width="7.5703125" style="22"/>
    <col min="64" max="64" width="6.85546875" style="22" customWidth="1"/>
    <col min="65" max="65" width="7.85546875" style="22" customWidth="1"/>
    <col min="66" max="66" width="7.5703125" style="22"/>
    <col min="67" max="67" width="6.85546875" style="22" customWidth="1"/>
    <col min="68" max="69" width="7.5703125" style="22"/>
    <col min="70" max="70" width="6.140625" style="22" customWidth="1"/>
    <col min="71" max="73" width="7.5703125" style="22"/>
    <col min="74" max="74" width="6.7109375" style="22" customWidth="1"/>
    <col min="75" max="75" width="9.5703125" style="22" customWidth="1"/>
    <col min="76" max="76" width="5.85546875" style="22" customWidth="1"/>
    <col min="77" max="77" width="7.85546875" style="22" customWidth="1"/>
    <col min="78" max="78" width="7" style="22" customWidth="1"/>
    <col min="79" max="80" width="7.5703125" style="22"/>
    <col min="81" max="81" width="6.5703125" style="22" customWidth="1"/>
    <col min="82" max="82" width="14.140625" style="13" hidden="1" customWidth="1"/>
    <col min="83" max="83" width="4" style="13" hidden="1" customWidth="1"/>
    <col min="84" max="16384" width="7.5703125" style="13"/>
  </cols>
  <sheetData>
    <row r="1" spans="1:84" s="39" customFormat="1" ht="56.45" customHeight="1" x14ac:dyDescent="0.25">
      <c r="A1" s="38"/>
      <c r="B1" s="46" t="s">
        <v>1</v>
      </c>
      <c r="C1" s="47"/>
      <c r="D1" s="47"/>
      <c r="E1" s="46" t="s">
        <v>2</v>
      </c>
      <c r="F1" s="46"/>
      <c r="G1" s="46"/>
      <c r="H1" s="46" t="s">
        <v>65</v>
      </c>
      <c r="I1" s="46"/>
      <c r="J1" s="46"/>
      <c r="K1" s="46" t="s">
        <v>82</v>
      </c>
      <c r="L1" s="46"/>
      <c r="M1" s="46"/>
      <c r="N1" s="46" t="s">
        <v>83</v>
      </c>
      <c r="O1" s="46"/>
      <c r="P1" s="46"/>
      <c r="Q1" s="46" t="s">
        <v>84</v>
      </c>
      <c r="R1" s="46"/>
      <c r="S1" s="46"/>
      <c r="T1" s="46" t="s">
        <v>85</v>
      </c>
      <c r="U1" s="46"/>
      <c r="V1" s="46"/>
      <c r="W1" s="46" t="s">
        <v>86</v>
      </c>
      <c r="X1" s="46"/>
      <c r="Y1" s="46"/>
      <c r="Z1" s="46" t="s">
        <v>87</v>
      </c>
      <c r="AA1" s="46"/>
      <c r="AB1" s="46"/>
      <c r="AC1" s="46" t="s">
        <v>88</v>
      </c>
      <c r="AD1" s="46"/>
      <c r="AE1" s="46"/>
      <c r="AF1" s="46" t="s">
        <v>89</v>
      </c>
      <c r="AG1" s="46"/>
      <c r="AH1" s="46"/>
      <c r="AI1" s="46"/>
      <c r="AJ1" s="46" t="s">
        <v>90</v>
      </c>
      <c r="AK1" s="46"/>
      <c r="AL1" s="46"/>
      <c r="AM1" s="46" t="s">
        <v>91</v>
      </c>
      <c r="AN1" s="46"/>
      <c r="AO1" s="46"/>
      <c r="AP1" s="46" t="s">
        <v>92</v>
      </c>
      <c r="AQ1" s="46"/>
      <c r="AR1" s="46" t="s">
        <v>100</v>
      </c>
      <c r="AS1" s="46"/>
      <c r="AT1" s="47"/>
      <c r="AU1" s="46" t="s">
        <v>93</v>
      </c>
      <c r="AV1" s="47"/>
      <c r="AW1" s="47"/>
      <c r="AX1" s="46" t="s">
        <v>96</v>
      </c>
      <c r="AY1" s="46"/>
      <c r="AZ1" s="46"/>
      <c r="BA1" s="46" t="s">
        <v>97</v>
      </c>
      <c r="BB1" s="46"/>
      <c r="BC1" s="46"/>
      <c r="BD1" s="46" t="s">
        <v>98</v>
      </c>
      <c r="BE1" s="46"/>
      <c r="BF1" s="46"/>
      <c r="BG1" s="46" t="s">
        <v>99</v>
      </c>
      <c r="BH1" s="46"/>
      <c r="BI1" s="46"/>
      <c r="BJ1" s="46" t="s">
        <v>45</v>
      </c>
      <c r="BK1" s="46"/>
      <c r="BL1" s="46"/>
      <c r="BM1" s="46" t="s">
        <v>46</v>
      </c>
      <c r="BN1" s="46"/>
      <c r="BO1" s="46"/>
      <c r="BP1" s="46" t="s">
        <v>47</v>
      </c>
      <c r="BQ1" s="46"/>
      <c r="BR1" s="46"/>
      <c r="BS1" s="46" t="s">
        <v>48</v>
      </c>
      <c r="BT1" s="46"/>
      <c r="BU1" s="46"/>
      <c r="BV1" s="46" t="s">
        <v>49</v>
      </c>
      <c r="BW1" s="46"/>
      <c r="BX1" s="46"/>
      <c r="BY1" s="46" t="s">
        <v>50</v>
      </c>
      <c r="BZ1" s="46"/>
      <c r="CA1" s="48" t="s">
        <v>51</v>
      </c>
      <c r="CB1" s="48"/>
      <c r="CC1" s="48"/>
      <c r="CD1" s="48"/>
    </row>
    <row r="2" spans="1:84" s="9" customFormat="1" ht="54.75" customHeight="1" x14ac:dyDescent="0.3">
      <c r="A2" s="7" t="s">
        <v>0</v>
      </c>
      <c r="B2" s="20" t="s">
        <v>6</v>
      </c>
      <c r="C2" s="20" t="s">
        <v>7</v>
      </c>
      <c r="D2" s="20" t="s">
        <v>8</v>
      </c>
      <c r="E2" s="20" t="s">
        <v>10</v>
      </c>
      <c r="F2" s="20" t="s">
        <v>11</v>
      </c>
      <c r="G2" s="20" t="s">
        <v>12</v>
      </c>
      <c r="H2" s="20" t="s">
        <v>10</v>
      </c>
      <c r="I2" s="20" t="s">
        <v>29</v>
      </c>
      <c r="J2" s="20" t="s">
        <v>30</v>
      </c>
      <c r="K2" s="20" t="s">
        <v>13</v>
      </c>
      <c r="L2" s="20" t="s">
        <v>14</v>
      </c>
      <c r="M2" s="20" t="s">
        <v>10</v>
      </c>
      <c r="N2" s="20" t="s">
        <v>13</v>
      </c>
      <c r="O2" s="20" t="s">
        <v>14</v>
      </c>
      <c r="P2" s="20" t="s">
        <v>10</v>
      </c>
      <c r="Q2" s="40" t="s">
        <v>13</v>
      </c>
      <c r="R2" s="20" t="s">
        <v>14</v>
      </c>
      <c r="S2" s="21" t="s">
        <v>10</v>
      </c>
      <c r="T2" s="20" t="s">
        <v>19</v>
      </c>
      <c r="U2" s="20" t="s">
        <v>20</v>
      </c>
      <c r="V2" s="20" t="s">
        <v>8</v>
      </c>
      <c r="W2" s="20" t="s">
        <v>16</v>
      </c>
      <c r="X2" s="20" t="s">
        <v>17</v>
      </c>
      <c r="Y2" s="20" t="s">
        <v>18</v>
      </c>
      <c r="Z2" s="20" t="s">
        <v>16</v>
      </c>
      <c r="AA2" s="20" t="s">
        <v>17</v>
      </c>
      <c r="AB2" s="20" t="s">
        <v>18</v>
      </c>
      <c r="AC2" s="20" t="s">
        <v>16</v>
      </c>
      <c r="AD2" s="20" t="s">
        <v>17</v>
      </c>
      <c r="AE2" s="20" t="s">
        <v>18</v>
      </c>
      <c r="AF2" s="20" t="s">
        <v>9</v>
      </c>
      <c r="AG2" s="20" t="s">
        <v>16</v>
      </c>
      <c r="AH2" s="20" t="s">
        <v>17</v>
      </c>
      <c r="AI2" s="20" t="s">
        <v>18</v>
      </c>
      <c r="AJ2" s="20" t="s">
        <v>16</v>
      </c>
      <c r="AK2" s="20" t="s">
        <v>17</v>
      </c>
      <c r="AL2" s="20" t="s">
        <v>18</v>
      </c>
      <c r="AM2" s="20" t="s">
        <v>16</v>
      </c>
      <c r="AN2" s="20" t="s">
        <v>17</v>
      </c>
      <c r="AO2" s="20" t="s">
        <v>18</v>
      </c>
      <c r="AP2" s="20" t="s">
        <v>21</v>
      </c>
      <c r="AQ2" s="20" t="s">
        <v>22</v>
      </c>
      <c r="AR2" s="20" t="s">
        <v>94</v>
      </c>
      <c r="AS2" s="20" t="s">
        <v>95</v>
      </c>
      <c r="AT2" s="20" t="s">
        <v>80</v>
      </c>
      <c r="AU2" s="20" t="s">
        <v>94</v>
      </c>
      <c r="AV2" s="20" t="s">
        <v>95</v>
      </c>
      <c r="AW2" s="20" t="s">
        <v>80</v>
      </c>
      <c r="AX2" s="20" t="s">
        <v>23</v>
      </c>
      <c r="AY2" s="20" t="s">
        <v>24</v>
      </c>
      <c r="AZ2" s="20" t="s">
        <v>25</v>
      </c>
      <c r="BA2" s="20" t="s">
        <v>94</v>
      </c>
      <c r="BB2" s="20" t="s">
        <v>77</v>
      </c>
      <c r="BC2" s="20" t="s">
        <v>78</v>
      </c>
      <c r="BD2" s="20" t="s">
        <v>34</v>
      </c>
      <c r="BE2" s="20" t="s">
        <v>35</v>
      </c>
      <c r="BF2" s="20" t="s">
        <v>36</v>
      </c>
      <c r="BG2" s="20" t="s">
        <v>19</v>
      </c>
      <c r="BH2" s="20" t="s">
        <v>52</v>
      </c>
      <c r="BI2" s="20" t="s">
        <v>53</v>
      </c>
      <c r="BJ2" s="20" t="s">
        <v>31</v>
      </c>
      <c r="BK2" s="20" t="s">
        <v>32</v>
      </c>
      <c r="BL2" s="20" t="s">
        <v>33</v>
      </c>
      <c r="BM2" s="20" t="s">
        <v>31</v>
      </c>
      <c r="BN2" s="20" t="s">
        <v>32</v>
      </c>
      <c r="BO2" s="20" t="s">
        <v>33</v>
      </c>
      <c r="BP2" s="20" t="s">
        <v>31</v>
      </c>
      <c r="BQ2" s="20" t="s">
        <v>32</v>
      </c>
      <c r="BR2" s="20" t="s">
        <v>33</v>
      </c>
      <c r="BS2" s="20" t="s">
        <v>34</v>
      </c>
      <c r="BT2" s="20" t="s">
        <v>35</v>
      </c>
      <c r="BU2" s="20" t="s">
        <v>36</v>
      </c>
      <c r="BV2" s="20" t="s">
        <v>13</v>
      </c>
      <c r="BW2" s="20" t="s">
        <v>54</v>
      </c>
      <c r="BX2" s="20" t="s">
        <v>10</v>
      </c>
      <c r="BY2" s="20" t="s">
        <v>55</v>
      </c>
      <c r="BZ2" s="20" t="s">
        <v>38</v>
      </c>
      <c r="CA2" s="20" t="s">
        <v>19</v>
      </c>
      <c r="CB2" s="20" t="s">
        <v>20</v>
      </c>
      <c r="CC2" s="20" t="s">
        <v>8</v>
      </c>
      <c r="CD2" s="8" t="s">
        <v>9</v>
      </c>
      <c r="CE2" s="10"/>
    </row>
    <row r="3" spans="1:84" s="31" customFormat="1" ht="15" customHeight="1" x14ac:dyDescent="0.3">
      <c r="A3" s="27" t="s">
        <v>117</v>
      </c>
      <c r="B3" s="28">
        <v>25.3291</v>
      </c>
      <c r="C3" s="28">
        <v>41.500500000000002</v>
      </c>
      <c r="D3" s="28">
        <v>33.170400000000001</v>
      </c>
      <c r="E3" s="28">
        <v>39.0122</v>
      </c>
      <c r="F3" s="28">
        <v>48.454000000000001</v>
      </c>
      <c r="G3" s="28">
        <v>12.5337</v>
      </c>
      <c r="H3" s="29">
        <v>34.249899999999997</v>
      </c>
      <c r="I3" s="29">
        <v>47.932600000000001</v>
      </c>
      <c r="J3" s="29">
        <v>17.817499999999999</v>
      </c>
      <c r="K3" s="28">
        <v>74.706400000000002</v>
      </c>
      <c r="L3" s="28">
        <v>22.208400000000001</v>
      </c>
      <c r="M3" s="28">
        <v>3.0852499999999998</v>
      </c>
      <c r="N3" s="28">
        <v>66.097099999999998</v>
      </c>
      <c r="O3" s="28">
        <v>28.469000000000001</v>
      </c>
      <c r="P3" s="28">
        <v>5.4338300000000004</v>
      </c>
      <c r="Q3" s="28">
        <v>66.882400000000004</v>
      </c>
      <c r="R3" s="28">
        <v>26.530799999999999</v>
      </c>
      <c r="S3" s="28">
        <v>6.5867699999999996</v>
      </c>
      <c r="T3" s="28">
        <v>76.985399999999998</v>
      </c>
      <c r="U3" s="28">
        <v>16.1235</v>
      </c>
      <c r="V3" s="28">
        <v>6.891</v>
      </c>
      <c r="W3" s="28">
        <v>69.914100000000005</v>
      </c>
      <c r="X3" s="28">
        <v>20.4252</v>
      </c>
      <c r="Y3" s="28">
        <v>9.6608000000000001</v>
      </c>
      <c r="Z3" s="28">
        <v>72.081999999999994</v>
      </c>
      <c r="AA3" s="28">
        <v>17.362100000000002</v>
      </c>
      <c r="AB3" s="28">
        <v>10.555899999999999</v>
      </c>
      <c r="AC3" s="28">
        <v>49.169199999999996</v>
      </c>
      <c r="AD3" s="28">
        <v>20.434000000000001</v>
      </c>
      <c r="AE3" s="28">
        <v>30.396799999999999</v>
      </c>
      <c r="AF3" s="28"/>
      <c r="AG3" s="28">
        <v>59.009900000000002</v>
      </c>
      <c r="AH3" s="28">
        <v>19.065899999999999</v>
      </c>
      <c r="AI3" s="28">
        <v>21.924199999999999</v>
      </c>
      <c r="AJ3" s="28">
        <v>94.447900000000004</v>
      </c>
      <c r="AK3" s="28">
        <v>4.7478199999999999</v>
      </c>
      <c r="AL3" s="28">
        <v>0.80427999999999999</v>
      </c>
      <c r="AM3" s="28">
        <v>78.757999999999996</v>
      </c>
      <c r="AN3" s="28">
        <v>14.896800000000001</v>
      </c>
      <c r="AO3" s="28">
        <v>6.3452500000000001</v>
      </c>
      <c r="AP3" s="28" t="s">
        <v>40</v>
      </c>
      <c r="AQ3" s="28" t="s">
        <v>40</v>
      </c>
      <c r="AR3" s="28" t="s">
        <v>40</v>
      </c>
      <c r="AS3" s="28" t="s">
        <v>40</v>
      </c>
      <c r="AT3" s="28" t="s">
        <v>40</v>
      </c>
      <c r="AU3" s="28" t="s">
        <v>40</v>
      </c>
      <c r="AV3" s="28" t="s">
        <v>40</v>
      </c>
      <c r="AW3" s="28" t="s">
        <v>40</v>
      </c>
      <c r="AX3" s="28">
        <v>89.689499999999995</v>
      </c>
      <c r="AY3" s="28">
        <v>7.2642100000000003</v>
      </c>
      <c r="AZ3" s="28">
        <v>3.0462799999999999</v>
      </c>
      <c r="BA3" s="28">
        <v>88.311599999999999</v>
      </c>
      <c r="BB3" s="28">
        <v>11.2638</v>
      </c>
      <c r="BC3" s="28">
        <v>0.42454999999999998</v>
      </c>
      <c r="BD3" s="28">
        <v>62.598500000000001</v>
      </c>
      <c r="BE3" s="28">
        <v>25.262899999999998</v>
      </c>
      <c r="BF3" s="28">
        <v>12.1386</v>
      </c>
      <c r="BG3" s="28">
        <v>58.358699999999999</v>
      </c>
      <c r="BH3" s="28">
        <v>15.446999999999999</v>
      </c>
      <c r="BI3" s="28">
        <v>26.194299999999998</v>
      </c>
      <c r="BJ3" s="28">
        <v>78.347700000000003</v>
      </c>
      <c r="BK3" s="28">
        <v>14.258900000000001</v>
      </c>
      <c r="BL3" s="28">
        <v>7.3933999999999997</v>
      </c>
      <c r="BM3" s="28">
        <v>59.985900000000001</v>
      </c>
      <c r="BN3" s="28">
        <v>23.419799999999999</v>
      </c>
      <c r="BO3" s="28">
        <v>16.5944</v>
      </c>
      <c r="BP3" s="28">
        <v>85.408799999999999</v>
      </c>
      <c r="BQ3" s="28">
        <v>10.4002</v>
      </c>
      <c r="BR3" s="28">
        <v>4.1909900000000002</v>
      </c>
      <c r="BS3" s="28">
        <v>83.055499999999995</v>
      </c>
      <c r="BT3" s="28">
        <v>12.4693</v>
      </c>
      <c r="BU3" s="28">
        <v>4.4752099999999997</v>
      </c>
      <c r="BV3" s="28">
        <v>44.923000000000002</v>
      </c>
      <c r="BW3" s="28">
        <v>28.511199999999999</v>
      </c>
      <c r="BX3" s="28">
        <v>26.565799999999999</v>
      </c>
      <c r="BY3" s="28">
        <v>32.1</v>
      </c>
      <c r="BZ3" s="28">
        <v>67.900000000000006</v>
      </c>
      <c r="CA3" s="28">
        <v>88.791200000000003</v>
      </c>
      <c r="CB3" s="28">
        <v>7.4520999999999997</v>
      </c>
      <c r="CC3" s="28">
        <v>3.7566700000000002</v>
      </c>
      <c r="CD3" s="28"/>
      <c r="CE3" s="28"/>
      <c r="CF3" s="30"/>
    </row>
    <row r="4" spans="1:84" ht="15" customHeight="1" x14ac:dyDescent="0.3">
      <c r="A4" s="14" t="s">
        <v>64</v>
      </c>
      <c r="B4" s="23">
        <f>B23-B3</f>
        <v>6.280899999999999</v>
      </c>
      <c r="C4" s="23">
        <f t="shared" ref="C4:AO4" si="0">C23-C3</f>
        <v>-1.4505000000000052</v>
      </c>
      <c r="D4" s="23">
        <f t="shared" si="0"/>
        <v>-4.8304000000000009</v>
      </c>
      <c r="E4" s="23">
        <f t="shared" si="0"/>
        <v>2.4878</v>
      </c>
      <c r="F4" s="23">
        <f t="shared" si="0"/>
        <v>-1.4540000000000006</v>
      </c>
      <c r="G4" s="23">
        <f t="shared" si="0"/>
        <v>-1.0336999999999996</v>
      </c>
      <c r="H4" s="26"/>
      <c r="I4" s="26"/>
      <c r="J4" s="26"/>
      <c r="K4" s="23">
        <f t="shared" si="0"/>
        <v>-3.656400000000005</v>
      </c>
      <c r="L4" s="23">
        <f t="shared" si="0"/>
        <v>2.3715999999999973</v>
      </c>
      <c r="M4" s="23">
        <f t="shared" si="0"/>
        <v>1.2847500000000003</v>
      </c>
      <c r="N4" s="23">
        <f t="shared" si="0"/>
        <v>-5.9371000000000009</v>
      </c>
      <c r="O4" s="23">
        <f t="shared" si="0"/>
        <v>4.0009999999999977</v>
      </c>
      <c r="P4" s="23">
        <f t="shared" si="0"/>
        <v>1.9361699999999997</v>
      </c>
      <c r="Q4" s="23">
        <f t="shared" si="0"/>
        <v>-2.2023999999999972</v>
      </c>
      <c r="R4" s="23">
        <f t="shared" si="0"/>
        <v>1.4992000000000019</v>
      </c>
      <c r="S4" s="23">
        <f t="shared" si="0"/>
        <v>-6.5867699999999996</v>
      </c>
      <c r="T4" s="23">
        <f t="shared" si="0"/>
        <v>-5.1554000000000002</v>
      </c>
      <c r="U4" s="23">
        <f t="shared" si="0"/>
        <v>1.4364999999999988</v>
      </c>
      <c r="V4" s="23">
        <f t="shared" si="0"/>
        <v>3.7189999999999994</v>
      </c>
      <c r="W4" s="23">
        <f t="shared" si="0"/>
        <v>-3.9541000000000111</v>
      </c>
      <c r="X4" s="23">
        <f t="shared" si="0"/>
        <v>1.1847999999999992</v>
      </c>
      <c r="Y4" s="23">
        <f t="shared" si="0"/>
        <v>2.7691999999999997</v>
      </c>
      <c r="Z4" s="23">
        <f t="shared" si="0"/>
        <v>-2.4819999999999993</v>
      </c>
      <c r="AA4" s="23">
        <f t="shared" si="0"/>
        <v>0.84789999999999921</v>
      </c>
      <c r="AB4" s="23">
        <f t="shared" si="0"/>
        <v>1.6341000000000001</v>
      </c>
      <c r="AC4" s="23">
        <f t="shared" si="0"/>
        <v>-2.9991999999999948</v>
      </c>
      <c r="AD4" s="23">
        <f t="shared" si="0"/>
        <v>-0.59400000000000119</v>
      </c>
      <c r="AE4" s="23">
        <f t="shared" si="0"/>
        <v>3.5932000000000031</v>
      </c>
      <c r="AF4" s="23">
        <f t="shared" si="0"/>
        <v>0</v>
      </c>
      <c r="AG4" s="23">
        <f t="shared" si="0"/>
        <v>-1.7698999999999998</v>
      </c>
      <c r="AH4" s="23">
        <f t="shared" si="0"/>
        <v>1.2241</v>
      </c>
      <c r="AI4" s="23">
        <f t="shared" si="0"/>
        <v>0.54579999999999984</v>
      </c>
      <c r="AJ4" s="23">
        <f t="shared" si="0"/>
        <v>-2.377900000000011</v>
      </c>
      <c r="AK4" s="23">
        <f t="shared" si="0"/>
        <v>1.7921800000000001</v>
      </c>
      <c r="AL4" s="23">
        <f t="shared" si="0"/>
        <v>0.58571999999999991</v>
      </c>
      <c r="AM4" s="23">
        <f t="shared" si="0"/>
        <v>-1.2680000000000007</v>
      </c>
      <c r="AN4" s="23">
        <f t="shared" si="0"/>
        <v>0.56320000000000014</v>
      </c>
      <c r="AO4" s="23">
        <f t="shared" si="0"/>
        <v>0.70474999999999977</v>
      </c>
      <c r="AP4" s="23"/>
      <c r="AQ4" s="23"/>
      <c r="AR4" s="14"/>
      <c r="AS4" s="14"/>
      <c r="AT4" s="14"/>
      <c r="AU4" s="14"/>
      <c r="AV4" s="14"/>
      <c r="AW4" s="14"/>
      <c r="AX4" s="23">
        <f>AX23-AX3</f>
        <v>-3.7094999999999914</v>
      </c>
      <c r="AY4" s="23">
        <f t="shared" ref="AY4:CC4" si="1">AY23-AY3</f>
        <v>2.1357900000000001</v>
      </c>
      <c r="AZ4" s="23">
        <f t="shared" si="1"/>
        <v>1.5737200000000002</v>
      </c>
      <c r="BA4" s="23">
        <f t="shared" si="1"/>
        <v>-6.0215999999999923</v>
      </c>
      <c r="BB4" s="23">
        <f t="shared" si="1"/>
        <v>5.5961999999999996</v>
      </c>
      <c r="BC4" s="23">
        <f t="shared" si="1"/>
        <v>0.42544999999999999</v>
      </c>
      <c r="BD4" s="23">
        <f t="shared" si="1"/>
        <v>-3.5285000000000011</v>
      </c>
      <c r="BE4" s="23">
        <f t="shared" si="1"/>
        <v>0.61710000000000065</v>
      </c>
      <c r="BF4" s="23">
        <f t="shared" si="1"/>
        <v>2.9114000000000004</v>
      </c>
      <c r="BG4" s="23">
        <f t="shared" si="1"/>
        <v>-1.0486999999999966</v>
      </c>
      <c r="BH4" s="23">
        <f t="shared" si="1"/>
        <v>0.15300000000000047</v>
      </c>
      <c r="BI4" s="23">
        <f t="shared" si="1"/>
        <v>0.89570000000000149</v>
      </c>
      <c r="BJ4" s="23">
        <f t="shared" si="1"/>
        <v>-4.807699999999997</v>
      </c>
      <c r="BK4" s="23">
        <f t="shared" si="1"/>
        <v>1.8010999999999981</v>
      </c>
      <c r="BL4" s="23">
        <f t="shared" si="1"/>
        <v>3.0066000000000006</v>
      </c>
      <c r="BM4" s="23">
        <f t="shared" si="1"/>
        <v>-9.7458999999999989</v>
      </c>
      <c r="BN4" s="23">
        <f t="shared" si="1"/>
        <v>1.9101999999999997</v>
      </c>
      <c r="BO4" s="23">
        <f t="shared" si="1"/>
        <v>7.8355999999999995</v>
      </c>
      <c r="BP4" s="23">
        <f t="shared" si="1"/>
        <v>-5.1587999999999994</v>
      </c>
      <c r="BQ4" s="23">
        <f t="shared" si="1"/>
        <v>2.4497999999999998</v>
      </c>
      <c r="BR4" s="23">
        <f t="shared" si="1"/>
        <v>2.7090100000000001</v>
      </c>
      <c r="BS4" s="23">
        <f t="shared" si="1"/>
        <v>-4.1954999999999956</v>
      </c>
      <c r="BT4" s="23">
        <f t="shared" si="1"/>
        <v>1.1806999999999999</v>
      </c>
      <c r="BU4" s="23">
        <f t="shared" si="1"/>
        <v>3.0147900000000005</v>
      </c>
      <c r="BV4" s="23">
        <f t="shared" si="1"/>
        <v>-0.2430000000000021</v>
      </c>
      <c r="BW4" s="23">
        <f t="shared" si="1"/>
        <v>1.8488000000000007</v>
      </c>
      <c r="BX4" s="23">
        <f t="shared" si="1"/>
        <v>-1.6057999999999986</v>
      </c>
      <c r="BY4" s="23">
        <f t="shared" si="1"/>
        <v>15.75</v>
      </c>
      <c r="BZ4" s="23">
        <f t="shared" si="1"/>
        <v>-15.750000000000007</v>
      </c>
      <c r="CA4" s="23">
        <f t="shared" si="1"/>
        <v>-5.5611999999999995</v>
      </c>
      <c r="CB4" s="23">
        <f t="shared" si="1"/>
        <v>2.1879000000000008</v>
      </c>
      <c r="CC4" s="23">
        <f t="shared" si="1"/>
        <v>3.3733299999999997</v>
      </c>
      <c r="CD4" s="12"/>
      <c r="CE4" s="12"/>
      <c r="CF4" s="24"/>
    </row>
    <row r="5" spans="1:84" s="31" customFormat="1" ht="15" customHeight="1" x14ac:dyDescent="0.3">
      <c r="A5" s="27" t="s">
        <v>109</v>
      </c>
      <c r="B5" s="28">
        <v>25.582999999999998</v>
      </c>
      <c r="C5" s="28">
        <v>41.41</v>
      </c>
      <c r="D5" s="28">
        <v>33.006999999999998</v>
      </c>
      <c r="E5" s="28">
        <v>38.878</v>
      </c>
      <c r="F5" s="28">
        <v>48.802999999999997</v>
      </c>
      <c r="G5" s="28">
        <v>12.319000000000001</v>
      </c>
      <c r="H5" s="29">
        <v>34.402000000000001</v>
      </c>
      <c r="I5" s="29">
        <v>47.945</v>
      </c>
      <c r="J5" s="29">
        <v>17.652999999999999</v>
      </c>
      <c r="K5" s="28">
        <v>74.787999999999997</v>
      </c>
      <c r="L5" s="28">
        <v>22.206</v>
      </c>
      <c r="M5" s="28">
        <v>3.0059999999999998</v>
      </c>
      <c r="N5" s="28">
        <v>65.459999999999994</v>
      </c>
      <c r="O5" s="28">
        <v>28.914999999999999</v>
      </c>
      <c r="P5" s="28">
        <v>5.6239999999999997</v>
      </c>
      <c r="Q5" s="28">
        <v>67.212999999999994</v>
      </c>
      <c r="R5" s="28">
        <v>26.443000000000001</v>
      </c>
      <c r="S5" s="28">
        <v>6.3440000000000003</v>
      </c>
      <c r="T5" s="28">
        <v>75.238</v>
      </c>
      <c r="U5" s="28">
        <v>16.946999999999999</v>
      </c>
      <c r="V5" s="28">
        <v>7.8150000000000004</v>
      </c>
      <c r="W5" s="28">
        <v>68.933999999999997</v>
      </c>
      <c r="X5" s="28">
        <v>20.94</v>
      </c>
      <c r="Y5" s="28">
        <v>10.125999999999999</v>
      </c>
      <c r="Z5" s="28">
        <v>72.266999999999996</v>
      </c>
      <c r="AA5" s="28">
        <v>17.324999999999999</v>
      </c>
      <c r="AB5" s="28">
        <v>10.407999999999999</v>
      </c>
      <c r="AC5" s="28">
        <v>49.68</v>
      </c>
      <c r="AD5" s="28">
        <v>20.216999999999999</v>
      </c>
      <c r="AE5" s="28">
        <v>30.103000000000002</v>
      </c>
      <c r="AF5" s="28"/>
      <c r="AG5" s="28">
        <v>60.043999999999997</v>
      </c>
      <c r="AH5" s="28">
        <v>18.847000000000001</v>
      </c>
      <c r="AI5" s="28">
        <v>21.109000000000002</v>
      </c>
      <c r="AJ5" s="28">
        <v>94.097999999999999</v>
      </c>
      <c r="AK5" s="28">
        <v>5.1040000000000001</v>
      </c>
      <c r="AL5" s="28">
        <v>0.79800000000000004</v>
      </c>
      <c r="AM5" s="28">
        <v>79.356999999999999</v>
      </c>
      <c r="AN5" s="28">
        <v>14.468</v>
      </c>
      <c r="AO5" s="28">
        <v>6.1749999999999998</v>
      </c>
      <c r="AP5" s="28">
        <v>22.614000000000001</v>
      </c>
      <c r="AQ5" s="28">
        <v>77.385999999999996</v>
      </c>
      <c r="AR5" s="28" t="s">
        <v>40</v>
      </c>
      <c r="AS5" s="28" t="s">
        <v>40</v>
      </c>
      <c r="AT5" s="28" t="s">
        <v>40</v>
      </c>
      <c r="AU5" s="28" t="s">
        <v>40</v>
      </c>
      <c r="AV5" s="28" t="s">
        <v>40</v>
      </c>
      <c r="AW5" s="28" t="s">
        <v>40</v>
      </c>
      <c r="AX5" s="28">
        <v>89.084000000000003</v>
      </c>
      <c r="AY5" s="28">
        <v>7.6340000000000003</v>
      </c>
      <c r="AZ5" s="28">
        <v>3.282</v>
      </c>
      <c r="BA5" s="28">
        <v>87.328999999999994</v>
      </c>
      <c r="BB5" s="28">
        <v>12.141</v>
      </c>
      <c r="BC5" s="28">
        <v>0.53100000000000003</v>
      </c>
      <c r="BD5" s="28">
        <v>62.515000000000001</v>
      </c>
      <c r="BE5" s="28">
        <v>25.350999999999999</v>
      </c>
      <c r="BF5" s="28">
        <v>12.134</v>
      </c>
      <c r="BG5" s="28">
        <v>58.238</v>
      </c>
      <c r="BH5" s="28">
        <v>15.448</v>
      </c>
      <c r="BI5" s="28">
        <v>26.314</v>
      </c>
      <c r="BJ5" s="28">
        <v>77.981999999999999</v>
      </c>
      <c r="BK5" s="28">
        <v>14.49</v>
      </c>
      <c r="BL5" s="28">
        <v>7.5279999999999996</v>
      </c>
      <c r="BM5" s="28">
        <v>58.481000000000002</v>
      </c>
      <c r="BN5" s="28">
        <v>24.274999999999999</v>
      </c>
      <c r="BO5" s="28">
        <v>17.244</v>
      </c>
      <c r="BP5" s="28">
        <v>84.960999999999999</v>
      </c>
      <c r="BQ5" s="28">
        <v>10.657999999999999</v>
      </c>
      <c r="BR5" s="28">
        <v>4.3810000000000002</v>
      </c>
      <c r="BS5" s="28">
        <v>82.953000000000003</v>
      </c>
      <c r="BT5" s="28">
        <v>12.288</v>
      </c>
      <c r="BU5" s="28">
        <v>4.7590000000000003</v>
      </c>
      <c r="BV5" s="28">
        <v>45.67</v>
      </c>
      <c r="BW5" s="28">
        <v>28.864000000000001</v>
      </c>
      <c r="BX5" s="28">
        <v>25.466000000000001</v>
      </c>
      <c r="BY5" s="28">
        <v>31.864000000000001</v>
      </c>
      <c r="BZ5" s="28">
        <v>68.135999999999996</v>
      </c>
      <c r="CA5" s="28">
        <v>88.393000000000001</v>
      </c>
      <c r="CB5" s="28">
        <v>7.7469999999999999</v>
      </c>
      <c r="CC5" s="28">
        <v>3.86</v>
      </c>
      <c r="CD5" s="28"/>
      <c r="CE5" s="28"/>
      <c r="CF5" s="30"/>
    </row>
    <row r="6" spans="1:84" s="16" customFormat="1" ht="15.95" customHeight="1" x14ac:dyDescent="0.3">
      <c r="A6" s="14" t="s">
        <v>114</v>
      </c>
      <c r="B6" s="23">
        <f>B23-B5</f>
        <v>6.027000000000001</v>
      </c>
      <c r="C6" s="23">
        <f t="shared" ref="C6:AO6" si="2">C23-C5</f>
        <v>-1.3599999999999994</v>
      </c>
      <c r="D6" s="23">
        <f t="shared" si="2"/>
        <v>-4.666999999999998</v>
      </c>
      <c r="E6" s="23">
        <f t="shared" si="2"/>
        <v>2.6219999999999999</v>
      </c>
      <c r="F6" s="23">
        <f t="shared" si="2"/>
        <v>-1.8029999999999973</v>
      </c>
      <c r="G6" s="23">
        <f t="shared" si="2"/>
        <v>-0.81900000000000084</v>
      </c>
      <c r="H6" s="26"/>
      <c r="I6" s="26"/>
      <c r="J6" s="26"/>
      <c r="K6" s="23">
        <f t="shared" si="2"/>
        <v>-3.7379999999999995</v>
      </c>
      <c r="L6" s="23">
        <f t="shared" si="2"/>
        <v>2.3739999999999988</v>
      </c>
      <c r="M6" s="23">
        <f t="shared" si="2"/>
        <v>1.3640000000000003</v>
      </c>
      <c r="N6" s="23">
        <f t="shared" si="2"/>
        <v>-5.2999999999999972</v>
      </c>
      <c r="O6" s="23">
        <f t="shared" si="2"/>
        <v>3.5549999999999997</v>
      </c>
      <c r="P6" s="23">
        <f t="shared" si="2"/>
        <v>1.7460000000000004</v>
      </c>
      <c r="Q6" s="23">
        <f t="shared" si="2"/>
        <v>-2.532999999999987</v>
      </c>
      <c r="R6" s="23">
        <f t="shared" si="2"/>
        <v>1.5869999999999997</v>
      </c>
      <c r="S6" s="23">
        <f t="shared" si="2"/>
        <v>-6.3440000000000003</v>
      </c>
      <c r="T6" s="23">
        <f t="shared" si="2"/>
        <v>-3.4080000000000013</v>
      </c>
      <c r="U6" s="23">
        <f t="shared" si="2"/>
        <v>0.61299999999999955</v>
      </c>
      <c r="V6" s="23">
        <f t="shared" si="2"/>
        <v>2.794999999999999</v>
      </c>
      <c r="W6" s="23">
        <f t="shared" si="2"/>
        <v>-2.9740000000000038</v>
      </c>
      <c r="X6" s="23">
        <f t="shared" si="2"/>
        <v>0.66999999999999815</v>
      </c>
      <c r="Y6" s="23">
        <f t="shared" si="2"/>
        <v>2.3040000000000003</v>
      </c>
      <c r="Z6" s="23">
        <f t="shared" si="2"/>
        <v>-2.6670000000000016</v>
      </c>
      <c r="AA6" s="23">
        <f t="shared" si="2"/>
        <v>0.88500000000000156</v>
      </c>
      <c r="AB6" s="23">
        <f t="shared" si="2"/>
        <v>1.782</v>
      </c>
      <c r="AC6" s="23">
        <f t="shared" si="2"/>
        <v>-3.509999999999998</v>
      </c>
      <c r="AD6" s="23">
        <f t="shared" si="2"/>
        <v>-0.37699999999999889</v>
      </c>
      <c r="AE6" s="23">
        <f t="shared" si="2"/>
        <v>3.8870000000000005</v>
      </c>
      <c r="AF6" s="23">
        <f t="shared" si="2"/>
        <v>0</v>
      </c>
      <c r="AG6" s="23">
        <f t="shared" si="2"/>
        <v>-2.8039999999999949</v>
      </c>
      <c r="AH6" s="23">
        <f t="shared" si="2"/>
        <v>1.4429999999999978</v>
      </c>
      <c r="AI6" s="23">
        <f t="shared" si="2"/>
        <v>1.3609999999999971</v>
      </c>
      <c r="AJ6" s="23">
        <f t="shared" si="2"/>
        <v>-2.0280000000000058</v>
      </c>
      <c r="AK6" s="23">
        <f t="shared" si="2"/>
        <v>1.4359999999999999</v>
      </c>
      <c r="AL6" s="23">
        <f t="shared" si="2"/>
        <v>0.59199999999999986</v>
      </c>
      <c r="AM6" s="23">
        <f t="shared" si="2"/>
        <v>-1.8670000000000044</v>
      </c>
      <c r="AN6" s="23">
        <f t="shared" si="2"/>
        <v>0.99200000000000088</v>
      </c>
      <c r="AO6" s="23">
        <f t="shared" si="2"/>
        <v>0.875</v>
      </c>
      <c r="AP6" s="23">
        <f t="shared" ref="AP6" si="3">AP23-AP5</f>
        <v>5.1259999999999977</v>
      </c>
      <c r="AQ6" s="23">
        <f t="shared" ref="AQ6" si="4">AQ23-AQ5</f>
        <v>-5.1259999999999906</v>
      </c>
      <c r="AR6" s="14"/>
      <c r="AS6" s="14"/>
      <c r="AT6" s="14"/>
      <c r="AU6" s="14"/>
      <c r="AV6" s="14"/>
      <c r="AW6" s="14"/>
      <c r="AX6" s="23">
        <f>AX23-AX5</f>
        <v>-3.1039999999999992</v>
      </c>
      <c r="AY6" s="23">
        <f t="shared" ref="AY6:CE6" si="5">AY23-AY5</f>
        <v>1.766</v>
      </c>
      <c r="AZ6" s="23">
        <f t="shared" si="5"/>
        <v>1.3380000000000001</v>
      </c>
      <c r="BA6" s="23">
        <f t="shared" si="5"/>
        <v>-5.0389999999999873</v>
      </c>
      <c r="BB6" s="23">
        <f t="shared" si="5"/>
        <v>4.7189999999999994</v>
      </c>
      <c r="BC6" s="23">
        <f t="shared" si="5"/>
        <v>0.31899999999999995</v>
      </c>
      <c r="BD6" s="23">
        <f t="shared" si="5"/>
        <v>-3.4450000000000003</v>
      </c>
      <c r="BE6" s="23">
        <f t="shared" si="5"/>
        <v>0.52899999999999991</v>
      </c>
      <c r="BF6" s="23">
        <f t="shared" si="5"/>
        <v>2.9160000000000004</v>
      </c>
      <c r="BG6" s="23">
        <f t="shared" si="5"/>
        <v>-0.92799999999999727</v>
      </c>
      <c r="BH6" s="23">
        <f t="shared" si="5"/>
        <v>0.15199999999999925</v>
      </c>
      <c r="BI6" s="23">
        <f t="shared" si="5"/>
        <v>0.7759999999999998</v>
      </c>
      <c r="BJ6" s="23">
        <f t="shared" si="5"/>
        <v>-4.4419999999999931</v>
      </c>
      <c r="BK6" s="23">
        <f t="shared" si="5"/>
        <v>1.5699999999999985</v>
      </c>
      <c r="BL6" s="23">
        <f t="shared" si="5"/>
        <v>2.8720000000000008</v>
      </c>
      <c r="BM6" s="23">
        <f t="shared" si="5"/>
        <v>-8.2409999999999997</v>
      </c>
      <c r="BN6" s="23">
        <f t="shared" si="5"/>
        <v>1.0549999999999997</v>
      </c>
      <c r="BO6" s="23">
        <f t="shared" si="5"/>
        <v>7.1859999999999999</v>
      </c>
      <c r="BP6" s="23">
        <f t="shared" si="5"/>
        <v>-4.7109999999999985</v>
      </c>
      <c r="BQ6" s="23">
        <f t="shared" si="5"/>
        <v>2.1920000000000002</v>
      </c>
      <c r="BR6" s="23">
        <f t="shared" si="5"/>
        <v>2.5190000000000001</v>
      </c>
      <c r="BS6" s="23">
        <f t="shared" si="5"/>
        <v>-4.0930000000000035</v>
      </c>
      <c r="BT6" s="23">
        <f t="shared" si="5"/>
        <v>1.3620000000000001</v>
      </c>
      <c r="BU6" s="23">
        <f t="shared" si="5"/>
        <v>2.7309999999999999</v>
      </c>
      <c r="BV6" s="23">
        <f t="shared" si="5"/>
        <v>-0.99000000000000199</v>
      </c>
      <c r="BW6" s="23">
        <f t="shared" si="5"/>
        <v>1.4959999999999987</v>
      </c>
      <c r="BX6" s="23">
        <f t="shared" si="5"/>
        <v>-0.50600000000000023</v>
      </c>
      <c r="BY6" s="23">
        <f t="shared" si="5"/>
        <v>15.986000000000001</v>
      </c>
      <c r="BZ6" s="23">
        <f t="shared" si="5"/>
        <v>-15.985999999999997</v>
      </c>
      <c r="CA6" s="23">
        <f t="shared" si="5"/>
        <v>-5.1629999999999967</v>
      </c>
      <c r="CB6" s="23">
        <f t="shared" si="5"/>
        <v>1.8930000000000007</v>
      </c>
      <c r="CC6" s="23">
        <f t="shared" si="5"/>
        <v>3.27</v>
      </c>
      <c r="CD6" s="17">
        <f t="shared" si="5"/>
        <v>0</v>
      </c>
      <c r="CE6" s="17">
        <f t="shared" si="5"/>
        <v>0</v>
      </c>
      <c r="CF6" s="25"/>
    </row>
    <row r="7" spans="1:84" s="31" customFormat="1" ht="13.5" customHeight="1" x14ac:dyDescent="0.3">
      <c r="A7" s="27" t="s">
        <v>110</v>
      </c>
      <c r="B7" s="28">
        <v>26.03</v>
      </c>
      <c r="C7" s="28">
        <v>40.658000000000001</v>
      </c>
      <c r="D7" s="28">
        <v>33.311999999999998</v>
      </c>
      <c r="E7" s="28">
        <v>38.637999999999998</v>
      </c>
      <c r="F7" s="28">
        <v>48.927999999999997</v>
      </c>
      <c r="G7" s="28">
        <v>12.433</v>
      </c>
      <c r="H7" s="29">
        <v>33.918999999999997</v>
      </c>
      <c r="I7" s="29">
        <v>48.128</v>
      </c>
      <c r="J7" s="29">
        <v>17.954000000000001</v>
      </c>
      <c r="K7" s="28">
        <v>74.081999999999994</v>
      </c>
      <c r="L7" s="28">
        <v>22.683</v>
      </c>
      <c r="M7" s="28">
        <v>3.2349999999999999</v>
      </c>
      <c r="N7" s="28">
        <v>65.073999999999998</v>
      </c>
      <c r="O7" s="28">
        <v>29.201000000000001</v>
      </c>
      <c r="P7" s="28">
        <v>5.7249999999999996</v>
      </c>
      <c r="Q7" s="28">
        <v>67.399000000000001</v>
      </c>
      <c r="R7" s="28">
        <v>26.21</v>
      </c>
      <c r="S7" s="28">
        <v>6.391</v>
      </c>
      <c r="T7" s="28">
        <v>75.597999999999999</v>
      </c>
      <c r="U7" s="28">
        <v>16.693000000000001</v>
      </c>
      <c r="V7" s="28">
        <v>7.7089999999999996</v>
      </c>
      <c r="W7" s="28">
        <v>69.298000000000002</v>
      </c>
      <c r="X7" s="28">
        <v>20.649000000000001</v>
      </c>
      <c r="Y7" s="28">
        <v>10.053000000000001</v>
      </c>
      <c r="Z7" s="28">
        <v>72.474999999999994</v>
      </c>
      <c r="AA7" s="28">
        <v>17.111000000000001</v>
      </c>
      <c r="AB7" s="28">
        <v>10.413</v>
      </c>
      <c r="AC7" s="28">
        <v>48.792000000000002</v>
      </c>
      <c r="AD7" s="28">
        <v>20.067</v>
      </c>
      <c r="AE7" s="28">
        <v>31.140999999999998</v>
      </c>
      <c r="AF7" s="28"/>
      <c r="AG7" s="28">
        <v>60.426000000000002</v>
      </c>
      <c r="AH7" s="28">
        <v>18.577000000000002</v>
      </c>
      <c r="AI7" s="28">
        <v>20.997</v>
      </c>
      <c r="AJ7" s="28">
        <v>94.128</v>
      </c>
      <c r="AK7" s="28">
        <v>5.0179999999999998</v>
      </c>
      <c r="AL7" s="28">
        <v>0.85399999999999998</v>
      </c>
      <c r="AM7" s="28">
        <v>79.031999999999996</v>
      </c>
      <c r="AN7" s="28">
        <v>14.586</v>
      </c>
      <c r="AO7" s="28">
        <v>6.3819999999999997</v>
      </c>
      <c r="AP7" s="28">
        <v>22.721</v>
      </c>
      <c r="AQ7" s="28">
        <v>77.28</v>
      </c>
      <c r="AR7" s="28" t="s">
        <v>40</v>
      </c>
      <c r="AS7" s="28" t="s">
        <v>40</v>
      </c>
      <c r="AT7" s="28" t="s">
        <v>40</v>
      </c>
      <c r="AU7" s="28" t="s">
        <v>40</v>
      </c>
      <c r="AV7" s="28" t="s">
        <v>40</v>
      </c>
      <c r="AW7" s="28" t="s">
        <v>40</v>
      </c>
      <c r="AX7" s="28">
        <v>88.787000000000006</v>
      </c>
      <c r="AY7" s="28">
        <v>7.6589999999999998</v>
      </c>
      <c r="AZ7" s="28">
        <v>3.5550000000000002</v>
      </c>
      <c r="BA7" s="28">
        <v>87.001999999999995</v>
      </c>
      <c r="BB7" s="28">
        <v>12.478999999999999</v>
      </c>
      <c r="BC7" s="28">
        <v>0.51900000000000002</v>
      </c>
      <c r="BD7" s="28">
        <v>62.564999999999998</v>
      </c>
      <c r="BE7" s="28">
        <v>25.372</v>
      </c>
      <c r="BF7" s="28">
        <v>12.061999999999999</v>
      </c>
      <c r="BG7" s="28">
        <v>58.356000000000002</v>
      </c>
      <c r="BH7" s="28">
        <v>15.461</v>
      </c>
      <c r="BI7" s="28">
        <v>26.183</v>
      </c>
      <c r="BJ7" s="28">
        <v>76.591999999999999</v>
      </c>
      <c r="BK7" s="28">
        <v>15.231999999999999</v>
      </c>
      <c r="BL7" s="28">
        <v>8.1760000000000002</v>
      </c>
      <c r="BM7" s="28">
        <v>56.866</v>
      </c>
      <c r="BN7" s="28">
        <v>24.847999999999999</v>
      </c>
      <c r="BO7" s="28">
        <v>18.286000000000001</v>
      </c>
      <c r="BP7" s="28">
        <v>84.483999999999995</v>
      </c>
      <c r="BQ7" s="28">
        <v>10.917999999999999</v>
      </c>
      <c r="BR7" s="28">
        <v>4.5979999999999999</v>
      </c>
      <c r="BS7" s="28">
        <v>82.367000000000004</v>
      </c>
      <c r="BT7" s="28">
        <v>12.864000000000001</v>
      </c>
      <c r="BU7" s="28">
        <v>4.7690000000000001</v>
      </c>
      <c r="BV7" s="28">
        <v>45.369</v>
      </c>
      <c r="BW7" s="28">
        <v>28.992000000000001</v>
      </c>
      <c r="BX7" s="28">
        <v>25.638999999999999</v>
      </c>
      <c r="BY7" s="28">
        <v>33.729999999999997</v>
      </c>
      <c r="BZ7" s="28">
        <v>66.27</v>
      </c>
      <c r="CA7" s="28">
        <v>87.662999999999997</v>
      </c>
      <c r="CB7" s="28">
        <v>8.2029999999999994</v>
      </c>
      <c r="CC7" s="28">
        <v>4.1349999999999998</v>
      </c>
      <c r="CD7" s="28"/>
      <c r="CE7" s="28"/>
      <c r="CF7" s="30"/>
    </row>
    <row r="8" spans="1:84" s="16" customFormat="1" ht="15.6" customHeight="1" x14ac:dyDescent="0.3">
      <c r="A8" s="14" t="s">
        <v>113</v>
      </c>
      <c r="B8" s="23">
        <f>B23-B7</f>
        <v>5.5799999999999983</v>
      </c>
      <c r="C8" s="23">
        <f t="shared" ref="C8:AP8" si="6">C23-C7</f>
        <v>-0.60800000000000409</v>
      </c>
      <c r="D8" s="23">
        <f t="shared" si="6"/>
        <v>-4.9719999999999978</v>
      </c>
      <c r="E8" s="23">
        <f t="shared" si="6"/>
        <v>2.8620000000000019</v>
      </c>
      <c r="F8" s="23">
        <f t="shared" si="6"/>
        <v>-1.9279999999999973</v>
      </c>
      <c r="G8" s="23">
        <f t="shared" si="6"/>
        <v>-0.93299999999999983</v>
      </c>
      <c r="H8" s="26"/>
      <c r="I8" s="26"/>
      <c r="J8" s="26"/>
      <c r="K8" s="23">
        <f t="shared" si="6"/>
        <v>-3.0319999999999965</v>
      </c>
      <c r="L8" s="23">
        <f t="shared" si="6"/>
        <v>1.8969999999999985</v>
      </c>
      <c r="M8" s="23">
        <f t="shared" si="6"/>
        <v>1.1350000000000002</v>
      </c>
      <c r="N8" s="23">
        <f t="shared" si="6"/>
        <v>-4.9140000000000015</v>
      </c>
      <c r="O8" s="23">
        <f t="shared" si="6"/>
        <v>3.2689999999999984</v>
      </c>
      <c r="P8" s="23">
        <f t="shared" si="6"/>
        <v>1.6450000000000005</v>
      </c>
      <c r="Q8" s="23">
        <f t="shared" si="6"/>
        <v>-2.7189999999999941</v>
      </c>
      <c r="R8" s="23">
        <f t="shared" si="6"/>
        <v>1.8200000000000003</v>
      </c>
      <c r="S8" s="23">
        <f t="shared" si="6"/>
        <v>-6.391</v>
      </c>
      <c r="T8" s="23">
        <f t="shared" si="6"/>
        <v>-3.7680000000000007</v>
      </c>
      <c r="U8" s="23">
        <f t="shared" si="6"/>
        <v>0.86699999999999733</v>
      </c>
      <c r="V8" s="23">
        <f t="shared" si="6"/>
        <v>2.9009999999999998</v>
      </c>
      <c r="W8" s="23">
        <f t="shared" si="6"/>
        <v>-3.3380000000000081</v>
      </c>
      <c r="X8" s="23">
        <f t="shared" si="6"/>
        <v>0.96099999999999852</v>
      </c>
      <c r="Y8" s="23">
        <f t="shared" si="6"/>
        <v>2.3769999999999989</v>
      </c>
      <c r="Z8" s="23">
        <f t="shared" si="6"/>
        <v>-2.875</v>
      </c>
      <c r="AA8" s="23">
        <f t="shared" si="6"/>
        <v>1.0990000000000002</v>
      </c>
      <c r="AB8" s="23">
        <f t="shared" si="6"/>
        <v>1.7769999999999992</v>
      </c>
      <c r="AC8" s="23">
        <f t="shared" si="6"/>
        <v>-2.6219999999999999</v>
      </c>
      <c r="AD8" s="23">
        <f t="shared" si="6"/>
        <v>-0.22700000000000031</v>
      </c>
      <c r="AE8" s="23">
        <f t="shared" si="6"/>
        <v>2.8490000000000038</v>
      </c>
      <c r="AF8" s="23">
        <f t="shared" si="6"/>
        <v>0</v>
      </c>
      <c r="AG8" s="23">
        <f t="shared" si="6"/>
        <v>-3.1859999999999999</v>
      </c>
      <c r="AH8" s="23">
        <f t="shared" si="6"/>
        <v>1.7129999999999974</v>
      </c>
      <c r="AI8" s="23">
        <f t="shared" si="6"/>
        <v>1.472999999999999</v>
      </c>
      <c r="AJ8" s="23">
        <f t="shared" si="6"/>
        <v>-2.0580000000000069</v>
      </c>
      <c r="AK8" s="23">
        <f t="shared" si="6"/>
        <v>1.5220000000000002</v>
      </c>
      <c r="AL8" s="23">
        <f t="shared" si="6"/>
        <v>0.53599999999999992</v>
      </c>
      <c r="AM8" s="23">
        <f t="shared" si="6"/>
        <v>-1.5420000000000016</v>
      </c>
      <c r="AN8" s="23">
        <f t="shared" si="6"/>
        <v>0.87400000000000055</v>
      </c>
      <c r="AO8" s="23">
        <f t="shared" si="6"/>
        <v>0.66800000000000015</v>
      </c>
      <c r="AP8" s="23">
        <f t="shared" si="6"/>
        <v>5.0189999999999984</v>
      </c>
      <c r="AQ8" s="23">
        <f>AQ23-AQ7</f>
        <v>-5.019999999999996</v>
      </c>
      <c r="AR8" s="14"/>
      <c r="AS8" s="14"/>
      <c r="AT8" s="14"/>
      <c r="AU8" s="14"/>
      <c r="AV8" s="14"/>
      <c r="AW8" s="14"/>
      <c r="AX8" s="23">
        <f>AX23-AX7</f>
        <v>-2.8070000000000022</v>
      </c>
      <c r="AY8" s="23">
        <f t="shared" ref="AY8:CE8" si="7">AY23-AY7</f>
        <v>1.7410000000000005</v>
      </c>
      <c r="AZ8" s="23">
        <f t="shared" si="7"/>
        <v>1.0649999999999999</v>
      </c>
      <c r="BA8" s="23">
        <f t="shared" si="7"/>
        <v>-4.7119999999999891</v>
      </c>
      <c r="BB8" s="23">
        <f t="shared" si="7"/>
        <v>4.3810000000000002</v>
      </c>
      <c r="BC8" s="23">
        <f t="shared" si="7"/>
        <v>0.33099999999999996</v>
      </c>
      <c r="BD8" s="23">
        <f t="shared" si="7"/>
        <v>-3.4949999999999974</v>
      </c>
      <c r="BE8" s="23">
        <f t="shared" si="7"/>
        <v>0.50799999999999912</v>
      </c>
      <c r="BF8" s="23">
        <f t="shared" si="7"/>
        <v>2.9880000000000013</v>
      </c>
      <c r="BG8" s="23">
        <f t="shared" si="7"/>
        <v>-1.0459999999999994</v>
      </c>
      <c r="BH8" s="23">
        <f t="shared" si="7"/>
        <v>0.13899999999999935</v>
      </c>
      <c r="BI8" s="23">
        <f t="shared" si="7"/>
        <v>0.90700000000000003</v>
      </c>
      <c r="BJ8" s="23">
        <f t="shared" si="7"/>
        <v>-3.0519999999999925</v>
      </c>
      <c r="BK8" s="23">
        <f t="shared" si="7"/>
        <v>0.8279999999999994</v>
      </c>
      <c r="BL8" s="23">
        <f t="shared" si="7"/>
        <v>2.2240000000000002</v>
      </c>
      <c r="BM8" s="23">
        <f t="shared" si="7"/>
        <v>-6.6259999999999977</v>
      </c>
      <c r="BN8" s="23">
        <f t="shared" si="7"/>
        <v>0.48199999999999932</v>
      </c>
      <c r="BO8" s="23">
        <f t="shared" si="7"/>
        <v>6.1439999999999984</v>
      </c>
      <c r="BP8" s="23">
        <f t="shared" si="7"/>
        <v>-4.2339999999999947</v>
      </c>
      <c r="BQ8" s="23">
        <f t="shared" si="7"/>
        <v>1.9320000000000004</v>
      </c>
      <c r="BR8" s="23">
        <f t="shared" si="7"/>
        <v>2.3020000000000005</v>
      </c>
      <c r="BS8" s="23">
        <f t="shared" si="7"/>
        <v>-3.507000000000005</v>
      </c>
      <c r="BT8" s="23">
        <f t="shared" si="7"/>
        <v>0.78599999999999959</v>
      </c>
      <c r="BU8" s="23">
        <f t="shared" si="7"/>
        <v>2.7210000000000001</v>
      </c>
      <c r="BV8" s="23">
        <f t="shared" si="7"/>
        <v>-0.68900000000000006</v>
      </c>
      <c r="BW8" s="23">
        <f t="shared" si="7"/>
        <v>1.3679999999999986</v>
      </c>
      <c r="BX8" s="23">
        <f t="shared" si="7"/>
        <v>-0.67899999999999849</v>
      </c>
      <c r="BY8" s="23">
        <f t="shared" si="7"/>
        <v>14.120000000000005</v>
      </c>
      <c r="BZ8" s="23">
        <f t="shared" si="7"/>
        <v>-14.119999999999997</v>
      </c>
      <c r="CA8" s="23">
        <f t="shared" si="7"/>
        <v>-4.4329999999999927</v>
      </c>
      <c r="CB8" s="23">
        <f t="shared" si="7"/>
        <v>1.4370000000000012</v>
      </c>
      <c r="CC8" s="23">
        <f t="shared" si="7"/>
        <v>2.9950000000000001</v>
      </c>
      <c r="CD8" s="17">
        <f t="shared" si="7"/>
        <v>0</v>
      </c>
      <c r="CE8" s="17">
        <f t="shared" si="7"/>
        <v>0</v>
      </c>
      <c r="CF8" s="25"/>
    </row>
    <row r="9" spans="1:84" s="31" customFormat="1" ht="13.5" customHeight="1" x14ac:dyDescent="0.3">
      <c r="A9" s="27" t="s">
        <v>115</v>
      </c>
      <c r="B9" s="28">
        <v>26.448</v>
      </c>
      <c r="C9" s="28">
        <v>40.841999999999999</v>
      </c>
      <c r="D9" s="28">
        <v>32.71</v>
      </c>
      <c r="E9" s="28">
        <v>39.134</v>
      </c>
      <c r="F9" s="28">
        <v>48.308999999999997</v>
      </c>
      <c r="G9" s="28">
        <v>12.558</v>
      </c>
      <c r="H9" s="29">
        <v>34.372999999999998</v>
      </c>
      <c r="I9" s="29">
        <v>47.723999999999997</v>
      </c>
      <c r="J9" s="29">
        <v>17.902999999999999</v>
      </c>
      <c r="K9" s="28">
        <v>74.558999999999997</v>
      </c>
      <c r="L9" s="28">
        <v>22.17</v>
      </c>
      <c r="M9" s="28">
        <v>3.2709999999999999</v>
      </c>
      <c r="N9" s="28">
        <v>65.234999999999999</v>
      </c>
      <c r="O9" s="28">
        <v>29.018999999999998</v>
      </c>
      <c r="P9" s="28">
        <v>5.7450000000000001</v>
      </c>
      <c r="Q9" s="28">
        <v>66.584999999999994</v>
      </c>
      <c r="R9" s="28">
        <v>26.960999999999999</v>
      </c>
      <c r="S9" s="28">
        <v>6.4539999999999997</v>
      </c>
      <c r="T9" s="28">
        <v>75.572000000000003</v>
      </c>
      <c r="U9" s="28">
        <v>16.725999999999999</v>
      </c>
      <c r="V9" s="28">
        <v>7.702</v>
      </c>
      <c r="W9" s="28">
        <v>69.730999999999995</v>
      </c>
      <c r="X9" s="28">
        <v>20.190999999999999</v>
      </c>
      <c r="Y9" s="28">
        <v>10.077999999999999</v>
      </c>
      <c r="Z9" s="28">
        <v>72.978999999999999</v>
      </c>
      <c r="AA9" s="28">
        <v>16.725000000000001</v>
      </c>
      <c r="AB9" s="28">
        <v>10.295999999999999</v>
      </c>
      <c r="AC9" s="28">
        <v>49.497</v>
      </c>
      <c r="AD9" s="28">
        <v>19.922999999999998</v>
      </c>
      <c r="AE9" s="28">
        <v>30.579000000000001</v>
      </c>
      <c r="AF9" s="28"/>
      <c r="AG9" s="28">
        <v>61.359000000000002</v>
      </c>
      <c r="AH9" s="28">
        <v>18.553000000000001</v>
      </c>
      <c r="AI9" s="28">
        <v>20.088000000000001</v>
      </c>
      <c r="AJ9" s="28">
        <v>94.129000000000005</v>
      </c>
      <c r="AK9" s="28">
        <v>4.976</v>
      </c>
      <c r="AL9" s="28">
        <v>0.89500000000000002</v>
      </c>
      <c r="AM9" s="28">
        <v>79.594999999999999</v>
      </c>
      <c r="AN9" s="28">
        <v>14.106999999999999</v>
      </c>
      <c r="AO9" s="28">
        <v>6.298</v>
      </c>
      <c r="AP9" s="28">
        <v>22.24</v>
      </c>
      <c r="AQ9" s="28">
        <v>77.760000000000005</v>
      </c>
      <c r="AR9" s="28" t="s">
        <v>40</v>
      </c>
      <c r="AS9" s="28" t="s">
        <v>40</v>
      </c>
      <c r="AT9" s="28" t="s">
        <v>40</v>
      </c>
      <c r="AU9" s="28" t="s">
        <v>40</v>
      </c>
      <c r="AV9" s="28" t="s">
        <v>40</v>
      </c>
      <c r="AW9" s="28" t="s">
        <v>40</v>
      </c>
      <c r="AX9" s="28">
        <v>88.599000000000004</v>
      </c>
      <c r="AY9" s="28">
        <v>7.6219999999999999</v>
      </c>
      <c r="AZ9" s="28">
        <v>3.778</v>
      </c>
      <c r="BA9" s="28">
        <v>86.760999999999996</v>
      </c>
      <c r="BB9" s="28">
        <v>12.656000000000001</v>
      </c>
      <c r="BC9" s="28">
        <v>0.58299999999999996</v>
      </c>
      <c r="BD9" s="28">
        <v>62.765999999999998</v>
      </c>
      <c r="BE9" s="28">
        <v>25.207999999999998</v>
      </c>
      <c r="BF9" s="28">
        <v>12.025</v>
      </c>
      <c r="BG9" s="28">
        <v>58.091999999999999</v>
      </c>
      <c r="BH9" s="28">
        <v>15.252000000000001</v>
      </c>
      <c r="BI9" s="28">
        <v>26.655999999999999</v>
      </c>
      <c r="BJ9" s="28">
        <v>76.986999999999995</v>
      </c>
      <c r="BK9" s="28">
        <v>14.677</v>
      </c>
      <c r="BL9" s="28">
        <v>8.3360000000000003</v>
      </c>
      <c r="BM9" s="28">
        <v>57.304000000000002</v>
      </c>
      <c r="BN9" s="28">
        <v>24.619</v>
      </c>
      <c r="BO9" s="28">
        <v>18.076000000000001</v>
      </c>
      <c r="BP9" s="28">
        <v>84.570999999999998</v>
      </c>
      <c r="BQ9" s="28">
        <v>10.763</v>
      </c>
      <c r="BR9" s="28">
        <v>4.6660000000000004</v>
      </c>
      <c r="BS9" s="28">
        <v>82.694000000000003</v>
      </c>
      <c r="BT9" s="28">
        <v>12.212999999999999</v>
      </c>
      <c r="BU9" s="28">
        <v>5.093</v>
      </c>
      <c r="BV9" s="28">
        <v>46.689</v>
      </c>
      <c r="BW9" s="28">
        <v>28.782</v>
      </c>
      <c r="BX9" s="28">
        <v>24.529</v>
      </c>
      <c r="BY9" s="28">
        <v>34.680999999999997</v>
      </c>
      <c r="BZ9" s="28">
        <v>65.319000000000003</v>
      </c>
      <c r="CA9" s="28">
        <v>87.558000000000007</v>
      </c>
      <c r="CB9" s="28">
        <v>8.2170000000000005</v>
      </c>
      <c r="CC9" s="28">
        <v>4.2249999999999996</v>
      </c>
      <c r="CD9" s="28"/>
      <c r="CE9" s="28"/>
      <c r="CF9" s="30"/>
    </row>
    <row r="10" spans="1:84" s="16" customFormat="1" ht="14.45" customHeight="1" x14ac:dyDescent="0.3">
      <c r="A10" s="14" t="s">
        <v>116</v>
      </c>
      <c r="B10" s="23">
        <f>B23-B9</f>
        <v>5.161999999999999</v>
      </c>
      <c r="C10" s="23">
        <f t="shared" ref="C10:AO10" si="8">C23-C9</f>
        <v>-0.79200000000000159</v>
      </c>
      <c r="D10" s="23">
        <f t="shared" si="8"/>
        <v>-4.370000000000001</v>
      </c>
      <c r="E10" s="23">
        <f t="shared" si="8"/>
        <v>2.3659999999999997</v>
      </c>
      <c r="F10" s="23">
        <f t="shared" si="8"/>
        <v>-1.3089999999999975</v>
      </c>
      <c r="G10" s="23">
        <f t="shared" si="8"/>
        <v>-1.0579999999999998</v>
      </c>
      <c r="H10" s="26"/>
      <c r="I10" s="26"/>
      <c r="J10" s="26"/>
      <c r="K10" s="23">
        <f t="shared" si="8"/>
        <v>-3.5090000000000003</v>
      </c>
      <c r="L10" s="23">
        <f t="shared" si="8"/>
        <v>2.4099999999999966</v>
      </c>
      <c r="M10" s="23">
        <f t="shared" si="8"/>
        <v>1.0990000000000002</v>
      </c>
      <c r="N10" s="23">
        <f t="shared" si="8"/>
        <v>-5.0750000000000028</v>
      </c>
      <c r="O10" s="23">
        <f t="shared" si="8"/>
        <v>3.4510000000000005</v>
      </c>
      <c r="P10" s="23">
        <f t="shared" si="8"/>
        <v>1.625</v>
      </c>
      <c r="Q10" s="23">
        <f t="shared" si="8"/>
        <v>-1.9049999999999869</v>
      </c>
      <c r="R10" s="23">
        <f t="shared" si="8"/>
        <v>1.0690000000000026</v>
      </c>
      <c r="S10" s="23">
        <f t="shared" si="8"/>
        <v>-6.4539999999999997</v>
      </c>
      <c r="T10" s="23">
        <f t="shared" si="8"/>
        <v>-3.7420000000000044</v>
      </c>
      <c r="U10" s="23">
        <f t="shared" si="8"/>
        <v>0.83399999999999963</v>
      </c>
      <c r="V10" s="23">
        <f t="shared" si="8"/>
        <v>2.9079999999999995</v>
      </c>
      <c r="W10" s="23">
        <f t="shared" si="8"/>
        <v>-3.7710000000000008</v>
      </c>
      <c r="X10" s="23">
        <f t="shared" si="8"/>
        <v>1.4190000000000005</v>
      </c>
      <c r="Y10" s="23">
        <f t="shared" si="8"/>
        <v>2.3520000000000003</v>
      </c>
      <c r="Z10" s="23">
        <f t="shared" si="8"/>
        <v>-3.3790000000000049</v>
      </c>
      <c r="AA10" s="23">
        <f t="shared" si="8"/>
        <v>1.4849999999999994</v>
      </c>
      <c r="AB10" s="23">
        <f t="shared" si="8"/>
        <v>1.8940000000000001</v>
      </c>
      <c r="AC10" s="23">
        <f t="shared" si="8"/>
        <v>-3.3269999999999982</v>
      </c>
      <c r="AD10" s="23">
        <f t="shared" si="8"/>
        <v>-8.2999999999998408E-2</v>
      </c>
      <c r="AE10" s="23">
        <f t="shared" si="8"/>
        <v>3.4110000000000014</v>
      </c>
      <c r="AF10" s="23">
        <f t="shared" si="8"/>
        <v>0</v>
      </c>
      <c r="AG10" s="23">
        <f t="shared" si="8"/>
        <v>-4.1189999999999998</v>
      </c>
      <c r="AH10" s="23">
        <f t="shared" si="8"/>
        <v>1.7369999999999983</v>
      </c>
      <c r="AI10" s="23">
        <f t="shared" si="8"/>
        <v>2.3819999999999979</v>
      </c>
      <c r="AJ10" s="23">
        <f t="shared" si="8"/>
        <v>-2.0590000000000117</v>
      </c>
      <c r="AK10" s="23">
        <f t="shared" si="8"/>
        <v>1.5640000000000001</v>
      </c>
      <c r="AL10" s="23">
        <f t="shared" si="8"/>
        <v>0.49499999999999988</v>
      </c>
      <c r="AM10" s="23">
        <f t="shared" si="8"/>
        <v>-2.105000000000004</v>
      </c>
      <c r="AN10" s="23">
        <f t="shared" si="8"/>
        <v>1.3530000000000015</v>
      </c>
      <c r="AO10" s="23">
        <f t="shared" si="8"/>
        <v>0.75199999999999978</v>
      </c>
      <c r="AP10" s="23">
        <f t="shared" ref="AP10" si="9">AP23-AP9</f>
        <v>5.5</v>
      </c>
      <c r="AQ10" s="23">
        <f t="shared" ref="AQ10" si="10">AQ23-AQ9</f>
        <v>-5.5</v>
      </c>
      <c r="AR10" s="14"/>
      <c r="AS10" s="14"/>
      <c r="AT10" s="14"/>
      <c r="AU10" s="14"/>
      <c r="AV10" s="14"/>
      <c r="AW10" s="14"/>
      <c r="AX10" s="23">
        <f>AX23-AX9</f>
        <v>-2.6189999999999998</v>
      </c>
      <c r="AY10" s="23">
        <f t="shared" ref="AY10:CC10" si="11">AY23-AY9</f>
        <v>1.7780000000000005</v>
      </c>
      <c r="AZ10" s="23">
        <f t="shared" si="11"/>
        <v>0.84200000000000008</v>
      </c>
      <c r="BA10" s="23">
        <f t="shared" si="11"/>
        <v>-4.4709999999999894</v>
      </c>
      <c r="BB10" s="23">
        <f t="shared" si="11"/>
        <v>4.2039999999999988</v>
      </c>
      <c r="BC10" s="23">
        <f t="shared" si="11"/>
        <v>0.26700000000000002</v>
      </c>
      <c r="BD10" s="23">
        <f t="shared" si="11"/>
        <v>-3.695999999999998</v>
      </c>
      <c r="BE10" s="23">
        <f t="shared" si="11"/>
        <v>0.6720000000000006</v>
      </c>
      <c r="BF10" s="23">
        <f t="shared" si="11"/>
        <v>3.0250000000000004</v>
      </c>
      <c r="BG10" s="23">
        <f t="shared" si="11"/>
        <v>-0.78199999999999648</v>
      </c>
      <c r="BH10" s="23">
        <f t="shared" si="11"/>
        <v>0.34799999999999898</v>
      </c>
      <c r="BI10" s="23">
        <f t="shared" si="11"/>
        <v>0.43400000000000105</v>
      </c>
      <c r="BJ10" s="23">
        <f t="shared" si="11"/>
        <v>-3.4469999999999885</v>
      </c>
      <c r="BK10" s="23">
        <f t="shared" si="11"/>
        <v>1.3829999999999991</v>
      </c>
      <c r="BL10" s="23">
        <f t="shared" si="11"/>
        <v>2.0640000000000001</v>
      </c>
      <c r="BM10" s="23">
        <f t="shared" si="11"/>
        <v>-7.0640000000000001</v>
      </c>
      <c r="BN10" s="23">
        <f t="shared" si="11"/>
        <v>0.71099999999999852</v>
      </c>
      <c r="BO10" s="23">
        <f t="shared" si="11"/>
        <v>6.3539999999999992</v>
      </c>
      <c r="BP10" s="23">
        <f t="shared" si="11"/>
        <v>-4.320999999999998</v>
      </c>
      <c r="BQ10" s="23">
        <f t="shared" si="11"/>
        <v>2.0869999999999997</v>
      </c>
      <c r="BR10" s="23">
        <f t="shared" si="11"/>
        <v>2.234</v>
      </c>
      <c r="BS10" s="23">
        <f t="shared" si="11"/>
        <v>-3.8340000000000032</v>
      </c>
      <c r="BT10" s="23">
        <f t="shared" si="11"/>
        <v>1.4370000000000012</v>
      </c>
      <c r="BU10" s="23">
        <f t="shared" si="11"/>
        <v>2.3970000000000002</v>
      </c>
      <c r="BV10" s="23">
        <f t="shared" si="11"/>
        <v>-2.0090000000000003</v>
      </c>
      <c r="BW10" s="23">
        <f t="shared" si="11"/>
        <v>1.5779999999999994</v>
      </c>
      <c r="BX10" s="23">
        <f t="shared" si="11"/>
        <v>0.43100000000000094</v>
      </c>
      <c r="BY10" s="23">
        <f t="shared" si="11"/>
        <v>13.169000000000004</v>
      </c>
      <c r="BZ10" s="23">
        <f t="shared" si="11"/>
        <v>-13.169000000000004</v>
      </c>
      <c r="CA10" s="23">
        <f t="shared" si="11"/>
        <v>-4.328000000000003</v>
      </c>
      <c r="CB10" s="23">
        <f t="shared" si="11"/>
        <v>1.423</v>
      </c>
      <c r="CC10" s="23">
        <f t="shared" si="11"/>
        <v>2.9050000000000002</v>
      </c>
      <c r="CD10" s="17"/>
      <c r="CE10" s="17"/>
      <c r="CF10" s="25"/>
    </row>
    <row r="11" spans="1:84" s="31" customFormat="1" ht="13.5" customHeight="1" x14ac:dyDescent="0.3">
      <c r="A11" s="27" t="s">
        <v>111</v>
      </c>
      <c r="B11" s="28">
        <v>26.516999999999999</v>
      </c>
      <c r="C11" s="28">
        <v>40.509</v>
      </c>
      <c r="D11" s="28">
        <v>32.972999999999999</v>
      </c>
      <c r="E11" s="28">
        <v>38.491</v>
      </c>
      <c r="F11" s="28">
        <v>48.567999999999998</v>
      </c>
      <c r="G11" s="28">
        <v>12.941000000000001</v>
      </c>
      <c r="H11" s="29">
        <v>34.109000000000002</v>
      </c>
      <c r="I11" s="29">
        <v>47.790999999999997</v>
      </c>
      <c r="J11" s="29">
        <v>18.099</v>
      </c>
      <c r="K11" s="28">
        <v>74.415999999999997</v>
      </c>
      <c r="L11" s="28">
        <v>22.504000000000001</v>
      </c>
      <c r="M11" s="28">
        <v>3.08</v>
      </c>
      <c r="N11" s="28">
        <v>64.227999999999994</v>
      </c>
      <c r="O11" s="28">
        <v>29.811</v>
      </c>
      <c r="P11" s="28">
        <v>5.9610000000000003</v>
      </c>
      <c r="Q11" s="28">
        <v>66.391999999999996</v>
      </c>
      <c r="R11" s="28">
        <v>26.818999999999999</v>
      </c>
      <c r="S11" s="28">
        <v>6.7889999999999997</v>
      </c>
      <c r="T11" s="28">
        <v>74.718000000000004</v>
      </c>
      <c r="U11" s="28">
        <v>16.951000000000001</v>
      </c>
      <c r="V11" s="28">
        <v>8.3309999999999995</v>
      </c>
      <c r="W11" s="28">
        <v>68.718999999999994</v>
      </c>
      <c r="X11" s="28">
        <v>20.888000000000002</v>
      </c>
      <c r="Y11" s="28">
        <v>10.391999999999999</v>
      </c>
      <c r="Z11" s="28">
        <v>73.143000000000001</v>
      </c>
      <c r="AA11" s="28">
        <v>16.716000000000001</v>
      </c>
      <c r="AB11" s="28">
        <v>10.141</v>
      </c>
      <c r="AC11" s="28">
        <v>48.591000000000001</v>
      </c>
      <c r="AD11" s="28">
        <v>20.273</v>
      </c>
      <c r="AE11" s="28">
        <v>31.135999999999999</v>
      </c>
      <c r="AF11" s="28"/>
      <c r="AG11" s="28">
        <v>60.948999999999998</v>
      </c>
      <c r="AH11" s="28">
        <v>18.388999999999999</v>
      </c>
      <c r="AI11" s="28">
        <v>20.661999999999999</v>
      </c>
      <c r="AJ11" s="28">
        <v>94.052999999999997</v>
      </c>
      <c r="AK11" s="28">
        <v>5.0359999999999996</v>
      </c>
      <c r="AL11" s="28">
        <v>0.91100000000000003</v>
      </c>
      <c r="AM11" s="28">
        <v>79.644999999999996</v>
      </c>
      <c r="AN11" s="28">
        <v>14.178000000000001</v>
      </c>
      <c r="AO11" s="28">
        <v>6.1760000000000002</v>
      </c>
      <c r="AP11" s="28">
        <v>22.045000000000002</v>
      </c>
      <c r="AQ11" s="28">
        <v>77.954999999999998</v>
      </c>
      <c r="AR11" s="28" t="s">
        <v>40</v>
      </c>
      <c r="AS11" s="28" t="s">
        <v>40</v>
      </c>
      <c r="AT11" s="28" t="s">
        <v>40</v>
      </c>
      <c r="AU11" s="28" t="s">
        <v>40</v>
      </c>
      <c r="AV11" s="28" t="s">
        <v>40</v>
      </c>
      <c r="AW11" s="28" t="s">
        <v>40</v>
      </c>
      <c r="AX11" s="28">
        <v>88.388999999999996</v>
      </c>
      <c r="AY11" s="28">
        <v>7.7469999999999999</v>
      </c>
      <c r="AZ11" s="28">
        <v>3.8639999999999999</v>
      </c>
      <c r="BA11" s="28">
        <v>86.266999999999996</v>
      </c>
      <c r="BB11" s="28">
        <v>13.191000000000001</v>
      </c>
      <c r="BC11" s="28">
        <v>0.54200000000000004</v>
      </c>
      <c r="BD11" s="28">
        <v>63.561</v>
      </c>
      <c r="BE11" s="28">
        <v>24.873000000000001</v>
      </c>
      <c r="BF11" s="28">
        <v>11.566000000000001</v>
      </c>
      <c r="BG11" s="28">
        <v>58.298000000000002</v>
      </c>
      <c r="BH11" s="28">
        <v>15.379</v>
      </c>
      <c r="BI11" s="28">
        <v>26.323</v>
      </c>
      <c r="BJ11" s="28">
        <v>76.27</v>
      </c>
      <c r="BK11" s="28">
        <v>15.068</v>
      </c>
      <c r="BL11" s="28">
        <v>8.6620000000000008</v>
      </c>
      <c r="BM11" s="28">
        <v>56.677999999999997</v>
      </c>
      <c r="BN11" s="28">
        <v>24.484999999999999</v>
      </c>
      <c r="BO11" s="28">
        <v>18.837</v>
      </c>
      <c r="BP11" s="28">
        <v>84.105999999999995</v>
      </c>
      <c r="BQ11" s="28">
        <v>10.917</v>
      </c>
      <c r="BR11" s="28">
        <v>4.9770000000000003</v>
      </c>
      <c r="BS11" s="28">
        <v>82.423000000000002</v>
      </c>
      <c r="BT11" s="28">
        <v>12.446999999999999</v>
      </c>
      <c r="BU11" s="28">
        <v>5.1310000000000002</v>
      </c>
      <c r="BV11" s="28">
        <v>46.835000000000001</v>
      </c>
      <c r="BW11" s="28">
        <v>28.821000000000002</v>
      </c>
      <c r="BX11" s="28">
        <v>24.344000000000001</v>
      </c>
      <c r="BY11" s="28">
        <v>35.072000000000003</v>
      </c>
      <c r="BZ11" s="28">
        <v>64.927999999999997</v>
      </c>
      <c r="CA11" s="28">
        <v>87.256</v>
      </c>
      <c r="CB11" s="28">
        <v>8.2949999999999999</v>
      </c>
      <c r="CC11" s="28">
        <v>4.4480000000000004</v>
      </c>
      <c r="CD11" s="28"/>
      <c r="CE11" s="28"/>
      <c r="CF11" s="30"/>
    </row>
    <row r="12" spans="1:84" s="16" customFormat="1" ht="15" customHeight="1" x14ac:dyDescent="0.3">
      <c r="A12" s="14" t="s">
        <v>112</v>
      </c>
      <c r="B12" s="23">
        <f>B23-B11</f>
        <v>5.093</v>
      </c>
      <c r="C12" s="23">
        <f t="shared" ref="C12:AO12" si="12">C23-C11</f>
        <v>-0.45900000000000318</v>
      </c>
      <c r="D12" s="23">
        <f t="shared" si="12"/>
        <v>-4.6329999999999991</v>
      </c>
      <c r="E12" s="23">
        <f t="shared" si="12"/>
        <v>3.0090000000000003</v>
      </c>
      <c r="F12" s="23">
        <f t="shared" si="12"/>
        <v>-1.5679999999999978</v>
      </c>
      <c r="G12" s="23">
        <f t="shared" si="12"/>
        <v>-1.4410000000000007</v>
      </c>
      <c r="H12" s="26"/>
      <c r="I12" s="26"/>
      <c r="J12" s="26"/>
      <c r="K12" s="23">
        <f t="shared" si="12"/>
        <v>-3.3659999999999997</v>
      </c>
      <c r="L12" s="23">
        <f t="shared" si="12"/>
        <v>2.075999999999997</v>
      </c>
      <c r="M12" s="23">
        <f t="shared" si="12"/>
        <v>1.29</v>
      </c>
      <c r="N12" s="23">
        <f t="shared" si="12"/>
        <v>-4.0679999999999978</v>
      </c>
      <c r="O12" s="23">
        <f t="shared" si="12"/>
        <v>2.6589999999999989</v>
      </c>
      <c r="P12" s="23">
        <f t="shared" si="12"/>
        <v>1.4089999999999998</v>
      </c>
      <c r="Q12" s="23">
        <f t="shared" si="12"/>
        <v>-1.7119999999999891</v>
      </c>
      <c r="R12" s="23">
        <f t="shared" si="12"/>
        <v>1.2110000000000021</v>
      </c>
      <c r="S12" s="23">
        <f t="shared" si="12"/>
        <v>-6.7889999999999997</v>
      </c>
      <c r="T12" s="23">
        <f t="shared" si="12"/>
        <v>-2.8880000000000052</v>
      </c>
      <c r="U12" s="23">
        <f t="shared" si="12"/>
        <v>0.60899999999999821</v>
      </c>
      <c r="V12" s="23">
        <f t="shared" si="12"/>
        <v>2.2789999999999999</v>
      </c>
      <c r="W12" s="23">
        <f t="shared" si="12"/>
        <v>-2.7590000000000003</v>
      </c>
      <c r="X12" s="23">
        <f t="shared" si="12"/>
        <v>0.72199999999999775</v>
      </c>
      <c r="Y12" s="23">
        <f t="shared" si="12"/>
        <v>2.0380000000000003</v>
      </c>
      <c r="Z12" s="23">
        <f t="shared" si="12"/>
        <v>-3.5430000000000064</v>
      </c>
      <c r="AA12" s="23">
        <f t="shared" si="12"/>
        <v>1.4939999999999998</v>
      </c>
      <c r="AB12" s="23">
        <f t="shared" si="12"/>
        <v>2.0489999999999995</v>
      </c>
      <c r="AC12" s="23">
        <f t="shared" si="12"/>
        <v>-2.4209999999999994</v>
      </c>
      <c r="AD12" s="23">
        <f t="shared" si="12"/>
        <v>-0.43299999999999983</v>
      </c>
      <c r="AE12" s="23">
        <f t="shared" si="12"/>
        <v>2.8540000000000028</v>
      </c>
      <c r="AF12" s="23">
        <f t="shared" si="12"/>
        <v>0</v>
      </c>
      <c r="AG12" s="23">
        <f t="shared" si="12"/>
        <v>-3.7089999999999961</v>
      </c>
      <c r="AH12" s="23">
        <f t="shared" si="12"/>
        <v>1.9009999999999998</v>
      </c>
      <c r="AI12" s="23">
        <f t="shared" si="12"/>
        <v>1.8079999999999998</v>
      </c>
      <c r="AJ12" s="23">
        <f t="shared" si="12"/>
        <v>-1.9830000000000041</v>
      </c>
      <c r="AK12" s="23">
        <f t="shared" si="12"/>
        <v>1.5040000000000004</v>
      </c>
      <c r="AL12" s="23">
        <f t="shared" si="12"/>
        <v>0.47899999999999987</v>
      </c>
      <c r="AM12" s="23">
        <f t="shared" si="12"/>
        <v>-2.1550000000000011</v>
      </c>
      <c r="AN12" s="23">
        <f t="shared" si="12"/>
        <v>1.282</v>
      </c>
      <c r="AO12" s="23">
        <f t="shared" si="12"/>
        <v>0.87399999999999967</v>
      </c>
      <c r="AP12" s="23">
        <f t="shared" ref="AP12" si="13">AP23-AP11</f>
        <v>5.6949999999999967</v>
      </c>
      <c r="AQ12" s="23">
        <f t="shared" ref="AQ12" si="14">AQ23-AQ11</f>
        <v>-5.6949999999999932</v>
      </c>
      <c r="AR12" s="14"/>
      <c r="AS12" s="14"/>
      <c r="AT12" s="14"/>
      <c r="AU12" s="14"/>
      <c r="AV12" s="14"/>
      <c r="AW12" s="14"/>
      <c r="AX12" s="23">
        <f>AX23-AX11</f>
        <v>-2.4089999999999918</v>
      </c>
      <c r="AY12" s="23">
        <f t="shared" ref="AY12:BG12" si="15">AY23-AY11</f>
        <v>1.6530000000000005</v>
      </c>
      <c r="AZ12" s="23">
        <f t="shared" si="15"/>
        <v>0.75600000000000023</v>
      </c>
      <c r="BA12" s="23">
        <f t="shared" si="15"/>
        <v>-3.9769999999999897</v>
      </c>
      <c r="BB12" s="23">
        <f t="shared" si="15"/>
        <v>3.6689999999999987</v>
      </c>
      <c r="BC12" s="23">
        <f t="shared" si="15"/>
        <v>0.30799999999999994</v>
      </c>
      <c r="BD12" s="23">
        <f t="shared" si="15"/>
        <v>-4.4909999999999997</v>
      </c>
      <c r="BE12" s="23">
        <f t="shared" si="15"/>
        <v>1.0069999999999979</v>
      </c>
      <c r="BF12" s="23">
        <f t="shared" si="15"/>
        <v>3.484</v>
      </c>
      <c r="BG12" s="23">
        <f t="shared" si="15"/>
        <v>-0.98799999999999955</v>
      </c>
      <c r="BH12" s="23">
        <f t="shared" ref="BH12" si="16">BH23-BH11</f>
        <v>0.22100000000000009</v>
      </c>
      <c r="BI12" s="23">
        <f t="shared" ref="BI12" si="17">BI23-BI11</f>
        <v>0.76699999999999946</v>
      </c>
      <c r="BJ12" s="23">
        <f t="shared" ref="BJ12" si="18">BJ23-BJ11</f>
        <v>-2.7299999999999898</v>
      </c>
      <c r="BK12" s="23">
        <f t="shared" ref="BK12" si="19">BK23-BK11</f>
        <v>0.9919999999999991</v>
      </c>
      <c r="BL12" s="23">
        <f t="shared" ref="BL12" si="20">BL23-BL11</f>
        <v>1.7379999999999995</v>
      </c>
      <c r="BM12" s="23">
        <f t="shared" ref="BM12" si="21">BM23-BM11</f>
        <v>-6.4379999999999953</v>
      </c>
      <c r="BN12" s="23">
        <f t="shared" ref="BN12" si="22">BN23-BN11</f>
        <v>0.84499999999999886</v>
      </c>
      <c r="BO12" s="23">
        <f t="shared" ref="BO12:BP12" si="23">BO23-BO11</f>
        <v>5.593</v>
      </c>
      <c r="BP12" s="23">
        <f t="shared" si="23"/>
        <v>-3.8559999999999945</v>
      </c>
      <c r="BQ12" s="23">
        <f t="shared" ref="BQ12" si="24">BQ23-BQ11</f>
        <v>1.9329999999999998</v>
      </c>
      <c r="BR12" s="23">
        <f t="shared" ref="BR12" si="25">BR23-BR11</f>
        <v>1.923</v>
      </c>
      <c r="BS12" s="23">
        <f t="shared" ref="BS12" si="26">BS23-BS11</f>
        <v>-3.5630000000000024</v>
      </c>
      <c r="BT12" s="23">
        <f t="shared" ref="BT12" si="27">BT23-BT11</f>
        <v>1.2030000000000012</v>
      </c>
      <c r="BU12" s="23">
        <f t="shared" ref="BU12" si="28">BU23-BU11</f>
        <v>2.359</v>
      </c>
      <c r="BV12" s="23">
        <f t="shared" ref="BV12" si="29">BV23-BV11</f>
        <v>-2.1550000000000011</v>
      </c>
      <c r="BW12" s="23">
        <f t="shared" ref="BW12" si="30">BW23-BW11</f>
        <v>1.5389999999999979</v>
      </c>
      <c r="BX12" s="23">
        <f t="shared" ref="BX12:BY12" si="31">BX23-BX11</f>
        <v>0.61599999999999966</v>
      </c>
      <c r="BY12" s="23">
        <f t="shared" si="31"/>
        <v>12.777999999999999</v>
      </c>
      <c r="BZ12" s="23">
        <f t="shared" ref="BZ12" si="32">BZ23-BZ11</f>
        <v>-12.777999999999999</v>
      </c>
      <c r="CA12" s="23">
        <f t="shared" ref="CA12" si="33">CA23-CA11</f>
        <v>-4.0259999999999962</v>
      </c>
      <c r="CB12" s="23">
        <f t="shared" ref="CB12" si="34">CB23-CB11</f>
        <v>1.3450000000000006</v>
      </c>
      <c r="CC12" s="23">
        <f t="shared" ref="CC12" si="35">CC23-CC11</f>
        <v>2.6819999999999995</v>
      </c>
      <c r="CD12" s="18">
        <f t="shared" ref="CD12" si="36">CD23-CD11</f>
        <v>0</v>
      </c>
      <c r="CE12" s="18">
        <f t="shared" ref="CE12" si="37">CE23-CE11</f>
        <v>0</v>
      </c>
      <c r="CF12" s="25"/>
    </row>
    <row r="13" spans="1:84" s="31" customFormat="1" ht="13.5" customHeight="1" x14ac:dyDescent="0.3">
      <c r="A13" s="27" t="s">
        <v>41</v>
      </c>
      <c r="B13" s="28">
        <v>27.202100000000002</v>
      </c>
      <c r="C13" s="28">
        <v>40.537300000000002</v>
      </c>
      <c r="D13" s="28">
        <v>32.260599999999997</v>
      </c>
      <c r="E13" s="28">
        <v>39.326700000000002</v>
      </c>
      <c r="F13" s="28">
        <v>48.318100000000001</v>
      </c>
      <c r="G13" s="28">
        <v>12.3553</v>
      </c>
      <c r="H13" s="29">
        <v>34.558199999999999</v>
      </c>
      <c r="I13" s="29">
        <v>47.6965</v>
      </c>
      <c r="J13" s="29">
        <v>17.745200000000001</v>
      </c>
      <c r="K13" s="28">
        <v>73.918400000000005</v>
      </c>
      <c r="L13" s="28">
        <v>22.5548</v>
      </c>
      <c r="M13" s="28">
        <v>3.5268199999999998</v>
      </c>
      <c r="N13" s="28">
        <v>63.6494</v>
      </c>
      <c r="O13" s="28">
        <v>30.149699999999999</v>
      </c>
      <c r="P13" s="28">
        <v>6.2009400000000001</v>
      </c>
      <c r="Q13" s="28">
        <v>66.036799999999999</v>
      </c>
      <c r="R13" s="28">
        <v>26.8888</v>
      </c>
      <c r="S13" s="28">
        <v>7.0744199999999999</v>
      </c>
      <c r="T13" s="28">
        <v>73.973299999999995</v>
      </c>
      <c r="U13" s="28">
        <v>17.364000000000001</v>
      </c>
      <c r="V13" s="28">
        <v>8.6626999999999992</v>
      </c>
      <c r="W13" s="28">
        <v>68.374300000000005</v>
      </c>
      <c r="X13" s="28">
        <v>20.737500000000001</v>
      </c>
      <c r="Y13" s="28">
        <v>10.888199999999999</v>
      </c>
      <c r="Z13" s="28">
        <v>72.472300000000004</v>
      </c>
      <c r="AA13" s="28">
        <v>16.549099999999999</v>
      </c>
      <c r="AB13" s="28">
        <v>10.9786</v>
      </c>
      <c r="AC13" s="28">
        <v>48.008699999999997</v>
      </c>
      <c r="AD13" s="28">
        <v>19.6587</v>
      </c>
      <c r="AE13" s="28">
        <v>32.332500000000003</v>
      </c>
      <c r="AF13" s="28"/>
      <c r="AG13" s="28">
        <v>60.541800000000002</v>
      </c>
      <c r="AH13" s="28">
        <v>18.476700000000001</v>
      </c>
      <c r="AI13" s="28">
        <v>20.981400000000001</v>
      </c>
      <c r="AJ13" s="28">
        <v>93.470299999999995</v>
      </c>
      <c r="AK13" s="28">
        <v>5.4487199999999998</v>
      </c>
      <c r="AL13" s="28">
        <v>1.081</v>
      </c>
      <c r="AM13" s="28">
        <v>78.647999999999996</v>
      </c>
      <c r="AN13" s="28">
        <v>14.625299999999999</v>
      </c>
      <c r="AO13" s="28">
        <v>6.7267099999999997</v>
      </c>
      <c r="AP13" s="28">
        <v>23.9238</v>
      </c>
      <c r="AQ13" s="28">
        <v>76.0762</v>
      </c>
      <c r="AR13" s="28" t="s">
        <v>40</v>
      </c>
      <c r="AS13" s="28" t="s">
        <v>40</v>
      </c>
      <c r="AT13" s="28" t="s">
        <v>40</v>
      </c>
      <c r="AU13" s="28" t="s">
        <v>40</v>
      </c>
      <c r="AV13" s="28" t="s">
        <v>40</v>
      </c>
      <c r="AW13" s="28" t="s">
        <v>40</v>
      </c>
      <c r="AX13" s="28">
        <v>87.960300000000004</v>
      </c>
      <c r="AY13" s="28">
        <v>8.0056100000000008</v>
      </c>
      <c r="AZ13" s="28">
        <v>4.0341300000000002</v>
      </c>
      <c r="BA13" s="28">
        <v>85.159000000000006</v>
      </c>
      <c r="BB13" s="28">
        <v>14.1699</v>
      </c>
      <c r="BC13" s="28">
        <v>0.67108000000000001</v>
      </c>
      <c r="BD13" s="28">
        <v>63.558</v>
      </c>
      <c r="BE13" s="28">
        <v>24.663699999999999</v>
      </c>
      <c r="BF13" s="28">
        <v>11.7783</v>
      </c>
      <c r="BG13" s="28">
        <v>57.201099999999997</v>
      </c>
      <c r="BH13" s="28">
        <v>15.5785</v>
      </c>
      <c r="BI13" s="28">
        <v>27.220400000000001</v>
      </c>
      <c r="BJ13" s="28">
        <v>75.233900000000006</v>
      </c>
      <c r="BK13" s="28">
        <v>15.644500000000001</v>
      </c>
      <c r="BL13" s="28">
        <v>9.1216000000000008</v>
      </c>
      <c r="BM13" s="28">
        <v>53.899500000000003</v>
      </c>
      <c r="BN13" s="28">
        <v>25.395199999999999</v>
      </c>
      <c r="BO13" s="28">
        <v>20.705300000000001</v>
      </c>
      <c r="BP13" s="28">
        <v>82.667699999999996</v>
      </c>
      <c r="BQ13" s="28">
        <v>11.757099999999999</v>
      </c>
      <c r="BR13" s="28">
        <v>5.5751499999999998</v>
      </c>
      <c r="BS13" s="28">
        <v>81.321100000000001</v>
      </c>
      <c r="BT13" s="28">
        <v>12.95</v>
      </c>
      <c r="BU13" s="28">
        <v>5.7289199999999996</v>
      </c>
      <c r="BV13" s="28">
        <v>46.516100000000002</v>
      </c>
      <c r="BW13" s="28">
        <v>28.744399999999999</v>
      </c>
      <c r="BX13" s="28">
        <v>24.7395</v>
      </c>
      <c r="BY13" s="28">
        <v>36.109699999999997</v>
      </c>
      <c r="BZ13" s="28">
        <v>63.8902</v>
      </c>
      <c r="CA13" s="28">
        <v>86.255399999999995</v>
      </c>
      <c r="CB13" s="28">
        <v>8.7396999999999991</v>
      </c>
      <c r="CC13" s="28">
        <v>5.0048500000000002</v>
      </c>
      <c r="CD13" s="28">
        <v>100</v>
      </c>
      <c r="CE13" s="28"/>
      <c r="CF13" s="30"/>
    </row>
    <row r="14" spans="1:84" s="16" customFormat="1" ht="15.95" customHeight="1" x14ac:dyDescent="0.3">
      <c r="A14" s="14" t="s">
        <v>63</v>
      </c>
      <c r="B14" s="23">
        <f>B23-B13</f>
        <v>4.4078999999999979</v>
      </c>
      <c r="C14" s="23">
        <f t="shared" ref="C14:AB14" si="38">C23-C13</f>
        <v>-0.48730000000000473</v>
      </c>
      <c r="D14" s="23">
        <f t="shared" si="38"/>
        <v>-3.9205999999999968</v>
      </c>
      <c r="E14" s="23">
        <f t="shared" si="38"/>
        <v>2.1732999999999976</v>
      </c>
      <c r="F14" s="23">
        <f t="shared" si="38"/>
        <v>-1.3181000000000012</v>
      </c>
      <c r="G14" s="23">
        <f t="shared" si="38"/>
        <v>-0.85529999999999973</v>
      </c>
      <c r="H14" s="26"/>
      <c r="I14" s="26"/>
      <c r="J14" s="26"/>
      <c r="K14" s="23">
        <f t="shared" si="38"/>
        <v>-2.8684000000000083</v>
      </c>
      <c r="L14" s="23">
        <f t="shared" si="38"/>
        <v>2.0251999999999981</v>
      </c>
      <c r="M14" s="23">
        <f t="shared" si="38"/>
        <v>0.84318000000000026</v>
      </c>
      <c r="N14" s="23">
        <f t="shared" si="38"/>
        <v>-3.4894000000000034</v>
      </c>
      <c r="O14" s="23">
        <f t="shared" si="38"/>
        <v>2.3202999999999996</v>
      </c>
      <c r="P14" s="23">
        <f t="shared" si="38"/>
        <v>1.16906</v>
      </c>
      <c r="Q14" s="23">
        <f t="shared" si="38"/>
        <v>-1.3567999999999927</v>
      </c>
      <c r="R14" s="23">
        <f t="shared" si="38"/>
        <v>1.1412000000000013</v>
      </c>
      <c r="S14" s="23">
        <f t="shared" si="38"/>
        <v>-7.0744199999999999</v>
      </c>
      <c r="T14" s="23">
        <f t="shared" si="38"/>
        <v>-2.1432999999999964</v>
      </c>
      <c r="U14" s="23">
        <f t="shared" si="38"/>
        <v>0.19599999999999795</v>
      </c>
      <c r="V14" s="23">
        <f t="shared" si="38"/>
        <v>1.9473000000000003</v>
      </c>
      <c r="W14" s="23">
        <f t="shared" si="38"/>
        <v>-2.4143000000000114</v>
      </c>
      <c r="X14" s="23">
        <f t="shared" si="38"/>
        <v>0.87249999999999872</v>
      </c>
      <c r="Y14" s="23">
        <f t="shared" si="38"/>
        <v>1.5418000000000003</v>
      </c>
      <c r="Z14" s="23">
        <f t="shared" si="38"/>
        <v>-2.8723000000000098</v>
      </c>
      <c r="AA14" s="23">
        <f t="shared" si="38"/>
        <v>1.6609000000000016</v>
      </c>
      <c r="AB14" s="23">
        <f t="shared" si="38"/>
        <v>1.2113999999999994</v>
      </c>
      <c r="AC14" s="23">
        <f t="shared" ref="AC14" si="39">AC23-AC13</f>
        <v>-1.8386999999999958</v>
      </c>
      <c r="AD14" s="23">
        <f t="shared" ref="AD14" si="40">AD23-AD13</f>
        <v>0.18130000000000024</v>
      </c>
      <c r="AE14" s="23">
        <f t="shared" ref="AE14" si="41">AE23-AE13</f>
        <v>1.6574999999999989</v>
      </c>
      <c r="AF14" s="23">
        <f t="shared" ref="AF14" si="42">AF23-AF13</f>
        <v>0</v>
      </c>
      <c r="AG14" s="23">
        <f t="shared" ref="AG14" si="43">AG23-AG13</f>
        <v>-3.3018000000000001</v>
      </c>
      <c r="AH14" s="23">
        <f t="shared" ref="AH14" si="44">AH23-AH13</f>
        <v>1.8132999999999981</v>
      </c>
      <c r="AI14" s="23">
        <f t="shared" ref="AI14" si="45">AI23-AI13</f>
        <v>1.4885999999999981</v>
      </c>
      <c r="AJ14" s="23">
        <f t="shared" ref="AJ14" si="46">AJ23-AJ13</f>
        <v>-1.4003000000000014</v>
      </c>
      <c r="AK14" s="23">
        <f t="shared" ref="AK14" si="47">AK23-AK13</f>
        <v>1.0912800000000002</v>
      </c>
      <c r="AL14" s="23">
        <f t="shared" ref="AL14" si="48">AL23-AL13</f>
        <v>0.30899999999999994</v>
      </c>
      <c r="AM14" s="23">
        <f t="shared" ref="AM14" si="49">AM23-AM13</f>
        <v>-1.1580000000000013</v>
      </c>
      <c r="AN14" s="23">
        <f t="shared" ref="AN14" si="50">AN23-AN13</f>
        <v>0.83470000000000155</v>
      </c>
      <c r="AO14" s="23">
        <f t="shared" ref="AO14" si="51">AO23-AO13</f>
        <v>0.32329000000000008</v>
      </c>
      <c r="AP14" s="23">
        <f>AP23-AP13</f>
        <v>3.8161999999999985</v>
      </c>
      <c r="AQ14" s="23">
        <f>AQ23-AQ13</f>
        <v>-3.8161999999999949</v>
      </c>
      <c r="AR14" s="14"/>
      <c r="AS14" s="14"/>
      <c r="AT14" s="14"/>
      <c r="AU14" s="14"/>
      <c r="AV14" s="14"/>
      <c r="AW14" s="14"/>
      <c r="AX14" s="23">
        <f t="shared" ref="AX14" si="52">AX23-AX13</f>
        <v>-1.9802999999999997</v>
      </c>
      <c r="AY14" s="23">
        <f t="shared" ref="AY14" si="53">AY23-AY13</f>
        <v>1.3943899999999996</v>
      </c>
      <c r="AZ14" s="23">
        <f t="shared" ref="AZ14" si="54">AZ23-AZ13</f>
        <v>0.58586999999999989</v>
      </c>
      <c r="BA14" s="23">
        <f t="shared" ref="BA14" si="55">BA23-BA13</f>
        <v>-2.8689999999999998</v>
      </c>
      <c r="BB14" s="23">
        <f t="shared" ref="BB14" si="56">BB23-BB13</f>
        <v>2.6900999999999993</v>
      </c>
      <c r="BC14" s="23">
        <f t="shared" ref="BC14" si="57">BC23-BC13</f>
        <v>0.17891999999999997</v>
      </c>
      <c r="BD14" s="23">
        <f t="shared" ref="BD14" si="58">BD23-BD13</f>
        <v>-4.4879999999999995</v>
      </c>
      <c r="BE14" s="23">
        <f t="shared" ref="BE14" si="59">BE23-BE13</f>
        <v>1.2163000000000004</v>
      </c>
      <c r="BF14" s="23">
        <f t="shared" ref="BF14" si="60">BF23-BF13</f>
        <v>3.2717000000000009</v>
      </c>
      <c r="BG14" s="23">
        <f t="shared" ref="BG14" si="61">BG23-BG13</f>
        <v>0.10890000000000555</v>
      </c>
      <c r="BH14" s="23">
        <f t="shared" ref="BH14" si="62">BH23-BH13</f>
        <v>2.1499999999999631E-2</v>
      </c>
      <c r="BI14" s="23">
        <f t="shared" ref="BI14" si="63">BI23-BI13</f>
        <v>-0.13040000000000163</v>
      </c>
      <c r="BJ14" s="23">
        <f t="shared" ref="BJ14" si="64">BJ23-BJ13</f>
        <v>-1.6938999999999993</v>
      </c>
      <c r="BK14" s="23">
        <f t="shared" ref="BK14" si="65">BK23-BK13</f>
        <v>0.41549999999999798</v>
      </c>
      <c r="BL14" s="23">
        <f t="shared" ref="BL14" si="66">BL23-BL13</f>
        <v>1.2783999999999995</v>
      </c>
      <c r="BM14" s="23">
        <f t="shared" ref="BM14" si="67">BM23-BM13</f>
        <v>-3.6595000000000013</v>
      </c>
      <c r="BN14" s="23">
        <f t="shared" ref="BN14" si="68">BN23-BN13</f>
        <v>-6.5200000000000813E-2</v>
      </c>
      <c r="BO14" s="23">
        <f t="shared" ref="BO14" si="69">BO23-BO13</f>
        <v>3.7246999999999986</v>
      </c>
      <c r="BP14" s="23">
        <f t="shared" ref="BP14" si="70">BP23-BP13</f>
        <v>-2.4176999999999964</v>
      </c>
      <c r="BQ14" s="23">
        <f t="shared" ref="BQ14" si="71">BQ23-BQ13</f>
        <v>1.0929000000000002</v>
      </c>
      <c r="BR14" s="23">
        <f t="shared" ref="BR14" si="72">BR23-BR13</f>
        <v>1.3248500000000005</v>
      </c>
      <c r="BS14" s="23">
        <f t="shared" ref="BS14" si="73">BS23-BS13</f>
        <v>-2.4611000000000018</v>
      </c>
      <c r="BT14" s="23">
        <f t="shared" ref="BT14" si="74">BT23-BT13</f>
        <v>0.70000000000000107</v>
      </c>
      <c r="BU14" s="23">
        <f t="shared" ref="BU14" si="75">BU23-BU13</f>
        <v>1.7610800000000006</v>
      </c>
      <c r="BV14" s="23">
        <f t="shared" ref="BV14" si="76">BV23-BV13</f>
        <v>-1.8361000000000018</v>
      </c>
      <c r="BW14" s="23">
        <f t="shared" ref="BW14" si="77">BW23-BW13</f>
        <v>1.6156000000000006</v>
      </c>
      <c r="BX14" s="23">
        <f t="shared" ref="BX14" si="78">BX23-BX13</f>
        <v>0.22050000000000125</v>
      </c>
      <c r="BY14" s="23">
        <f t="shared" ref="BY14" si="79">BY23-BY13</f>
        <v>11.740300000000005</v>
      </c>
      <c r="BZ14" s="23">
        <f t="shared" ref="BZ14" si="80">BZ23-BZ13</f>
        <v>-11.740200000000002</v>
      </c>
      <c r="CA14" s="23">
        <f t="shared" ref="CA14" si="81">CA23-CA13</f>
        <v>-3.0253999999999905</v>
      </c>
      <c r="CB14" s="23">
        <f t="shared" ref="CB14" si="82">CB23-CB13</f>
        <v>0.90030000000000143</v>
      </c>
      <c r="CC14" s="23">
        <f t="shared" ref="CC14" si="83">CC23-CC13</f>
        <v>2.1251499999999997</v>
      </c>
      <c r="CD14" s="17">
        <f t="shared" ref="CD14" si="84">CD23-CD13</f>
        <v>-100</v>
      </c>
      <c r="CE14" s="17">
        <f t="shared" ref="CE14" si="85">CE23-CE13</f>
        <v>0</v>
      </c>
      <c r="CF14" s="25"/>
    </row>
    <row r="15" spans="1:84" s="31" customFormat="1" ht="14.25" customHeight="1" x14ac:dyDescent="0.3">
      <c r="A15" s="27" t="s">
        <v>42</v>
      </c>
      <c r="B15" s="28">
        <v>28.091000000000001</v>
      </c>
      <c r="C15" s="28">
        <v>40.200699999999998</v>
      </c>
      <c r="D15" s="28">
        <v>31.708300000000001</v>
      </c>
      <c r="E15" s="28">
        <v>39.944499999999998</v>
      </c>
      <c r="F15" s="28">
        <v>47.7727</v>
      </c>
      <c r="G15" s="28">
        <v>12.2828</v>
      </c>
      <c r="H15" s="29">
        <v>35.070700000000002</v>
      </c>
      <c r="I15" s="29">
        <v>47.258899999999997</v>
      </c>
      <c r="J15" s="29">
        <v>17.670400000000001</v>
      </c>
      <c r="K15" s="28">
        <v>73.614400000000003</v>
      </c>
      <c r="L15" s="28">
        <v>23.014399999999998</v>
      </c>
      <c r="M15" s="28">
        <v>3.3711799999999998</v>
      </c>
      <c r="N15" s="28">
        <v>63.408799999999999</v>
      </c>
      <c r="O15" s="28">
        <v>30.114899999999999</v>
      </c>
      <c r="P15" s="28">
        <v>6.4762700000000004</v>
      </c>
      <c r="Q15" s="28">
        <v>66.738699999999994</v>
      </c>
      <c r="R15" s="28">
        <v>26.354199999999999</v>
      </c>
      <c r="S15" s="28">
        <v>6.9071199999999999</v>
      </c>
      <c r="T15" s="28">
        <v>73.878299999999996</v>
      </c>
      <c r="U15" s="28">
        <v>17.310300000000002</v>
      </c>
      <c r="V15" s="28">
        <v>8.8114000000000008</v>
      </c>
      <c r="W15" s="28">
        <v>68.469200000000001</v>
      </c>
      <c r="X15" s="28">
        <v>20.570399999999999</v>
      </c>
      <c r="Y15" s="28">
        <v>10.9604</v>
      </c>
      <c r="Z15" s="28">
        <v>72.468599999999995</v>
      </c>
      <c r="AA15" s="28">
        <v>16.802800000000001</v>
      </c>
      <c r="AB15" s="28">
        <v>10.7286</v>
      </c>
      <c r="AC15" s="28">
        <v>46.7498</v>
      </c>
      <c r="AD15" s="28">
        <v>19.7483</v>
      </c>
      <c r="AE15" s="28">
        <v>33.501800000000003</v>
      </c>
      <c r="AF15" s="28"/>
      <c r="AG15" s="28">
        <v>59.922400000000003</v>
      </c>
      <c r="AH15" s="28">
        <v>18.704000000000001</v>
      </c>
      <c r="AI15" s="28">
        <v>21.3736</v>
      </c>
      <c r="AJ15" s="28">
        <v>93.097499999999997</v>
      </c>
      <c r="AK15" s="28">
        <v>5.7440600000000002</v>
      </c>
      <c r="AL15" s="28">
        <v>1.1584700000000001</v>
      </c>
      <c r="AM15" s="28">
        <v>78.600999999999999</v>
      </c>
      <c r="AN15" s="28">
        <v>14.6838</v>
      </c>
      <c r="AO15" s="28">
        <v>6.7152799999999999</v>
      </c>
      <c r="AP15" s="28">
        <v>24.190100000000001</v>
      </c>
      <c r="AQ15" s="28">
        <v>75.809899999999999</v>
      </c>
      <c r="AR15" s="27" t="s">
        <v>40</v>
      </c>
      <c r="AS15" s="27" t="s">
        <v>40</v>
      </c>
      <c r="AT15" s="27" t="s">
        <v>40</v>
      </c>
      <c r="AU15" s="27" t="s">
        <v>40</v>
      </c>
      <c r="AV15" s="27" t="s">
        <v>40</v>
      </c>
      <c r="AW15" s="27" t="s">
        <v>40</v>
      </c>
      <c r="AX15" s="28">
        <v>87.554599999999994</v>
      </c>
      <c r="AY15" s="28">
        <v>8.1994699999999998</v>
      </c>
      <c r="AZ15" s="28">
        <v>4.2458999999999998</v>
      </c>
      <c r="BA15" s="28">
        <v>84.500299999999996</v>
      </c>
      <c r="BB15" s="28">
        <v>14.8744</v>
      </c>
      <c r="BC15" s="28">
        <v>0.62529000000000001</v>
      </c>
      <c r="BD15" s="28">
        <v>63.002099999999999</v>
      </c>
      <c r="BE15" s="28">
        <v>24.663</v>
      </c>
      <c r="BF15" s="28">
        <v>12.334899999999999</v>
      </c>
      <c r="BG15" s="28">
        <v>57.962499999999999</v>
      </c>
      <c r="BH15" s="28">
        <v>15.4245</v>
      </c>
      <c r="BI15" s="28">
        <v>26.613</v>
      </c>
      <c r="BJ15" s="28">
        <v>75.368600000000001</v>
      </c>
      <c r="BK15" s="28">
        <v>15.410500000000001</v>
      </c>
      <c r="BL15" s="28">
        <v>9.2209000000000003</v>
      </c>
      <c r="BM15" s="28">
        <v>54.302700000000002</v>
      </c>
      <c r="BN15" s="28">
        <v>24.944099999999999</v>
      </c>
      <c r="BO15" s="28">
        <v>20.7532</v>
      </c>
      <c r="BP15" s="28">
        <v>82.709900000000005</v>
      </c>
      <c r="BQ15" s="28">
        <v>11.613300000000001</v>
      </c>
      <c r="BR15" s="28">
        <v>5.6768799999999997</v>
      </c>
      <c r="BS15" s="28">
        <v>81.031400000000005</v>
      </c>
      <c r="BT15" s="28">
        <v>12.818</v>
      </c>
      <c r="BU15" s="28">
        <v>6.1505599999999996</v>
      </c>
      <c r="BV15" s="28">
        <v>46.715699999999998</v>
      </c>
      <c r="BW15" s="28">
        <v>28.667300000000001</v>
      </c>
      <c r="BX15" s="28">
        <v>24.617000000000001</v>
      </c>
      <c r="BY15" s="28">
        <v>37.283000000000001</v>
      </c>
      <c r="BZ15" s="28">
        <v>62.716999999999999</v>
      </c>
      <c r="CA15" s="28">
        <v>85.7697</v>
      </c>
      <c r="CB15" s="28">
        <v>8.8858999999999995</v>
      </c>
      <c r="CC15" s="28">
        <v>5.3443699999999996</v>
      </c>
      <c r="CD15" s="28">
        <v>101</v>
      </c>
      <c r="CE15" s="28"/>
      <c r="CF15" s="30"/>
    </row>
    <row r="16" spans="1:84" s="16" customFormat="1" ht="15.6" customHeight="1" x14ac:dyDescent="0.3">
      <c r="A16" s="14" t="s">
        <v>62</v>
      </c>
      <c r="B16" s="23">
        <f>B23-B15</f>
        <v>3.5189999999999984</v>
      </c>
      <c r="C16" s="23">
        <f t="shared" ref="C16:AB16" si="86">C23-C15</f>
        <v>-0.1507000000000005</v>
      </c>
      <c r="D16" s="23">
        <f t="shared" si="86"/>
        <v>-3.3683000000000014</v>
      </c>
      <c r="E16" s="23">
        <f t="shared" si="86"/>
        <v>1.5555000000000021</v>
      </c>
      <c r="F16" s="23">
        <f t="shared" si="86"/>
        <v>-0.77270000000000039</v>
      </c>
      <c r="G16" s="23">
        <f t="shared" si="86"/>
        <v>-0.78279999999999994</v>
      </c>
      <c r="H16" s="26"/>
      <c r="I16" s="26"/>
      <c r="J16" s="26"/>
      <c r="K16" s="23">
        <f t="shared" si="86"/>
        <v>-2.5644000000000062</v>
      </c>
      <c r="L16" s="23">
        <f t="shared" si="86"/>
        <v>1.5655999999999999</v>
      </c>
      <c r="M16" s="23">
        <f t="shared" si="86"/>
        <v>0.99882000000000026</v>
      </c>
      <c r="N16" s="23">
        <f t="shared" si="86"/>
        <v>-3.2488000000000028</v>
      </c>
      <c r="O16" s="23">
        <f t="shared" si="86"/>
        <v>2.3551000000000002</v>
      </c>
      <c r="P16" s="23">
        <f t="shared" si="86"/>
        <v>0.89372999999999969</v>
      </c>
      <c r="Q16" s="23">
        <f t="shared" si="86"/>
        <v>-2.0586999999999875</v>
      </c>
      <c r="R16" s="23">
        <f t="shared" si="86"/>
        <v>1.6758000000000024</v>
      </c>
      <c r="S16" s="23">
        <f t="shared" si="86"/>
        <v>-6.9071199999999999</v>
      </c>
      <c r="T16" s="23">
        <f t="shared" si="86"/>
        <v>-2.0482999999999976</v>
      </c>
      <c r="U16" s="23">
        <f t="shared" si="86"/>
        <v>0.24969999999999715</v>
      </c>
      <c r="V16" s="23">
        <f t="shared" si="86"/>
        <v>1.7985999999999986</v>
      </c>
      <c r="W16" s="23">
        <f t="shared" si="86"/>
        <v>-2.509200000000007</v>
      </c>
      <c r="X16" s="23">
        <f t="shared" si="86"/>
        <v>1.0396000000000001</v>
      </c>
      <c r="Y16" s="23">
        <f t="shared" si="86"/>
        <v>1.4695999999999998</v>
      </c>
      <c r="Z16" s="23">
        <f t="shared" si="86"/>
        <v>-2.8686000000000007</v>
      </c>
      <c r="AA16" s="23">
        <f t="shared" si="86"/>
        <v>1.4071999999999996</v>
      </c>
      <c r="AB16" s="23">
        <f t="shared" si="86"/>
        <v>1.4613999999999994</v>
      </c>
      <c r="AC16" s="23">
        <f t="shared" ref="AC16" si="87">AC23-AC15</f>
        <v>-0.57979999999999876</v>
      </c>
      <c r="AD16" s="23">
        <f t="shared" ref="AD16" si="88">AD23-AD15</f>
        <v>9.1699999999999449E-2</v>
      </c>
      <c r="AE16" s="23">
        <f t="shared" ref="AE16" si="89">AE23-AE15</f>
        <v>0.48819999999999908</v>
      </c>
      <c r="AF16" s="23">
        <f t="shared" ref="AF16" si="90">AF23-AF15</f>
        <v>0</v>
      </c>
      <c r="AG16" s="23">
        <f t="shared" ref="AG16" si="91">AG23-AG15</f>
        <v>-2.6824000000000012</v>
      </c>
      <c r="AH16" s="23">
        <f t="shared" ref="AH16" si="92">AH23-AH15</f>
        <v>1.5859999999999985</v>
      </c>
      <c r="AI16" s="23">
        <f t="shared" ref="AI16" si="93">AI23-AI15</f>
        <v>1.0963999999999992</v>
      </c>
      <c r="AJ16" s="23">
        <f t="shared" ref="AJ16" si="94">AJ23-AJ15</f>
        <v>-1.0275000000000034</v>
      </c>
      <c r="AK16" s="23">
        <f t="shared" ref="AK16" si="95">AK23-AK15</f>
        <v>0.79593999999999987</v>
      </c>
      <c r="AL16" s="23">
        <f t="shared" ref="AL16" si="96">AL23-AL15</f>
        <v>0.23152999999999979</v>
      </c>
      <c r="AM16" s="23">
        <f t="shared" ref="AM16" si="97">AM23-AM15</f>
        <v>-1.1110000000000042</v>
      </c>
      <c r="AN16" s="23">
        <f t="shared" ref="AN16" si="98">AN23-AN15</f>
        <v>0.77620000000000111</v>
      </c>
      <c r="AO16" s="23">
        <f t="shared" ref="AO16" si="99">AO23-AO15</f>
        <v>0.33471999999999991</v>
      </c>
      <c r="AP16" s="23">
        <f t="shared" ref="AP16" si="100">AP23-AP15</f>
        <v>3.5498999999999974</v>
      </c>
      <c r="AQ16" s="23">
        <f>AQ23-AQ15</f>
        <v>-3.5498999999999938</v>
      </c>
      <c r="AR16" s="14"/>
      <c r="AS16" s="14"/>
      <c r="AT16" s="14"/>
      <c r="AU16" s="14"/>
      <c r="AV16" s="14"/>
      <c r="AW16" s="14"/>
      <c r="AX16" s="23">
        <f t="shared" ref="AX16" si="101">AX23-AX15</f>
        <v>-1.5745999999999896</v>
      </c>
      <c r="AY16" s="23">
        <f t="shared" ref="AY16" si="102">AY23-AY15</f>
        <v>1.2005300000000005</v>
      </c>
      <c r="AZ16" s="23">
        <f t="shared" ref="AZ16" si="103">AZ23-AZ15</f>
        <v>0.37410000000000032</v>
      </c>
      <c r="BA16" s="23">
        <f t="shared" ref="BA16" si="104">BA23-BA15</f>
        <v>-2.2102999999999895</v>
      </c>
      <c r="BB16" s="23">
        <f t="shared" ref="BB16" si="105">BB23-BB15</f>
        <v>1.9855999999999998</v>
      </c>
      <c r="BC16" s="23">
        <f t="shared" ref="BC16" si="106">BC23-BC15</f>
        <v>0.22470999999999997</v>
      </c>
      <c r="BD16" s="23">
        <f t="shared" ref="BD16" si="107">BD23-BD15</f>
        <v>-3.9320999999999984</v>
      </c>
      <c r="BE16" s="23">
        <f t="shared" ref="BE16" si="108">BE23-BE15</f>
        <v>1.2169999999999987</v>
      </c>
      <c r="BF16" s="23">
        <f t="shared" ref="BF16" si="109">BF23-BF15</f>
        <v>2.7151000000000014</v>
      </c>
      <c r="BG16" s="23">
        <f t="shared" ref="BG16" si="110">BG23-BG15</f>
        <v>-0.65249999999999631</v>
      </c>
      <c r="BH16" s="23">
        <f t="shared" ref="BH16" si="111">BH23-BH15</f>
        <v>0.17549999999999955</v>
      </c>
      <c r="BI16" s="23">
        <f t="shared" ref="BI16" si="112">BI23-BI15</f>
        <v>0.47700000000000031</v>
      </c>
      <c r="BJ16" s="23">
        <f t="shared" ref="BJ16" si="113">BJ23-BJ15</f>
        <v>-1.8285999999999945</v>
      </c>
      <c r="BK16" s="23">
        <f t="shared" ref="BK16" si="114">BK23-BK15</f>
        <v>0.64949999999999797</v>
      </c>
      <c r="BL16" s="23">
        <f t="shared" ref="BL16" si="115">BL23-BL15</f>
        <v>1.1791</v>
      </c>
      <c r="BM16" s="23">
        <f t="shared" ref="BM16" si="116">BM23-BM15</f>
        <v>-4.0626999999999995</v>
      </c>
      <c r="BN16" s="23">
        <f t="shared" ref="BN16" si="117">BN23-BN15</f>
        <v>0.38589999999999947</v>
      </c>
      <c r="BO16" s="23">
        <f t="shared" ref="BO16" si="118">BO23-BO15</f>
        <v>3.6768000000000001</v>
      </c>
      <c r="BP16" s="23">
        <f t="shared" ref="BP16" si="119">BP23-BP15</f>
        <v>-2.4599000000000046</v>
      </c>
      <c r="BQ16" s="23">
        <f t="shared" ref="BQ16" si="120">BQ23-BQ15</f>
        <v>1.236699999999999</v>
      </c>
      <c r="BR16" s="23">
        <f t="shared" ref="BR16" si="121">BR23-BR15</f>
        <v>1.2231200000000007</v>
      </c>
      <c r="BS16" s="23">
        <f t="shared" ref="BS16" si="122">BS23-BS15</f>
        <v>-2.1714000000000055</v>
      </c>
      <c r="BT16" s="23">
        <f t="shared" ref="BT16" si="123">BT23-BT15</f>
        <v>0.83200000000000074</v>
      </c>
      <c r="BU16" s="23">
        <f t="shared" ref="BU16" si="124">BU23-BU15</f>
        <v>1.3394400000000006</v>
      </c>
      <c r="BV16" s="23">
        <f t="shared" ref="BV16" si="125">BV23-BV15</f>
        <v>-2.0356999999999985</v>
      </c>
      <c r="BW16" s="23">
        <f t="shared" ref="BW16" si="126">BW23-BW15</f>
        <v>1.6926999999999985</v>
      </c>
      <c r="BX16" s="23">
        <f t="shared" ref="BX16" si="127">BX23-BX15</f>
        <v>0.34299999999999997</v>
      </c>
      <c r="BY16" s="23">
        <f t="shared" ref="BY16" si="128">BY23-BY15</f>
        <v>10.567</v>
      </c>
      <c r="BZ16" s="23">
        <f t="shared" ref="BZ16" si="129">BZ23-BZ15</f>
        <v>-10.567</v>
      </c>
      <c r="CA16" s="23">
        <f t="shared" ref="CA16" si="130">CA23-CA15</f>
        <v>-2.5396999999999963</v>
      </c>
      <c r="CB16" s="23">
        <f t="shared" ref="CB16" si="131">CB23-CB15</f>
        <v>0.7541000000000011</v>
      </c>
      <c r="CC16" s="23">
        <f t="shared" ref="CC16" si="132">CC23-CC15</f>
        <v>1.7856300000000003</v>
      </c>
      <c r="CD16" s="18">
        <f t="shared" ref="CD16" si="133">CD23-CD15</f>
        <v>-101</v>
      </c>
      <c r="CE16" s="18">
        <f t="shared" ref="CE16" si="134">CE23-CE15</f>
        <v>0</v>
      </c>
      <c r="CF16" s="25"/>
    </row>
    <row r="17" spans="1:84" s="31" customFormat="1" ht="13.5" customHeight="1" x14ac:dyDescent="0.3">
      <c r="A17" s="27" t="s">
        <v>43</v>
      </c>
      <c r="B17" s="28">
        <v>28.576599999999999</v>
      </c>
      <c r="C17" s="28">
        <v>39.988300000000002</v>
      </c>
      <c r="D17" s="28">
        <v>31.434999999999999</v>
      </c>
      <c r="E17" s="28">
        <v>36.673200000000001</v>
      </c>
      <c r="F17" s="28">
        <v>51.107300000000002</v>
      </c>
      <c r="G17" s="28">
        <v>12.2195</v>
      </c>
      <c r="H17" s="29">
        <v>30.367799999999999</v>
      </c>
      <c r="I17" s="29">
        <v>50.245600000000003</v>
      </c>
      <c r="J17" s="29">
        <v>19.386500000000002</v>
      </c>
      <c r="K17" s="28">
        <v>73.624600000000001</v>
      </c>
      <c r="L17" s="28">
        <v>22.994199999999999</v>
      </c>
      <c r="M17" s="28">
        <v>3.3812700000000002</v>
      </c>
      <c r="N17" s="28">
        <v>63.786099999999998</v>
      </c>
      <c r="O17" s="28">
        <v>30.114100000000001</v>
      </c>
      <c r="P17" s="28">
        <v>6.0998900000000003</v>
      </c>
      <c r="Q17" s="28">
        <v>66.747799999999998</v>
      </c>
      <c r="R17" s="28">
        <v>26.913900000000002</v>
      </c>
      <c r="S17" s="28">
        <v>6.3383500000000002</v>
      </c>
      <c r="T17" s="28">
        <v>74.392899999999997</v>
      </c>
      <c r="U17" s="28">
        <v>17.296900000000001</v>
      </c>
      <c r="V17" s="28">
        <v>8.3102</v>
      </c>
      <c r="W17" s="28">
        <v>69.888000000000005</v>
      </c>
      <c r="X17" s="28">
        <v>19.899999999999999</v>
      </c>
      <c r="Y17" s="28">
        <v>10.2121</v>
      </c>
      <c r="Z17" s="28">
        <v>74.365200000000002</v>
      </c>
      <c r="AA17" s="28">
        <v>16.127500000000001</v>
      </c>
      <c r="AB17" s="28">
        <v>9.5071999999999992</v>
      </c>
      <c r="AC17" s="28">
        <v>50.4</v>
      </c>
      <c r="AD17" s="28">
        <v>20.434000000000001</v>
      </c>
      <c r="AE17" s="28">
        <v>29.1661</v>
      </c>
      <c r="AF17" s="28"/>
      <c r="AG17" s="28">
        <v>59.854100000000003</v>
      </c>
      <c r="AH17" s="28">
        <v>19.421800000000001</v>
      </c>
      <c r="AI17" s="28">
        <v>20.7241</v>
      </c>
      <c r="AJ17" s="28">
        <v>93.521500000000003</v>
      </c>
      <c r="AK17" s="28">
        <v>5.4397200000000003</v>
      </c>
      <c r="AL17" s="28">
        <v>1.0387999999999999</v>
      </c>
      <c r="AM17" s="28">
        <v>79.176000000000002</v>
      </c>
      <c r="AN17" s="28">
        <v>14.7608</v>
      </c>
      <c r="AO17" s="28">
        <v>6.0632200000000003</v>
      </c>
      <c r="AP17" s="28">
        <v>24.2439</v>
      </c>
      <c r="AQ17" s="28">
        <v>75.756100000000004</v>
      </c>
      <c r="AR17" s="27" t="s">
        <v>40</v>
      </c>
      <c r="AS17" s="27" t="s">
        <v>40</v>
      </c>
      <c r="AT17" s="27" t="s">
        <v>40</v>
      </c>
      <c r="AU17" s="27" t="s">
        <v>40</v>
      </c>
      <c r="AV17" s="27" t="s">
        <v>40</v>
      </c>
      <c r="AW17" s="27" t="s">
        <v>40</v>
      </c>
      <c r="AX17" s="28">
        <v>87.491699999999994</v>
      </c>
      <c r="AY17" s="28">
        <v>8.2517999999999994</v>
      </c>
      <c r="AZ17" s="28">
        <v>4.2564799999999998</v>
      </c>
      <c r="BA17" s="28">
        <v>84.483900000000006</v>
      </c>
      <c r="BB17" s="28">
        <v>14.978999999999999</v>
      </c>
      <c r="BC17" s="28">
        <v>0.53713</v>
      </c>
      <c r="BD17" s="28">
        <v>61.484200000000001</v>
      </c>
      <c r="BE17" s="28">
        <v>25.6555</v>
      </c>
      <c r="BF17" s="28">
        <v>12.860300000000001</v>
      </c>
      <c r="BG17" s="28">
        <v>58.0685</v>
      </c>
      <c r="BH17" s="28">
        <v>15.6965</v>
      </c>
      <c r="BI17" s="28">
        <v>26.234999999999999</v>
      </c>
      <c r="BJ17" s="28">
        <v>75.165800000000004</v>
      </c>
      <c r="BK17" s="28">
        <v>16.274699999999999</v>
      </c>
      <c r="BL17" s="28">
        <v>8.5594999999999999</v>
      </c>
      <c r="BM17" s="28">
        <v>53.384999999999998</v>
      </c>
      <c r="BN17" s="28">
        <v>26.080400000000001</v>
      </c>
      <c r="BO17" s="28">
        <v>20.534600000000001</v>
      </c>
      <c r="BP17" s="28">
        <v>82.123099999999994</v>
      </c>
      <c r="BQ17" s="28">
        <v>12.3531</v>
      </c>
      <c r="BR17" s="28">
        <v>5.5238800000000001</v>
      </c>
      <c r="BS17" s="28">
        <v>81.445099999999996</v>
      </c>
      <c r="BT17" s="28">
        <v>12.799099999999999</v>
      </c>
      <c r="BU17" s="28">
        <v>5.7557299999999998</v>
      </c>
      <c r="BV17" s="28">
        <v>46.535400000000003</v>
      </c>
      <c r="BW17" s="28">
        <v>30.167200000000001</v>
      </c>
      <c r="BX17" s="28">
        <v>23.2974</v>
      </c>
      <c r="BY17" s="28">
        <v>36.136600000000001</v>
      </c>
      <c r="BZ17" s="28">
        <v>63.863399999999999</v>
      </c>
      <c r="CA17" s="28">
        <v>86.825299999999999</v>
      </c>
      <c r="CB17" s="28">
        <v>8.4210999999999991</v>
      </c>
      <c r="CC17" s="28">
        <v>4.7536800000000001</v>
      </c>
      <c r="CD17" s="28">
        <v>100</v>
      </c>
      <c r="CE17" s="28"/>
      <c r="CF17" s="30"/>
    </row>
    <row r="18" spans="1:84" s="16" customFormat="1" ht="15" customHeight="1" x14ac:dyDescent="0.3">
      <c r="A18" s="14" t="s">
        <v>61</v>
      </c>
      <c r="B18" s="23">
        <f>B23-B17</f>
        <v>3.0334000000000003</v>
      </c>
      <c r="C18" s="23">
        <f t="shared" ref="C18:AB18" si="135">C23-C17</f>
        <v>6.1699999999994759E-2</v>
      </c>
      <c r="D18" s="23">
        <f t="shared" si="135"/>
        <v>-3.0949999999999989</v>
      </c>
      <c r="E18" s="23">
        <f t="shared" si="135"/>
        <v>4.8267999999999986</v>
      </c>
      <c r="F18" s="23">
        <f t="shared" si="135"/>
        <v>-4.1073000000000022</v>
      </c>
      <c r="G18" s="23">
        <f t="shared" si="135"/>
        <v>-0.71950000000000003</v>
      </c>
      <c r="H18" s="26"/>
      <c r="I18" s="26"/>
      <c r="J18" s="26"/>
      <c r="K18" s="23">
        <f t="shared" si="135"/>
        <v>-2.5746000000000038</v>
      </c>
      <c r="L18" s="23">
        <f t="shared" si="135"/>
        <v>1.585799999999999</v>
      </c>
      <c r="M18" s="23">
        <f t="shared" si="135"/>
        <v>0.98872999999999989</v>
      </c>
      <c r="N18" s="23">
        <f t="shared" si="135"/>
        <v>-3.626100000000001</v>
      </c>
      <c r="O18" s="23">
        <f t="shared" si="135"/>
        <v>2.3558999999999983</v>
      </c>
      <c r="P18" s="23">
        <f t="shared" si="135"/>
        <v>1.2701099999999999</v>
      </c>
      <c r="Q18" s="23">
        <f t="shared" si="135"/>
        <v>-2.0677999999999912</v>
      </c>
      <c r="R18" s="23">
        <f t="shared" si="135"/>
        <v>1.1160999999999994</v>
      </c>
      <c r="S18" s="23">
        <f t="shared" si="135"/>
        <v>-6.3383500000000002</v>
      </c>
      <c r="T18" s="23">
        <f t="shared" si="135"/>
        <v>-2.5628999999999991</v>
      </c>
      <c r="U18" s="23">
        <f t="shared" si="135"/>
        <v>0.26309999999999789</v>
      </c>
      <c r="V18" s="23">
        <f t="shared" si="135"/>
        <v>2.2997999999999994</v>
      </c>
      <c r="W18" s="23">
        <f t="shared" si="135"/>
        <v>-3.9280000000000115</v>
      </c>
      <c r="X18" s="23">
        <f t="shared" si="135"/>
        <v>1.7100000000000009</v>
      </c>
      <c r="Y18" s="23">
        <f t="shared" si="135"/>
        <v>2.2179000000000002</v>
      </c>
      <c r="Z18" s="23">
        <f t="shared" si="135"/>
        <v>-4.7652000000000072</v>
      </c>
      <c r="AA18" s="23">
        <f t="shared" si="135"/>
        <v>2.0824999999999996</v>
      </c>
      <c r="AB18" s="23">
        <f t="shared" si="135"/>
        <v>2.6828000000000003</v>
      </c>
      <c r="AC18" s="23">
        <f t="shared" ref="AC18" si="136">AC23-AC17</f>
        <v>-4.2299999999999969</v>
      </c>
      <c r="AD18" s="23">
        <f t="shared" ref="AD18" si="137">AD23-AD17</f>
        <v>-0.59400000000000119</v>
      </c>
      <c r="AE18" s="23">
        <f t="shared" ref="AE18" si="138">AE23-AE17</f>
        <v>4.8239000000000019</v>
      </c>
      <c r="AF18" s="23">
        <f t="shared" ref="AF18" si="139">AF23-AF17</f>
        <v>0</v>
      </c>
      <c r="AG18" s="23">
        <f t="shared" ref="AG18" si="140">AG23-AG17</f>
        <v>-2.6141000000000005</v>
      </c>
      <c r="AH18" s="23">
        <f t="shared" ref="AH18" si="141">AH23-AH17</f>
        <v>0.86819999999999808</v>
      </c>
      <c r="AI18" s="23">
        <f t="shared" ref="AI18" si="142">AI23-AI17</f>
        <v>1.7458999999999989</v>
      </c>
      <c r="AJ18" s="23">
        <f t="shared" ref="AJ18" si="143">AJ23-AJ17</f>
        <v>-1.45150000000001</v>
      </c>
      <c r="AK18" s="23">
        <f t="shared" ref="AK18" si="144">AK23-AK17</f>
        <v>1.1002799999999997</v>
      </c>
      <c r="AL18" s="23">
        <f t="shared" ref="AL18" si="145">AL23-AL17</f>
        <v>0.35119999999999996</v>
      </c>
      <c r="AM18" s="23">
        <f t="shared" ref="AM18" si="146">AM23-AM17</f>
        <v>-1.686000000000007</v>
      </c>
      <c r="AN18" s="23">
        <f t="shared" ref="AN18" si="147">AN23-AN17</f>
        <v>0.69920000000000115</v>
      </c>
      <c r="AO18" s="23">
        <f t="shared" ref="AO18" si="148">AO23-AO17</f>
        <v>0.98677999999999955</v>
      </c>
      <c r="AP18" s="23">
        <f>AP23-AP17</f>
        <v>3.4960999999999984</v>
      </c>
      <c r="AQ18" s="23">
        <f>AQ23-AQ17</f>
        <v>-3.4960999999999984</v>
      </c>
      <c r="AR18" s="14"/>
      <c r="AS18" s="14"/>
      <c r="AT18" s="14"/>
      <c r="AU18" s="14"/>
      <c r="AV18" s="14"/>
      <c r="AW18" s="14"/>
      <c r="AX18" s="23">
        <f t="shared" ref="AX18" si="149">AX23-AX17</f>
        <v>-1.5116999999999905</v>
      </c>
      <c r="AY18" s="23">
        <f t="shared" ref="AY18" si="150">AY23-AY17</f>
        <v>1.148200000000001</v>
      </c>
      <c r="AZ18" s="23">
        <f t="shared" ref="AZ18" si="151">AZ23-AZ17</f>
        <v>0.36352000000000029</v>
      </c>
      <c r="BA18" s="23">
        <f t="shared" ref="BA18" si="152">BA23-BA17</f>
        <v>-2.1938999999999993</v>
      </c>
      <c r="BB18" s="23">
        <f t="shared" ref="BB18" si="153">BB23-BB17</f>
        <v>1.8810000000000002</v>
      </c>
      <c r="BC18" s="23">
        <f t="shared" ref="BC18" si="154">BC23-BC17</f>
        <v>0.31286999999999998</v>
      </c>
      <c r="BD18" s="23">
        <f t="shared" ref="BD18" si="155">BD23-BD17</f>
        <v>-2.414200000000001</v>
      </c>
      <c r="BE18" s="23">
        <f t="shared" ref="BE18" si="156">BE23-BE17</f>
        <v>0.22449999999999903</v>
      </c>
      <c r="BF18" s="23">
        <f t="shared" ref="BF18" si="157">BF23-BF17</f>
        <v>2.1897000000000002</v>
      </c>
      <c r="BG18" s="23">
        <f t="shared" ref="BG18" si="158">BG23-BG17</f>
        <v>-0.75849999999999795</v>
      </c>
      <c r="BH18" s="23">
        <f t="shared" ref="BH18" si="159">BH23-BH17</f>
        <v>-9.6500000000000696E-2</v>
      </c>
      <c r="BI18" s="23">
        <f t="shared" ref="BI18" si="160">BI23-BI17</f>
        <v>0.85500000000000043</v>
      </c>
      <c r="BJ18" s="23">
        <f t="shared" ref="BJ18" si="161">BJ23-BJ17</f>
        <v>-1.6257999999999981</v>
      </c>
      <c r="BK18" s="23">
        <f t="shared" ref="BK18" si="162">BK23-BK17</f>
        <v>-0.21470000000000056</v>
      </c>
      <c r="BL18" s="23">
        <f t="shared" ref="BL18" si="163">BL23-BL17</f>
        <v>1.8405000000000005</v>
      </c>
      <c r="BM18" s="23">
        <f t="shared" ref="BM18" si="164">BM23-BM17</f>
        <v>-3.144999999999996</v>
      </c>
      <c r="BN18" s="23">
        <f t="shared" ref="BN18" si="165">BN23-BN17</f>
        <v>-0.75040000000000262</v>
      </c>
      <c r="BO18" s="23">
        <f t="shared" ref="BO18" si="166">BO23-BO17</f>
        <v>3.8953999999999986</v>
      </c>
      <c r="BP18" s="23">
        <f t="shared" ref="BP18" si="167">BP23-BP17</f>
        <v>-1.8730999999999938</v>
      </c>
      <c r="BQ18" s="23">
        <f t="shared" ref="BQ18" si="168">BQ23-BQ17</f>
        <v>0.49690000000000012</v>
      </c>
      <c r="BR18" s="23">
        <f t="shared" ref="BR18" si="169">BR23-BR17</f>
        <v>1.3761200000000002</v>
      </c>
      <c r="BS18" s="23">
        <f t="shared" ref="BS18" si="170">BS23-BS17</f>
        <v>-2.5850999999999971</v>
      </c>
      <c r="BT18" s="23">
        <f t="shared" ref="BT18" si="171">BT23-BT17</f>
        <v>0.8509000000000011</v>
      </c>
      <c r="BU18" s="23">
        <f t="shared" ref="BU18" si="172">BU23-BU17</f>
        <v>1.7342700000000004</v>
      </c>
      <c r="BV18" s="23">
        <f t="shared" ref="BV18" si="173">BV23-BV17</f>
        <v>-1.855400000000003</v>
      </c>
      <c r="BW18" s="23">
        <f t="shared" ref="BW18" si="174">BW23-BW17</f>
        <v>0.19279999999999831</v>
      </c>
      <c r="BX18" s="23">
        <f t="shared" ref="BX18" si="175">BX23-BX17</f>
        <v>1.6626000000000012</v>
      </c>
      <c r="BY18" s="23">
        <f t="shared" ref="BY18" si="176">BY23-BY17</f>
        <v>11.7134</v>
      </c>
      <c r="BZ18" s="23">
        <f t="shared" ref="BZ18" si="177">BZ23-BZ17</f>
        <v>-11.7134</v>
      </c>
      <c r="CA18" s="23">
        <f t="shared" ref="CA18" si="178">CA23-CA17</f>
        <v>-3.5952999999999946</v>
      </c>
      <c r="CB18" s="23">
        <f t="shared" ref="CB18" si="179">CB23-CB17</f>
        <v>1.2189000000000014</v>
      </c>
      <c r="CC18" s="23">
        <f t="shared" ref="CC18" si="180">CC23-CC17</f>
        <v>2.3763199999999998</v>
      </c>
      <c r="CD18" s="18"/>
      <c r="CE18" s="18"/>
      <c r="CF18" s="25"/>
    </row>
    <row r="19" spans="1:84" s="31" customFormat="1" ht="13.5" customHeight="1" x14ac:dyDescent="0.3">
      <c r="A19" s="27" t="s">
        <v>56</v>
      </c>
      <c r="B19" s="28">
        <v>30.911300000000001</v>
      </c>
      <c r="C19" s="28">
        <v>39.231499999999997</v>
      </c>
      <c r="D19" s="28">
        <v>29.857199999999999</v>
      </c>
      <c r="E19" s="28">
        <v>39.636400000000002</v>
      </c>
      <c r="F19" s="28">
        <v>47.82</v>
      </c>
      <c r="G19" s="28">
        <v>12.5435</v>
      </c>
      <c r="H19" s="29">
        <v>29.757200000000001</v>
      </c>
      <c r="I19" s="29">
        <v>46.244999999999997</v>
      </c>
      <c r="J19" s="29">
        <v>23.997800000000002</v>
      </c>
      <c r="K19" s="28">
        <v>71.188800000000001</v>
      </c>
      <c r="L19" s="28">
        <v>24.881399999999999</v>
      </c>
      <c r="M19" s="28">
        <v>3.9298000000000002</v>
      </c>
      <c r="N19" s="28">
        <v>60.7639</v>
      </c>
      <c r="O19" s="28">
        <v>31.886399999999998</v>
      </c>
      <c r="P19" s="28">
        <v>7.3497399999999997</v>
      </c>
      <c r="Q19" s="28">
        <v>66.020600000000002</v>
      </c>
      <c r="R19" s="28">
        <v>27.189900000000002</v>
      </c>
      <c r="S19" s="28">
        <v>6.7894800000000002</v>
      </c>
      <c r="T19" s="28">
        <v>71.283600000000007</v>
      </c>
      <c r="U19" s="28">
        <v>18.1858</v>
      </c>
      <c r="V19" s="28">
        <v>10.5307</v>
      </c>
      <c r="W19" s="28">
        <v>66.085499999999996</v>
      </c>
      <c r="X19" s="28">
        <v>21.508400000000002</v>
      </c>
      <c r="Y19" s="28">
        <v>12.4061</v>
      </c>
      <c r="Z19" s="28">
        <v>69.0077</v>
      </c>
      <c r="AA19" s="28">
        <v>17.956499999999998</v>
      </c>
      <c r="AB19" s="28">
        <v>13.0358</v>
      </c>
      <c r="AC19" s="28">
        <v>44.560899999999997</v>
      </c>
      <c r="AD19" s="28">
        <v>19.6297</v>
      </c>
      <c r="AE19" s="28">
        <v>35.809399999999997</v>
      </c>
      <c r="AF19" s="28"/>
      <c r="AG19" s="28">
        <v>56.9041</v>
      </c>
      <c r="AH19" s="28">
        <v>18.8476</v>
      </c>
      <c r="AI19" s="28">
        <v>24.2483</v>
      </c>
      <c r="AJ19" s="28">
        <v>91.878399999999999</v>
      </c>
      <c r="AK19" s="28">
        <v>6.69191</v>
      </c>
      <c r="AL19" s="28">
        <v>1.4296800000000001</v>
      </c>
      <c r="AM19" s="28">
        <v>77.161199999999994</v>
      </c>
      <c r="AN19" s="28">
        <v>15.3315</v>
      </c>
      <c r="AO19" s="28">
        <v>7.5073100000000004</v>
      </c>
      <c r="AP19" s="28">
        <v>28.3277</v>
      </c>
      <c r="AQ19" s="28">
        <v>71.672300000000007</v>
      </c>
      <c r="AR19" s="27" t="s">
        <v>40</v>
      </c>
      <c r="AS19" s="27" t="s">
        <v>40</v>
      </c>
      <c r="AT19" s="27" t="s">
        <v>40</v>
      </c>
      <c r="AU19" s="27" t="s">
        <v>40</v>
      </c>
      <c r="AV19" s="27" t="s">
        <v>40</v>
      </c>
      <c r="AW19" s="27" t="s">
        <v>40</v>
      </c>
      <c r="AX19" s="28">
        <v>86.062200000000004</v>
      </c>
      <c r="AY19" s="28">
        <v>9.26431</v>
      </c>
      <c r="AZ19" s="28">
        <v>4.67347</v>
      </c>
      <c r="BA19" s="28">
        <v>80.977800000000002</v>
      </c>
      <c r="BB19" s="28">
        <v>18.1541</v>
      </c>
      <c r="BC19" s="28">
        <v>0.86807000000000001</v>
      </c>
      <c r="BD19" s="28">
        <v>53.555300000000003</v>
      </c>
      <c r="BE19" s="28">
        <v>26.926600000000001</v>
      </c>
      <c r="BF19" s="28">
        <v>19.5181</v>
      </c>
      <c r="BG19" s="28">
        <v>54.118400000000001</v>
      </c>
      <c r="BH19" s="28">
        <v>16.3445</v>
      </c>
      <c r="BI19" s="28">
        <v>29.537099999999999</v>
      </c>
      <c r="BJ19" s="28">
        <v>68.855400000000003</v>
      </c>
      <c r="BK19" s="28">
        <v>18.166</v>
      </c>
      <c r="BL19" s="28">
        <v>12.9786</v>
      </c>
      <c r="BM19" s="28">
        <v>45.143900000000002</v>
      </c>
      <c r="BN19" s="28">
        <v>27.302900000000001</v>
      </c>
      <c r="BO19" s="28">
        <v>27.5532</v>
      </c>
      <c r="BP19" s="28">
        <v>78.443200000000004</v>
      </c>
      <c r="BQ19" s="28">
        <v>13.707000000000001</v>
      </c>
      <c r="BR19" s="28">
        <v>7.8498200000000002</v>
      </c>
      <c r="BS19" s="28">
        <v>77.003699999999995</v>
      </c>
      <c r="BT19" s="28">
        <v>14.8521</v>
      </c>
      <c r="BU19" s="28">
        <v>8.1442099999999993</v>
      </c>
      <c r="BV19" s="28">
        <v>43.072200000000002</v>
      </c>
      <c r="BW19" s="28">
        <v>29.579699999999999</v>
      </c>
      <c r="BX19" s="28">
        <v>27.347999999999999</v>
      </c>
      <c r="BY19" s="28">
        <v>38.211799999999997</v>
      </c>
      <c r="BZ19" s="28">
        <v>61.788200000000003</v>
      </c>
      <c r="CA19" s="28">
        <v>81.5702</v>
      </c>
      <c r="CB19" s="28">
        <v>10.439</v>
      </c>
      <c r="CC19" s="28">
        <v>7.99078</v>
      </c>
      <c r="CD19" s="28"/>
      <c r="CE19" s="28"/>
      <c r="CF19" s="30"/>
    </row>
    <row r="20" spans="1:84" s="16" customFormat="1" ht="13.5" customHeight="1" x14ac:dyDescent="0.3">
      <c r="A20" s="14" t="s">
        <v>60</v>
      </c>
      <c r="B20" s="23">
        <f>B23-B19</f>
        <v>0.69869999999999877</v>
      </c>
      <c r="C20" s="23">
        <f t="shared" ref="C20:V20" si="181">C23-C19</f>
        <v>0.81850000000000023</v>
      </c>
      <c r="D20" s="23">
        <f t="shared" si="181"/>
        <v>-1.517199999999999</v>
      </c>
      <c r="E20" s="23">
        <f t="shared" si="181"/>
        <v>1.8635999999999981</v>
      </c>
      <c r="F20" s="23">
        <f t="shared" si="181"/>
        <v>-0.82000000000000028</v>
      </c>
      <c r="G20" s="23">
        <f t="shared" si="181"/>
        <v>-1.0434999999999999</v>
      </c>
      <c r="H20" s="26"/>
      <c r="I20" s="26"/>
      <c r="J20" s="26"/>
      <c r="K20" s="23">
        <f t="shared" si="181"/>
        <v>-0.13880000000000337</v>
      </c>
      <c r="L20" s="23">
        <f t="shared" si="181"/>
        <v>-0.301400000000001</v>
      </c>
      <c r="M20" s="23">
        <f t="shared" si="181"/>
        <v>0.44019999999999992</v>
      </c>
      <c r="N20" s="23">
        <f t="shared" si="181"/>
        <v>-0.60390000000000299</v>
      </c>
      <c r="O20" s="23">
        <f t="shared" si="181"/>
        <v>0.58360000000000056</v>
      </c>
      <c r="P20" s="23">
        <f t="shared" si="181"/>
        <v>2.0260000000000389E-2</v>
      </c>
      <c r="Q20" s="23">
        <f t="shared" si="181"/>
        <v>-1.3405999999999949</v>
      </c>
      <c r="R20" s="23">
        <f t="shared" si="181"/>
        <v>0.84009999999999962</v>
      </c>
      <c r="S20" s="23">
        <f t="shared" si="181"/>
        <v>-6.7894800000000002</v>
      </c>
      <c r="T20" s="23">
        <f t="shared" si="181"/>
        <v>0.54639999999999134</v>
      </c>
      <c r="U20" s="23">
        <f t="shared" si="181"/>
        <v>-0.62580000000000169</v>
      </c>
      <c r="V20" s="23">
        <f t="shared" si="181"/>
        <v>7.9299999999999926E-2</v>
      </c>
      <c r="W20" s="23">
        <f t="shared" ref="W20" si="182">W23-W19</f>
        <v>-0.12550000000000239</v>
      </c>
      <c r="X20" s="23">
        <f t="shared" ref="X20" si="183">X23-X19</f>
        <v>0.10159999999999769</v>
      </c>
      <c r="Y20" s="23">
        <f t="shared" ref="Y20" si="184">Y23-Y19</f>
        <v>2.3899999999999366E-2</v>
      </c>
      <c r="Z20" s="23">
        <f t="shared" ref="Z20" si="185">Z23-Z19</f>
        <v>0.5922999999999945</v>
      </c>
      <c r="AA20" s="23">
        <f t="shared" ref="AA20" si="186">AA23-AA19</f>
        <v>0.2535000000000025</v>
      </c>
      <c r="AB20" s="23">
        <f t="shared" ref="AB20" si="187">AB23-AB19</f>
        <v>-0.84580000000000055</v>
      </c>
      <c r="AC20" s="23">
        <f t="shared" ref="AC20" si="188">AC23-AC19</f>
        <v>1.6091000000000051</v>
      </c>
      <c r="AD20" s="23">
        <f t="shared" ref="AD20" si="189">AD23-AD19</f>
        <v>0.21030000000000015</v>
      </c>
      <c r="AE20" s="23">
        <f t="shared" ref="AE20" si="190">AE23-AE19</f>
        <v>-1.8193999999999946</v>
      </c>
      <c r="AF20" s="23">
        <f t="shared" ref="AF20" si="191">AF23-AF19</f>
        <v>0</v>
      </c>
      <c r="AG20" s="23">
        <f t="shared" ref="AG20" si="192">AG23-AG19</f>
        <v>0.33590000000000231</v>
      </c>
      <c r="AH20" s="23">
        <f t="shared" ref="AH20" si="193">AH23-AH19</f>
        <v>1.4423999999999992</v>
      </c>
      <c r="AI20" s="23">
        <f t="shared" ref="AI20" si="194">AI23-AI19</f>
        <v>-1.7783000000000015</v>
      </c>
      <c r="AJ20" s="23">
        <f t="shared" ref="AJ20" si="195">AJ23-AJ19</f>
        <v>0.191599999999994</v>
      </c>
      <c r="AK20" s="23">
        <f t="shared" ref="AK20" si="196">AK23-AK19</f>
        <v>-0.15190999999999999</v>
      </c>
      <c r="AL20" s="23">
        <f t="shared" ref="AL20" si="197">AL23-AL19</f>
        <v>-3.968000000000016E-2</v>
      </c>
      <c r="AM20" s="23">
        <f t="shared" ref="AM20" si="198">AM23-AM19</f>
        <v>0.32880000000000109</v>
      </c>
      <c r="AN20" s="23">
        <f t="shared" ref="AN20" si="199">AN23-AN19</f>
        <v>0.12850000000000072</v>
      </c>
      <c r="AO20" s="23">
        <f t="shared" ref="AO20" si="200">AO23-AO19</f>
        <v>-0.45731000000000055</v>
      </c>
      <c r="AP20" s="23">
        <f>AP23-AP19</f>
        <v>-0.58770000000000167</v>
      </c>
      <c r="AQ20" s="23">
        <f>AQ23-AQ19</f>
        <v>0.58769999999999811</v>
      </c>
      <c r="AR20" s="14"/>
      <c r="AS20" s="14"/>
      <c r="AT20" s="14"/>
      <c r="AU20" s="14"/>
      <c r="AV20" s="14"/>
      <c r="AW20" s="14"/>
      <c r="AX20" s="23">
        <f t="shared" ref="AX20" si="201">AX23-AX19</f>
        <v>-8.2200000000000273E-2</v>
      </c>
      <c r="AY20" s="23">
        <f t="shared" ref="AY20" si="202">AY23-AY19</f>
        <v>0.13569000000000031</v>
      </c>
      <c r="AZ20" s="23">
        <f t="shared" ref="AZ20" si="203">AZ23-AZ19</f>
        <v>-5.3469999999999906E-2</v>
      </c>
      <c r="BA20" s="23">
        <f t="shared" ref="BA20" si="204">BA23-BA19</f>
        <v>1.3122000000000043</v>
      </c>
      <c r="BB20" s="23">
        <f>BB23-BB19</f>
        <v>-1.2941000000000003</v>
      </c>
      <c r="BC20" s="23">
        <f t="shared" ref="BC20" si="205">BC23-BC19</f>
        <v>-1.807000000000003E-2</v>
      </c>
      <c r="BD20" s="23">
        <f t="shared" ref="BD20" si="206">BD23-BD19</f>
        <v>5.5146999999999977</v>
      </c>
      <c r="BE20" s="23">
        <f t="shared" ref="BE20" si="207">BE23-BE19</f>
        <v>-1.0466000000000015</v>
      </c>
      <c r="BF20" s="23">
        <f t="shared" ref="BF20" si="208">BF23-BF19</f>
        <v>-4.4680999999999997</v>
      </c>
      <c r="BG20" s="23">
        <f t="shared" ref="BG20" si="209">BG23-BG19</f>
        <v>3.1916000000000011</v>
      </c>
      <c r="BH20" s="23">
        <f t="shared" ref="BH20" si="210">BH23-BH19</f>
        <v>-0.74450000000000038</v>
      </c>
      <c r="BI20" s="23">
        <f t="shared" ref="BI20" si="211">BI23-BI19</f>
        <v>-2.4470999999999989</v>
      </c>
      <c r="BJ20" s="23">
        <f t="shared" ref="BJ20" si="212">BJ23-BJ19</f>
        <v>4.6846000000000032</v>
      </c>
      <c r="BK20" s="23">
        <f t="shared" ref="BK20" si="213">BK23-BK19</f>
        <v>-2.1060000000000016</v>
      </c>
      <c r="BL20" s="23">
        <f t="shared" ref="BL20" si="214">BL23-BL19</f>
        <v>-2.5785999999999998</v>
      </c>
      <c r="BM20" s="23">
        <f t="shared" ref="BM20" si="215">BM23-BM19</f>
        <v>5.0960999999999999</v>
      </c>
      <c r="BN20" s="23">
        <f t="shared" ref="BN20" si="216">BN23-BN19</f>
        <v>-1.9729000000000028</v>
      </c>
      <c r="BO20" s="23">
        <f t="shared" ref="BO20" si="217">BO23-BO19</f>
        <v>-3.1232000000000006</v>
      </c>
      <c r="BP20" s="23">
        <f t="shared" ref="BP20" si="218">BP23-BP19</f>
        <v>1.8067999999999955</v>
      </c>
      <c r="BQ20" s="23">
        <f t="shared" ref="BQ20" si="219">BQ23-BQ19</f>
        <v>-0.85700000000000109</v>
      </c>
      <c r="BR20" s="23">
        <f t="shared" ref="BR20" si="220">BR23-BR19</f>
        <v>-0.94981999999999989</v>
      </c>
      <c r="BS20" s="23">
        <f t="shared" ref="BS20" si="221">BS23-BS19</f>
        <v>1.8563000000000045</v>
      </c>
      <c r="BT20" s="23">
        <f t="shared" ref="BT20" si="222">BT23-BT19</f>
        <v>-1.2020999999999997</v>
      </c>
      <c r="BU20" s="23">
        <f t="shared" ref="BU20" si="223">BU23-BU19</f>
        <v>-0.65420999999999907</v>
      </c>
      <c r="BV20" s="23">
        <f t="shared" ref="BV20" si="224">BV23-BV19</f>
        <v>1.6077999999999975</v>
      </c>
      <c r="BW20" s="23">
        <f t="shared" ref="BW20" si="225">BW23-BW19</f>
        <v>0.78030000000000044</v>
      </c>
      <c r="BX20" s="23">
        <f t="shared" ref="BX20" si="226">BX23-BX19</f>
        <v>-2.3879999999999981</v>
      </c>
      <c r="BY20" s="23">
        <f t="shared" ref="BY20" si="227">BY23-BY19</f>
        <v>9.6382000000000048</v>
      </c>
      <c r="BZ20" s="23">
        <f t="shared" ref="BZ20" si="228">BZ23-BZ19</f>
        <v>-9.6382000000000048</v>
      </c>
      <c r="CA20" s="23">
        <f t="shared" ref="CA20" si="229">CA23-CA19</f>
        <v>1.6598000000000042</v>
      </c>
      <c r="CB20" s="23">
        <f t="shared" ref="CB20" si="230">CB23-CB19</f>
        <v>-0.79899999999999949</v>
      </c>
      <c r="CC20" s="23">
        <f t="shared" ref="CC20" si="231">CC23-CC19</f>
        <v>-0.8607800000000001</v>
      </c>
      <c r="CD20" s="17"/>
      <c r="CE20" s="17"/>
      <c r="CF20" s="25"/>
    </row>
    <row r="21" spans="1:84" s="31" customFormat="1" ht="13.5" customHeight="1" x14ac:dyDescent="0.3">
      <c r="A21" s="27" t="s">
        <v>57</v>
      </c>
      <c r="B21" s="28">
        <v>30.78</v>
      </c>
      <c r="C21" s="28">
        <v>39.81</v>
      </c>
      <c r="D21" s="28">
        <v>29.41</v>
      </c>
      <c r="E21" s="28">
        <v>40.69</v>
      </c>
      <c r="F21" s="28">
        <v>47.34</v>
      </c>
      <c r="G21" s="28">
        <v>11.97</v>
      </c>
      <c r="H21" s="29">
        <v>36.42</v>
      </c>
      <c r="I21" s="29">
        <v>44.97</v>
      </c>
      <c r="J21" s="29">
        <v>18.600000000000001</v>
      </c>
      <c r="K21" s="28">
        <v>71.819999999999993</v>
      </c>
      <c r="L21" s="28">
        <v>24.29</v>
      </c>
      <c r="M21" s="28">
        <v>3.9</v>
      </c>
      <c r="N21" s="28">
        <v>61.47</v>
      </c>
      <c r="O21" s="28">
        <v>31.58</v>
      </c>
      <c r="P21" s="28">
        <v>6.95</v>
      </c>
      <c r="Q21" s="28">
        <v>65.510000000000005</v>
      </c>
      <c r="R21" s="28">
        <v>27.5</v>
      </c>
      <c r="S21" s="28">
        <v>6.99</v>
      </c>
      <c r="T21" s="28">
        <v>72.599999999999994</v>
      </c>
      <c r="U21" s="28">
        <v>17.32</v>
      </c>
      <c r="V21" s="28">
        <v>10.08</v>
      </c>
      <c r="W21" s="28">
        <v>67.67</v>
      </c>
      <c r="X21" s="28">
        <v>20.68</v>
      </c>
      <c r="Y21" s="28">
        <v>11.64</v>
      </c>
      <c r="Z21" s="28">
        <v>70.7</v>
      </c>
      <c r="AA21" s="28">
        <v>17.399999999999999</v>
      </c>
      <c r="AB21" s="28">
        <v>11.9</v>
      </c>
      <c r="AC21" s="28">
        <v>45.02</v>
      </c>
      <c r="AD21" s="28">
        <v>20</v>
      </c>
      <c r="AE21" s="28">
        <v>34.979999999999997</v>
      </c>
      <c r="AF21" s="28"/>
      <c r="AG21" s="28">
        <v>57.4</v>
      </c>
      <c r="AH21" s="28">
        <v>19.57</v>
      </c>
      <c r="AI21" s="28">
        <v>23.03</v>
      </c>
      <c r="AJ21" s="28">
        <v>92.08</v>
      </c>
      <c r="AK21" s="28">
        <v>6.67</v>
      </c>
      <c r="AL21" s="28">
        <v>1.25</v>
      </c>
      <c r="AM21" s="28">
        <v>78.709999999999994</v>
      </c>
      <c r="AN21" s="28">
        <v>14.59</v>
      </c>
      <c r="AO21" s="28">
        <v>6.69</v>
      </c>
      <c r="AP21" s="28">
        <v>27.52</v>
      </c>
      <c r="AQ21" s="28">
        <v>72.48</v>
      </c>
      <c r="AR21" s="27" t="s">
        <v>40</v>
      </c>
      <c r="AS21" s="27" t="s">
        <v>40</v>
      </c>
      <c r="AT21" s="27" t="s">
        <v>40</v>
      </c>
      <c r="AU21" s="27" t="s">
        <v>40</v>
      </c>
      <c r="AV21" s="27" t="s">
        <v>40</v>
      </c>
      <c r="AW21" s="27" t="s">
        <v>40</v>
      </c>
      <c r="AX21" s="27">
        <v>86.34</v>
      </c>
      <c r="AY21" s="27">
        <v>8.86</v>
      </c>
      <c r="AZ21" s="27">
        <v>4.8</v>
      </c>
      <c r="BA21" s="27">
        <v>81.900000000000006</v>
      </c>
      <c r="BB21" s="28">
        <v>17.41</v>
      </c>
      <c r="BC21" s="28">
        <v>0.69</v>
      </c>
      <c r="BD21" s="28">
        <v>57.96</v>
      </c>
      <c r="BE21" s="28">
        <v>25.99</v>
      </c>
      <c r="BF21" s="28">
        <v>16.05</v>
      </c>
      <c r="BG21" s="28">
        <v>56.08</v>
      </c>
      <c r="BH21" s="28">
        <v>15.44</v>
      </c>
      <c r="BI21" s="28">
        <v>28.48</v>
      </c>
      <c r="BJ21" s="28">
        <v>71.88</v>
      </c>
      <c r="BK21" s="28">
        <v>16.670000000000002</v>
      </c>
      <c r="BL21" s="28">
        <v>11.45</v>
      </c>
      <c r="BM21" s="28">
        <v>49.3</v>
      </c>
      <c r="BN21" s="28">
        <v>25.59</v>
      </c>
      <c r="BO21" s="28">
        <v>25.12</v>
      </c>
      <c r="BP21" s="28">
        <v>79.849999999999994</v>
      </c>
      <c r="BQ21" s="28">
        <v>12.98</v>
      </c>
      <c r="BR21" s="28">
        <v>7.17</v>
      </c>
      <c r="BS21" s="28">
        <v>78.010000000000005</v>
      </c>
      <c r="BT21" s="28">
        <v>14.48</v>
      </c>
      <c r="BU21" s="28">
        <v>7.51</v>
      </c>
      <c r="BV21" s="28">
        <v>43.79</v>
      </c>
      <c r="BW21" s="28">
        <v>29.75</v>
      </c>
      <c r="BX21" s="28">
        <v>26.46</v>
      </c>
      <c r="BY21" s="28">
        <v>43.87</v>
      </c>
      <c r="BZ21" s="28">
        <v>56.13</v>
      </c>
      <c r="CA21" s="28">
        <v>82.27</v>
      </c>
      <c r="CB21" s="28">
        <v>10.050000000000001</v>
      </c>
      <c r="CC21" s="28">
        <v>7.68</v>
      </c>
      <c r="CD21" s="32"/>
      <c r="CE21" s="28"/>
    </row>
    <row r="22" spans="1:84" s="16" customFormat="1" ht="14.45" customHeight="1" x14ac:dyDescent="0.3">
      <c r="A22" s="14" t="s">
        <v>59</v>
      </c>
      <c r="B22" s="23">
        <f>B23-B21</f>
        <v>0.82999999999999829</v>
      </c>
      <c r="C22" s="23">
        <f t="shared" ref="C22:AB22" si="232">C23-C21</f>
        <v>0.23999999999999488</v>
      </c>
      <c r="D22" s="23">
        <f t="shared" si="232"/>
        <v>-1.0700000000000003</v>
      </c>
      <c r="E22" s="23">
        <f t="shared" si="232"/>
        <v>0.81000000000000227</v>
      </c>
      <c r="F22" s="23">
        <f t="shared" si="232"/>
        <v>-0.34000000000000341</v>
      </c>
      <c r="G22" s="23">
        <f t="shared" si="232"/>
        <v>-0.47000000000000064</v>
      </c>
      <c r="H22" s="23"/>
      <c r="I22" s="23"/>
      <c r="J22" s="23"/>
      <c r="K22" s="23">
        <f t="shared" si="232"/>
        <v>-0.76999999999999602</v>
      </c>
      <c r="L22" s="23">
        <f t="shared" si="232"/>
        <v>0.28999999999999915</v>
      </c>
      <c r="M22" s="23">
        <f t="shared" si="232"/>
        <v>0.4700000000000002</v>
      </c>
      <c r="N22" s="23">
        <f t="shared" si="232"/>
        <v>-1.3100000000000023</v>
      </c>
      <c r="O22" s="23">
        <f t="shared" si="232"/>
        <v>0.89000000000000057</v>
      </c>
      <c r="P22" s="23">
        <f t="shared" si="232"/>
        <v>0.41999999999999993</v>
      </c>
      <c r="Q22" s="23">
        <f t="shared" si="232"/>
        <v>-0.82999999999999829</v>
      </c>
      <c r="R22" s="23">
        <f>R23-R21</f>
        <v>0.53000000000000114</v>
      </c>
      <c r="S22" s="23">
        <f t="shared" si="232"/>
        <v>-6.99</v>
      </c>
      <c r="T22" s="23">
        <f t="shared" si="232"/>
        <v>-0.76999999999999602</v>
      </c>
      <c r="U22" s="23">
        <f t="shared" si="232"/>
        <v>0.23999999999999844</v>
      </c>
      <c r="V22" s="23">
        <f t="shared" si="232"/>
        <v>0.52999999999999936</v>
      </c>
      <c r="W22" s="23">
        <f t="shared" si="232"/>
        <v>-1.710000000000008</v>
      </c>
      <c r="X22" s="23">
        <f t="shared" si="232"/>
        <v>0.92999999999999972</v>
      </c>
      <c r="Y22" s="23">
        <f t="shared" si="232"/>
        <v>0.78999999999999915</v>
      </c>
      <c r="Z22" s="23">
        <f>Z23-Z21</f>
        <v>-1.1000000000000085</v>
      </c>
      <c r="AA22" s="23">
        <f t="shared" si="232"/>
        <v>0.81000000000000227</v>
      </c>
      <c r="AB22" s="23">
        <f t="shared" si="232"/>
        <v>0.28999999999999915</v>
      </c>
      <c r="AC22" s="23">
        <f t="shared" ref="AC22" si="233">AC23-AC21</f>
        <v>1.1499999999999986</v>
      </c>
      <c r="AD22" s="23">
        <f t="shared" ref="AD22" si="234">AD23-AD21</f>
        <v>-0.16000000000000014</v>
      </c>
      <c r="AE22" s="23">
        <f t="shared" ref="AE22" si="235">AE23-AE21</f>
        <v>-0.98999999999999488</v>
      </c>
      <c r="AF22" s="23">
        <f t="shared" ref="AF22" si="236">AF23-AF21</f>
        <v>0</v>
      </c>
      <c r="AG22" s="23">
        <f>AG23-AG21</f>
        <v>-0.15999999999999659</v>
      </c>
      <c r="AH22" s="23">
        <f t="shared" ref="AH22" si="237">AH23-AH21</f>
        <v>0.71999999999999886</v>
      </c>
      <c r="AI22" s="23">
        <f t="shared" ref="AI22" si="238">AI23-AI21</f>
        <v>-0.56000000000000227</v>
      </c>
      <c r="AJ22" s="23">
        <f t="shared" ref="AJ22" si="239">AJ23-AJ21</f>
        <v>-1.0000000000005116E-2</v>
      </c>
      <c r="AK22" s="23">
        <f t="shared" ref="AK22" si="240">AK23-AK21</f>
        <v>-0.12999999999999989</v>
      </c>
      <c r="AL22" s="23">
        <f t="shared" ref="AL22" si="241">AL23-AL21</f>
        <v>0.1399999999999999</v>
      </c>
      <c r="AM22" s="23">
        <f t="shared" ref="AM22" si="242">AM23-AM21</f>
        <v>-1.2199999999999989</v>
      </c>
      <c r="AN22" s="23">
        <f t="shared" ref="AN22" si="243">AN23-AN21</f>
        <v>0.87000000000000099</v>
      </c>
      <c r="AO22" s="23">
        <f t="shared" ref="AO22" si="244">AO23-AO21</f>
        <v>0.35999999999999943</v>
      </c>
      <c r="AP22" s="23">
        <f>AP23-AP21</f>
        <v>0.21999999999999886</v>
      </c>
      <c r="AQ22" s="23">
        <f>AQ23-AQ21</f>
        <v>-0.21999999999999886</v>
      </c>
      <c r="AR22" s="14"/>
      <c r="AS22" s="14"/>
      <c r="AT22" s="14"/>
      <c r="AU22" s="14"/>
      <c r="AV22" s="14"/>
      <c r="AW22" s="14"/>
      <c r="AX22" s="14">
        <f t="shared" ref="AX22" si="245">AX23-AX21</f>
        <v>-0.35999999999999943</v>
      </c>
      <c r="AY22" s="14">
        <f t="shared" ref="AY22" si="246">AY23-AY21</f>
        <v>0.54000000000000092</v>
      </c>
      <c r="AZ22" s="14">
        <f t="shared" ref="AZ22" si="247">AZ23-AZ21</f>
        <v>-0.17999999999999972</v>
      </c>
      <c r="BA22" s="14">
        <f t="shared" ref="BA22" si="248">BA23-BA21</f>
        <v>0.39000000000000057</v>
      </c>
      <c r="BB22" s="23">
        <f t="shared" ref="BB22" si="249">BB23-BB21</f>
        <v>-0.55000000000000071</v>
      </c>
      <c r="BC22" s="23">
        <f t="shared" ref="BC22" si="250">BC23-BC21</f>
        <v>0.16000000000000003</v>
      </c>
      <c r="BD22" s="23">
        <f t="shared" ref="BD22" si="251">BD23-BD21</f>
        <v>1.1099999999999994</v>
      </c>
      <c r="BE22" s="23">
        <f t="shared" ref="BE22" si="252">BE23-BE21</f>
        <v>-0.10999999999999943</v>
      </c>
      <c r="BF22" s="23">
        <f t="shared" ref="BF22" si="253">BF23-BF21</f>
        <v>-1</v>
      </c>
      <c r="BG22" s="23">
        <f t="shared" ref="BG22" si="254">BG23-BG21</f>
        <v>1.230000000000004</v>
      </c>
      <c r="BH22" s="23">
        <f t="shared" ref="BH22" si="255">BH23-BH21</f>
        <v>0.16000000000000014</v>
      </c>
      <c r="BI22" s="23">
        <f t="shared" ref="BI22" si="256">BI23-BI21</f>
        <v>-1.3900000000000006</v>
      </c>
      <c r="BJ22" s="23">
        <f t="shared" ref="BJ22" si="257">BJ23-BJ21</f>
        <v>1.6600000000000108</v>
      </c>
      <c r="BK22" s="23">
        <f t="shared" ref="BK22" si="258">BK23-BK21</f>
        <v>-0.61000000000000298</v>
      </c>
      <c r="BL22" s="23">
        <f t="shared" ref="BL22" si="259">BL23-BL21</f>
        <v>-1.0499999999999989</v>
      </c>
      <c r="BM22" s="23">
        <f t="shared" ref="BM22" si="260">BM23-BM21</f>
        <v>0.94000000000000483</v>
      </c>
      <c r="BN22" s="23">
        <f t="shared" ref="BN22" si="261">BN23-BN21</f>
        <v>-0.26000000000000156</v>
      </c>
      <c r="BO22" s="23">
        <f t="shared" ref="BO22" si="262">BO23-BO21</f>
        <v>-0.69000000000000128</v>
      </c>
      <c r="BP22" s="23">
        <f t="shared" ref="BP22" si="263">BP23-BP21</f>
        <v>0.40000000000000568</v>
      </c>
      <c r="BQ22" s="23">
        <f t="shared" ref="BQ22" si="264">BQ23-BQ21</f>
        <v>-0.13000000000000078</v>
      </c>
      <c r="BR22" s="23">
        <f t="shared" ref="BR22" si="265">BR23-BR21</f>
        <v>-0.26999999999999957</v>
      </c>
      <c r="BS22" s="23">
        <f t="shared" ref="BS22" si="266">BS23-BS21</f>
        <v>0.84999999999999432</v>
      </c>
      <c r="BT22" s="23">
        <f t="shared" ref="BT22" si="267">BT23-BT21</f>
        <v>-0.83000000000000007</v>
      </c>
      <c r="BU22" s="23">
        <f t="shared" ref="BU22" si="268">BU23-BU21</f>
        <v>-1.9999999999999574E-2</v>
      </c>
      <c r="BV22" s="23">
        <f t="shared" ref="BV22" si="269">BV23-BV21</f>
        <v>0.89000000000000057</v>
      </c>
      <c r="BW22" s="23">
        <f t="shared" ref="BW22" si="270">BW23-BW21</f>
        <v>0.60999999999999943</v>
      </c>
      <c r="BX22" s="23">
        <f t="shared" ref="BX22" si="271">BX23-BX21</f>
        <v>-1.5</v>
      </c>
      <c r="BY22" s="23">
        <f t="shared" ref="BY22" si="272">BY23-BY21</f>
        <v>3.980000000000004</v>
      </c>
      <c r="BZ22" s="23">
        <f t="shared" ref="BZ22" si="273">BZ23-BZ21</f>
        <v>-3.980000000000004</v>
      </c>
      <c r="CA22" s="23">
        <f t="shared" ref="CA22" si="274">CA23-CA21</f>
        <v>0.96000000000000796</v>
      </c>
      <c r="CB22" s="23">
        <f t="shared" ref="CB22" si="275">CB23-CB21</f>
        <v>-0.41000000000000014</v>
      </c>
      <c r="CC22" s="23">
        <f t="shared" ref="CC22" si="276">CC23-CC21</f>
        <v>-0.54999999999999982</v>
      </c>
      <c r="CD22" s="15"/>
      <c r="CE22" s="17"/>
    </row>
    <row r="23" spans="1:84" s="31" customFormat="1" ht="14.1" customHeight="1" x14ac:dyDescent="0.3">
      <c r="A23" s="27" t="s">
        <v>58</v>
      </c>
      <c r="B23" s="28">
        <v>31.61</v>
      </c>
      <c r="C23" s="28">
        <v>40.049999999999997</v>
      </c>
      <c r="D23" s="28">
        <v>28.34</v>
      </c>
      <c r="E23" s="28">
        <v>41.5</v>
      </c>
      <c r="F23" s="28">
        <v>47</v>
      </c>
      <c r="G23" s="28">
        <v>11.5</v>
      </c>
      <c r="H23" s="28">
        <v>38.74</v>
      </c>
      <c r="I23" s="28">
        <v>45.89</v>
      </c>
      <c r="J23" s="28">
        <v>15.38</v>
      </c>
      <c r="K23" s="28">
        <v>71.05</v>
      </c>
      <c r="L23" s="28">
        <v>24.58</v>
      </c>
      <c r="M23" s="28">
        <v>4.37</v>
      </c>
      <c r="N23" s="28">
        <v>60.16</v>
      </c>
      <c r="O23" s="28">
        <v>32.47</v>
      </c>
      <c r="P23" s="28">
        <v>7.37</v>
      </c>
      <c r="Q23" s="28">
        <v>64.680000000000007</v>
      </c>
      <c r="R23" s="28">
        <v>28.03</v>
      </c>
      <c r="S23" s="28">
        <v>0</v>
      </c>
      <c r="T23" s="28">
        <v>71.83</v>
      </c>
      <c r="U23" s="28">
        <v>17.559999999999999</v>
      </c>
      <c r="V23" s="28">
        <v>10.61</v>
      </c>
      <c r="W23" s="28">
        <v>65.959999999999994</v>
      </c>
      <c r="X23" s="28">
        <v>21.61</v>
      </c>
      <c r="Y23" s="28">
        <v>12.43</v>
      </c>
      <c r="Z23" s="28">
        <v>69.599999999999994</v>
      </c>
      <c r="AA23" s="28">
        <v>18.21</v>
      </c>
      <c r="AB23" s="28">
        <v>12.19</v>
      </c>
      <c r="AC23" s="28">
        <v>46.17</v>
      </c>
      <c r="AD23" s="28">
        <v>19.84</v>
      </c>
      <c r="AE23" s="28">
        <v>33.99</v>
      </c>
      <c r="AF23" s="28"/>
      <c r="AG23" s="28">
        <v>57.24</v>
      </c>
      <c r="AH23" s="28">
        <v>20.29</v>
      </c>
      <c r="AI23" s="28">
        <v>22.47</v>
      </c>
      <c r="AJ23" s="28">
        <v>92.07</v>
      </c>
      <c r="AK23" s="28">
        <v>6.54</v>
      </c>
      <c r="AL23" s="28">
        <v>1.39</v>
      </c>
      <c r="AM23" s="28">
        <v>77.489999999999995</v>
      </c>
      <c r="AN23" s="28">
        <v>15.46</v>
      </c>
      <c r="AO23" s="28">
        <v>7.05</v>
      </c>
      <c r="AP23" s="28">
        <v>27.74</v>
      </c>
      <c r="AQ23" s="28">
        <v>72.260000000000005</v>
      </c>
      <c r="AR23" s="27">
        <v>80.86</v>
      </c>
      <c r="AS23" s="27">
        <v>18.3</v>
      </c>
      <c r="AT23" s="27">
        <v>0.84</v>
      </c>
      <c r="AU23" s="27">
        <v>81.709999999999994</v>
      </c>
      <c r="AV23" s="27">
        <v>17.489999999999998</v>
      </c>
      <c r="AW23" s="27">
        <v>0.8</v>
      </c>
      <c r="AX23" s="27">
        <v>85.98</v>
      </c>
      <c r="AY23" s="27">
        <v>9.4</v>
      </c>
      <c r="AZ23" s="27">
        <v>4.62</v>
      </c>
      <c r="BA23" s="27">
        <v>82.29</v>
      </c>
      <c r="BB23" s="28">
        <v>16.86</v>
      </c>
      <c r="BC23" s="28">
        <v>0.85</v>
      </c>
      <c r="BD23" s="28">
        <v>59.07</v>
      </c>
      <c r="BE23" s="28">
        <v>25.88</v>
      </c>
      <c r="BF23" s="28">
        <v>15.05</v>
      </c>
      <c r="BG23" s="28">
        <v>57.31</v>
      </c>
      <c r="BH23" s="28">
        <v>15.6</v>
      </c>
      <c r="BI23" s="28">
        <v>27.09</v>
      </c>
      <c r="BJ23" s="28">
        <v>73.540000000000006</v>
      </c>
      <c r="BK23" s="28">
        <v>16.059999999999999</v>
      </c>
      <c r="BL23" s="28">
        <v>10.4</v>
      </c>
      <c r="BM23" s="28">
        <v>50.24</v>
      </c>
      <c r="BN23" s="28">
        <v>25.33</v>
      </c>
      <c r="BO23" s="28">
        <v>24.43</v>
      </c>
      <c r="BP23" s="28">
        <v>80.25</v>
      </c>
      <c r="BQ23" s="28">
        <v>12.85</v>
      </c>
      <c r="BR23" s="28">
        <v>6.9</v>
      </c>
      <c r="BS23" s="28">
        <v>78.86</v>
      </c>
      <c r="BT23" s="28">
        <v>13.65</v>
      </c>
      <c r="BU23" s="28">
        <v>7.49</v>
      </c>
      <c r="BV23" s="28">
        <v>44.68</v>
      </c>
      <c r="BW23" s="28">
        <v>30.36</v>
      </c>
      <c r="BX23" s="28">
        <v>24.96</v>
      </c>
      <c r="BY23" s="28">
        <v>47.85</v>
      </c>
      <c r="BZ23" s="28">
        <v>52.15</v>
      </c>
      <c r="CA23" s="28">
        <v>83.23</v>
      </c>
      <c r="CB23" s="28">
        <v>9.64</v>
      </c>
      <c r="CC23" s="28">
        <v>7.13</v>
      </c>
    </row>
    <row r="24" spans="1:84" s="19" customFormat="1" ht="147" customHeight="1" x14ac:dyDescent="0.3">
      <c r="B24" s="22"/>
      <c r="C24" s="22"/>
      <c r="D24" s="22"/>
      <c r="E24" s="22"/>
      <c r="F24" s="22"/>
      <c r="G24" s="22"/>
      <c r="H24" s="44" t="s">
        <v>118</v>
      </c>
      <c r="I24" s="44"/>
      <c r="J24" s="44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49" t="s">
        <v>108</v>
      </c>
      <c r="AS24" s="49"/>
      <c r="AT24" s="49"/>
      <c r="AU24" s="49" t="s">
        <v>108</v>
      </c>
      <c r="AV24" s="49"/>
      <c r="AW24" s="49"/>
      <c r="AX24" s="22"/>
      <c r="AY24" s="22"/>
      <c r="AZ24" s="22"/>
      <c r="BA24" s="11"/>
      <c r="BB24" s="22"/>
      <c r="BC24" s="11"/>
      <c r="BD24" s="22"/>
      <c r="BE24" s="22"/>
      <c r="BF24" s="22"/>
      <c r="BG24" s="11"/>
      <c r="BH24" s="11"/>
      <c r="BI24" s="11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</row>
    <row r="25" spans="1:84" x14ac:dyDescent="0.3">
      <c r="H25" s="45"/>
      <c r="I25" s="45"/>
      <c r="J25" s="45"/>
    </row>
    <row r="26" spans="1:84" x14ac:dyDescent="0.3">
      <c r="H26" s="45"/>
      <c r="I26" s="45"/>
      <c r="J26" s="45"/>
    </row>
    <row r="27" spans="1:84" x14ac:dyDescent="0.3">
      <c r="H27" s="45"/>
      <c r="I27" s="45"/>
      <c r="J27" s="45"/>
    </row>
    <row r="28" spans="1:84" x14ac:dyDescent="0.3">
      <c r="H28" s="45"/>
      <c r="I28" s="45"/>
      <c r="J28" s="45"/>
    </row>
    <row r="29" spans="1:84" x14ac:dyDescent="0.3">
      <c r="H29" s="45"/>
      <c r="I29" s="45"/>
      <c r="J29" s="45"/>
    </row>
    <row r="30" spans="1:84" x14ac:dyDescent="0.3">
      <c r="H30" s="45"/>
      <c r="I30" s="45"/>
      <c r="J30" s="45"/>
    </row>
  </sheetData>
  <mergeCells count="30">
    <mergeCell ref="AR24:AT24"/>
    <mergeCell ref="AU24:AW24"/>
    <mergeCell ref="BG1:BI1"/>
    <mergeCell ref="AR1:AT1"/>
    <mergeCell ref="AX1:AZ1"/>
    <mergeCell ref="BA1:BC1"/>
    <mergeCell ref="BD1:BF1"/>
    <mergeCell ref="BY1:BZ1"/>
    <mergeCell ref="CA1:CD1"/>
    <mergeCell ref="BJ1:BL1"/>
    <mergeCell ref="BM1:BO1"/>
    <mergeCell ref="BP1:BR1"/>
    <mergeCell ref="BS1:BU1"/>
    <mergeCell ref="BV1:BX1"/>
    <mergeCell ref="N1:P1"/>
    <mergeCell ref="AU1:AW1"/>
    <mergeCell ref="T1:V1"/>
    <mergeCell ref="W1:Y1"/>
    <mergeCell ref="AJ1:AL1"/>
    <mergeCell ref="AM1:AO1"/>
    <mergeCell ref="AP1:AQ1"/>
    <mergeCell ref="AF1:AI1"/>
    <mergeCell ref="Z1:AB1"/>
    <mergeCell ref="AC1:AE1"/>
    <mergeCell ref="Q1:S1"/>
    <mergeCell ref="B1:D1"/>
    <mergeCell ref="E1:G1"/>
    <mergeCell ref="H1:J1"/>
    <mergeCell ref="K1:M1"/>
    <mergeCell ref="H24:J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Hemtjänst 2024</vt:lpstr>
      <vt:lpstr>Säbo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Socialstyrelsen</dc:creator>
  <cp:lastModifiedBy>Mulder, Kajsa</cp:lastModifiedBy>
  <dcterms:created xsi:type="dcterms:W3CDTF">2023-08-11T10:07:58Z</dcterms:created>
  <dcterms:modified xsi:type="dcterms:W3CDTF">2024-12-02T14:46:21Z</dcterms:modified>
</cp:coreProperties>
</file>