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4.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5.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6.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harts/chart20.xml" ContentType="application/vnd.openxmlformats-officedocument.drawingml.chart+xml"/>
  <Override PartName="/xl/theme/themeOverride7.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12 Statistik om tandhälsa 2019\"/>
    </mc:Choice>
  </mc:AlternateContent>
  <bookViews>
    <workbookView xWindow="0" yWindow="0" windowWidth="24000" windowHeight="9000" tabRatio="824" activeTab="1"/>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3" sheetId="59" r:id="rId39"/>
    <sheet name="Tabell 34 A–D" sheetId="55" r:id="rId40"/>
    <sheet name="Tabell 35 A-B" sheetId="75" r:id="rId41"/>
    <sheet name="Tabell 36 A–C" sheetId="64" r:id="rId42"/>
    <sheet name="Tabell 37 A–C" sheetId="63" r:id="rId43"/>
  </sheets>
  <calcPr calcId="162913"/>
</workbook>
</file>

<file path=xl/calcChain.xml><?xml version="1.0" encoding="utf-8"?>
<calcChain xmlns="http://schemas.openxmlformats.org/spreadsheetml/2006/main">
  <c r="C15" i="37" l="1"/>
  <c r="C16" i="37"/>
  <c r="C17" i="37"/>
  <c r="C14" i="37"/>
  <c r="B15" i="37"/>
  <c r="B16" i="37"/>
  <c r="B17" i="37"/>
  <c r="B14" i="37"/>
  <c r="C17" i="29"/>
  <c r="C18" i="29"/>
  <c r="C19" i="29"/>
  <c r="C16" i="29"/>
  <c r="B17" i="29"/>
  <c r="B18" i="29"/>
  <c r="B19" i="29"/>
  <c r="B16"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D27" i="31"/>
  <c r="AC27"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W27" i="31"/>
  <c r="V27" i="31"/>
  <c r="U27" i="31"/>
  <c r="P27" i="31"/>
  <c r="O27" i="31"/>
  <c r="N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AD28" i="27"/>
  <c r="X31" i="27"/>
  <c r="X32" i="27"/>
  <c r="X33" i="27"/>
  <c r="X34" i="27"/>
  <c r="X35" i="27"/>
  <c r="X36" i="27"/>
  <c r="X37" i="27"/>
  <c r="X38" i="27"/>
  <c r="X39" i="27"/>
  <c r="X40" i="27"/>
  <c r="X41" i="27"/>
  <c r="X42" i="27"/>
  <c r="X43" i="27"/>
  <c r="X30" i="27"/>
  <c r="W31" i="27"/>
  <c r="W32" i="27"/>
  <c r="W33" i="27"/>
  <c r="W34" i="27"/>
  <c r="W35" i="27"/>
  <c r="W36" i="27"/>
  <c r="W37" i="27"/>
  <c r="W38" i="27"/>
  <c r="W39" i="27"/>
  <c r="W40" i="27"/>
  <c r="W41" i="27"/>
  <c r="W42" i="27"/>
  <c r="W43" i="27"/>
  <c r="W30" i="27"/>
  <c r="V31" i="27"/>
  <c r="V32" i="27"/>
  <c r="V33" i="27"/>
  <c r="V34" i="27"/>
  <c r="V35" i="27"/>
  <c r="V36" i="27"/>
  <c r="V37" i="27"/>
  <c r="V38" i="27"/>
  <c r="V39" i="27"/>
  <c r="V40" i="27"/>
  <c r="V41" i="27"/>
  <c r="V42" i="27"/>
  <c r="V43" i="27"/>
  <c r="V30" i="27"/>
  <c r="U43" i="27"/>
  <c r="U42" i="27"/>
  <c r="U41" i="27"/>
  <c r="U40" i="27"/>
  <c r="U39" i="27"/>
  <c r="U38" i="27"/>
  <c r="U37" i="27"/>
  <c r="U36" i="27"/>
  <c r="U35" i="27"/>
  <c r="U34" i="27"/>
  <c r="U33" i="27"/>
  <c r="U32" i="27"/>
  <c r="U31" i="27"/>
  <c r="U30" i="27"/>
  <c r="V29" i="27"/>
  <c r="X29" i="27"/>
  <c r="W29" i="27"/>
  <c r="N42" i="27"/>
  <c r="N41" i="27"/>
  <c r="N40" i="27"/>
  <c r="N39" i="27"/>
  <c r="N38" i="27"/>
  <c r="N37" i="27"/>
  <c r="N36" i="27"/>
  <c r="N35" i="27"/>
  <c r="N34" i="27"/>
  <c r="N33" i="27"/>
  <c r="N32" i="27"/>
  <c r="N31" i="27"/>
  <c r="N30" i="27"/>
  <c r="N29" i="27"/>
  <c r="O28" i="27"/>
  <c r="O30" i="27"/>
  <c r="O31" i="27"/>
  <c r="O32" i="27"/>
  <c r="O33" i="27"/>
  <c r="O34" i="27"/>
  <c r="O35" i="27"/>
  <c r="O36" i="27"/>
  <c r="O37" i="27"/>
  <c r="O38" i="27"/>
  <c r="O39" i="27"/>
  <c r="O40" i="27"/>
  <c r="O41" i="27"/>
  <c r="O42" i="27"/>
  <c r="O29" i="27"/>
  <c r="Q28" i="27"/>
  <c r="P28"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11" i="69"/>
  <c r="B137" i="69"/>
  <c r="B120" i="69"/>
  <c r="B91" i="69"/>
  <c r="B127" i="69"/>
  <c r="B87" i="69"/>
  <c r="B118" i="69"/>
  <c r="B109" i="69"/>
  <c r="B131" i="69"/>
  <c r="B136" i="69"/>
  <c r="B114" i="69"/>
  <c r="B134" i="69"/>
  <c r="B112" i="69"/>
  <c r="B129" i="69"/>
  <c r="B151" i="69"/>
  <c r="B147" i="69"/>
  <c r="B125" i="69"/>
  <c r="B116" i="69"/>
  <c r="B138" i="69"/>
  <c r="B123" i="69"/>
  <c r="B124" i="69"/>
  <c r="B70" i="69"/>
  <c r="B32" i="69"/>
  <c r="B89" i="69"/>
  <c r="B85" i="69"/>
  <c r="B34" i="69"/>
  <c r="B36" i="69"/>
  <c r="B30" i="69"/>
  <c r="B59" i="69"/>
  <c r="B132" i="69"/>
  <c r="B110" i="69"/>
  <c r="B143" i="69"/>
  <c r="B121" i="69"/>
</calcChain>
</file>

<file path=xl/sharedStrings.xml><?xml version="1.0" encoding="utf-8"?>
<sst xmlns="http://schemas.openxmlformats.org/spreadsheetml/2006/main" count="3936" uniqueCount="908">
  <si>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</si>
  <si>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</si>
  <si>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</si>
  <si>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</si>
  <si>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</si>
  <si>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</si>
  <si>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</si>
  <si>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</si>
  <si>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</si>
  <si>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</si>
  <si>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</si>
  <si>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</si>
  <si>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</si>
  <si>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</si>
  <si>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</si>
  <si>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</si>
  <si>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</si>
  <si>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</si>
  <si>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</si>
  <si>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</si>
  <si>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</si>
  <si>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</si>
  <si>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</si>
  <si>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</si>
  <si>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</si>
  <si>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</si>
  <si>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</si>
  <si>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</si>
  <si>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</si>
  <si>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</si>
  <si>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</si>
  <si>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</si>
  <si>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</si>
  <si>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</si>
  <si>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</si>
  <si>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</si>
  <si>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</si>
  <si>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</si>
  <si>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</si>
  <si>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</si>
  <si>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</si>
  <si>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</si>
  <si>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</si>
  <si>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</si>
  <si>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</si>
  <si>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</si>
  <si>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</si>
  <si>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</si>
  <si>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</si>
  <si>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</si>
  <si>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</si>
  <si>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</si>
  <si>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</si>
  <si>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</si>
  <si>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</si>
  <si>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</si>
  <si>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</si>
  <si>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</si>
  <si>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</si>
  <si>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</si>
  <si>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</si>
  <si>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</si>
  <si>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</si>
  <si>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</si>
  <si>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</si>
  <si>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</si>
  <si>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</si>
  <si>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</si>
  <si>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</si>
  <si>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</si>
  <si>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</si>
  <si>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</si>
  <si>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</si>
  <si>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</si>
  <si>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</si>
  <si>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</si>
  <si>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</si>
  <si>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</si>
  <si>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</si>
  <si>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</si>
  <si>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</si>
  <si>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</si>
  <si>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</si>
  <si>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</si>
  <si>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</si>
  <si>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</si>
  <si>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</si>
  <si>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</si>
  <si>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</si>
  <si>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</si>
  <si>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</si>
  <si>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</si>
  <si>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</si>
  <si>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</si>
  <si>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</si>
  <si>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</si>
  <si>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</si>
  <si>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</si>
  <si>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</si>
  <si>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</si>
  <si>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</si>
  <si>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</si>
  <si>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</si>
  <si>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</si>
  <si>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</si>
  <si>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</si>
  <si>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</si>
  <si>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</si>
  <si>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</si>
  <si>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</si>
  <si>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</si>
  <si>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</si>
  <si>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</si>
  <si>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</si>
  <si>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</si>
  <si>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 xml:space="preserve"> 800, 801, 921, 922</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</si>
  <si>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</si>
  <si>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</si>
  <si>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</si>
  <si>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</si>
  <si>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</si>
  <si>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</si>
  <si>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</si>
  <si>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</si>
  <si>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</si>
  <si>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</si>
  <si>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</si>
  <si>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</si>
  <si>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</si>
  <si>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</si>
  <si>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</si>
  <si>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</si>
  <si>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</si>
  <si>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</si>
  <si>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</si>
  <si>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</si>
  <si>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</si>
  <si>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</si>
  <si>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</si>
  <si>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</si>
  <si>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</si>
  <si>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</si>
  <si>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</si>
  <si>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</si>
  <si>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</si>
  <si>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</si>
  <si>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</si>
  <si>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</si>
  <si>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</si>
  <si>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</si>
  <si>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</si>
  <si>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</si>
  <si>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</si>
  <si>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</si>
  <si>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</si>
  <si>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Enklare parodontalkirurgi</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</si>
  <si>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</si>
  <si>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</si>
  <si>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</si>
  <si>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</si>
  <si>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</si>
  <si>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</si>
  <si>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</si>
  <si>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</si>
  <si>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</si>
  <si>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</si>
  <si>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</si>
  <si>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</si>
  <si>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</si>
  <si>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</si>
  <si>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</si>
  <si>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</si>
  <si>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</si>
  <si>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</si>
  <si>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</si>
  <si>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</si>
  <si>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105, 114</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</si>
  <si>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</si>
  <si>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</si>
  <si>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</si>
  <si>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</si>
  <si>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</si>
  <si>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</si>
  <si>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</si>
  <si>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</si>
  <si>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</si>
  <si>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</si>
  <si>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</si>
  <si>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</si>
  <si>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</si>
  <si>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</si>
  <si>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</si>
  <si>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</si>
  <si>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</si>
  <si>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</si>
  <si>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</si>
  <si>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</si>
  <si>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</si>
  <si>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</si>
  <si>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</si>
  <si>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</si>
  <si>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</si>
  <si>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</si>
  <si>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</si>
  <si>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</si>
  <si>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</si>
  <si>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</si>
  <si>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</si>
  <si>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</si>
  <si>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</si>
  <si>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</si>
  <si>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</si>
  <si>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</si>
  <si>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</si>
  <si>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</si>
  <si>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</si>
  <si>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</si>
  <si>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</si>
  <si>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</si>
  <si>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</si>
  <si>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</si>
  <si>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</si>
  <si>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</si>
  <si>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</si>
  <si>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</si>
  <si>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</si>
  <si>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</si>
  <si>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</si>
  <si>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</si>
  <si>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</si>
  <si>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</si>
  <si>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</si>
  <si>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</si>
  <si>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</si>
  <si>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</si>
  <si>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</si>
  <si>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</si>
  <si>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</si>
  <si>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</si>
  <si>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</si>
  <si>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</si>
  <si>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</si>
  <si>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</si>
  <si>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</si>
  <si>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</si>
  <si>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</si>
  <si>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</si>
  <si>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</si>
  <si>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</si>
  <si>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</si>
  <si>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Skäl till bidrag</t>
  </si>
  <si>
    <t>Crohns sjukdom</t>
  </si>
  <si>
    <t>Cystisk firbros</t>
  </si>
  <si>
    <t>Erosioner pga ätstörning eller reflux</t>
  </si>
  <si>
    <t>Genomgången organtransplantation</t>
  </si>
  <si>
    <t>Immunosuppression pga läkemedelsbeh.</t>
  </si>
  <si>
    <t>KOL och syrgas eller näringsdryck</t>
  </si>
  <si>
    <t>Muntorrhet pga läkemedelsbehandling</t>
  </si>
  <si>
    <t>Muntorrhet pga strålbehandling</t>
  </si>
  <si>
    <t>Pågående dialysbehandling</t>
  </si>
  <si>
    <t>Sjögrens syndrom</t>
  </si>
  <si>
    <t>Svårinställd diabetes</t>
  </si>
  <si>
    <t>Tarmsvikt</t>
  </si>
  <si>
    <t>Ulcerös kolit</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</si>
  <si>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</si>
  <si>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</si>
  <si>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</si>
  <si>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</si>
  <si>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</si>
  <si>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</si>
  <si>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</si>
  <si>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</si>
  <si>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</si>
  <si>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</si>
  <si>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</si>
  <si>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</si>
  <si>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</si>
  <si>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</si>
  <si>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</si>
  <si>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</si>
  <si>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</si>
  <si>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</si>
  <si>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</si>
  <si>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</si>
  <si>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</si>
  <si>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</si>
  <si>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</si>
  <si>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</si>
  <si>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</si>
  <si>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</si>
  <si>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</si>
  <si>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</si>
  <si>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</si>
  <si>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</si>
  <si>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Skattad prevalens av andel tandlösa, personer 60 år och äldre, efter utbildnings-nivå</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</si>
  <si>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</si>
  <si>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</si>
  <si>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</si>
  <si>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</si>
  <si>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</si>
  <si>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</si>
  <si>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</si>
  <si>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</si>
  <si>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</si>
  <si>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</si>
  <si>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</si>
  <si>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</si>
  <si>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</si>
  <si>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</si>
  <si>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</si>
  <si>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</si>
  <si>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</si>
  <si>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</si>
  <si>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</si>
  <si>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</si>
  <si>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</si>
  <si>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</si>
  <si>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</si>
  <si>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</si>
  <si>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</si>
  <si>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</si>
  <si>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</si>
  <si>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</si>
  <si>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</si>
  <si>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</si>
  <si>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</si>
  <si>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</si>
  <si>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</si>
  <si>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</si>
  <si>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</si>
  <si>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</si>
  <si>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</si>
  <si>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</si>
  <si>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</si>
  <si>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</si>
  <si>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</si>
  <si>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</si>
  <si>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</si>
  <si>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</si>
  <si>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</si>
  <si>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</si>
  <si>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</si>
  <si>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</si>
  <si>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</si>
  <si>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</si>
  <si>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</si>
  <si>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</si>
  <si>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</si>
  <si>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</si>
  <si>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</si>
  <si>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</si>
  <si>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</si>
  <si>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</si>
  <si>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</si>
  <si>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</si>
  <si>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</si>
  <si>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</si>
  <si>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</si>
  <si>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</si>
  <si>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</si>
  <si>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</si>
  <si>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</si>
  <si>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</si>
  <si>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</si>
  <si>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</si>
  <si>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</si>
  <si>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</si>
  <si>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</si>
  <si>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</si>
  <si>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</si>
  <si>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</si>
  <si>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</si>
  <si>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</si>
  <si>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</si>
  <si>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</si>
  <si>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</si>
  <si>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</si>
  <si>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</si>
  <si>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</si>
  <si>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</si>
  <si>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</si>
  <si>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</si>
  <si>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</si>
  <si>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</si>
  <si>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</si>
  <si>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</si>
  <si>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</si>
  <si>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</si>
  <si>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</si>
  <si>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</si>
  <si>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</si>
  <si>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 xml:space="preserve"> Utnyttjandet av särskilt tandvårdsbidrag (STB) bland personer med specifika sjukdomar, efter kön.</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</si>
  <si>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</si>
  <si>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</si>
  <si>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</si>
  <si>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</si>
  <si>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</si>
  <si>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</si>
  <si>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</si>
  <si>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</si>
  <si>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</si>
  <si>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</si>
  <si>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</si>
  <si>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 xml:space="preserve">Skattad andel i befolkningen med noll eller minst 20 egna tänder (tabell 31 och 32) </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</si>
  <si>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</si>
  <si>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</si>
  <si>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</si>
  <si>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</si>
  <si>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</si>
  <si>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</si>
  <si>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</si>
  <si>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</si>
  <si>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</si>
  <si>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</si>
  <si>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</si>
  <si>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</si>
  <si>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</si>
  <si>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</si>
  <si>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Percentage of the population, aged 35–79, that have had a regular examination at least once during the last year, the last two years or the last three years, by level of education. Age standardised rates</t>
  </si>
  <si>
    <t>Andel av befolkningen, 35–79 år,  som endast gjort akutbesök hos tandvården det senaste året, de två senaste åren eller de tre senaste åren, efter utbildningsnivå. Åldersstandardiserade andelar</t>
  </si>
  <si>
    <t>Percentage of the population, aged 35–79, that has made at least one emergency visit to a dental clinic during the last year, the last two years or the last three years. By level of education. Age standardised rates</t>
  </si>
  <si>
    <t>Tabell 13 A–B</t>
  </si>
  <si>
    <t>Tabell 14 A–B</t>
  </si>
  <si>
    <t>Percentage of persons, aged 35–79, with at least one tooth extraction and number of tooth extractions per 100 inhabitants, by year and level of education. Age standardised rates</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</si>
  <si>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</si>
  <si>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</si>
  <si>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</si>
  <si>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</si>
  <si>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</si>
  <si>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</si>
  <si>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</si>
  <si>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</si>
  <si>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</si>
  <si>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</si>
  <si>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</si>
  <si>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</si>
  <si>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</si>
  <si>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</si>
  <si>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</si>
  <si>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19A.  Percentage of persons, aged 23 and older, with at least one tooth extraction*, by year and age</t>
  </si>
  <si>
    <t>Table 20A.  Percentage of persons, aged 35–79, with at least one tooth extraction, by year and level of education. Age-standardized rates</t>
  </si>
  <si>
    <t>Table 20B. Percentage of tooth extractions, by year and level of education, 35–79 years of age. Age-standardized rates</t>
  </si>
  <si>
    <t>Tabell 34A. Utnyttjandet av särskilt tandvårdsbidrag (STB) bland personer med Sjögrens syndrom, efter kön</t>
  </si>
  <si>
    <t>Tabel34A. Use of the Special dental care allowance (STB) among persons with Sjogren's Syndrome, by sex</t>
  </si>
  <si>
    <t>Tabell 34B. Utnyttjandet av Särskilt tandvårdsbidrag (STB) bland personer med Crohns sjukdom, efter kön</t>
  </si>
  <si>
    <t>Tabel 34B. Use of the Special dental care allowance (STB) among persons with Crohn Disease, by sex</t>
  </si>
  <si>
    <t>Tabell 34C. Utnyttjandet av särskilt tandvårdsbidrag (STB) bland personer med cystisk fibros, efter kön</t>
  </si>
  <si>
    <t>Tabel 34C. Use of the Special dental care allowance (STB) among persons with Cystic Fibrosis, by sex</t>
  </si>
  <si>
    <t>Tabell 35B. Median och percentiler av antal kvarvarande, antal intakta och antal ej intakta tänder hos personer som besökte tandvården 2009, efter ålder</t>
  </si>
  <si>
    <t>Table 35B. Median and percentiles of the number of remaining, intact and non-intact teeth among patients 2009, by age</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</si>
  <si>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</si>
  <si>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</si>
  <si>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</si>
  <si>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</si>
  <si>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</si>
  <si>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 by level of education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</si>
  <si>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</si>
  <si>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</si>
  <si>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</si>
  <si>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</si>
  <si>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</si>
  <si>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</si>
  <si>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</si>
  <si>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</si>
  <si>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</si>
  <si>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</si>
  <si>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</si>
  <si>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</si>
  <si>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</si>
  <si>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Table 24B. Percentage of persons, within the respective education level, that have been treated at least once for periimplantation, periodontitis, dental wear or cavity due to caries, among those who have visited dental care in 2010, 35-79 years, age-standardized rates</t>
  </si>
  <si>
    <t>Tabell 25  A–C</t>
  </si>
  <si>
    <t>Tabell 26  A–C</t>
  </si>
  <si>
    <t xml:space="preserve">Kvinnor </t>
  </si>
  <si>
    <t>Table 25C. Proportion among the population who have received a filling treatment, 2010 and 2018, by age</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</si>
  <si>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</si>
  <si>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</si>
  <si>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</si>
  <si>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</si>
  <si>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</si>
  <si>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 xml:space="preserve">Tabell 33  </t>
  </si>
  <si>
    <t>Tabell 34D. Utnyttjandet av Särskilt tandvårdsbidrag (STB) bland personer med ulcerös kolit, efter kön</t>
  </si>
  <si>
    <t>Tabel 34D. Use of the Special dental care allowance (STB) among persons with Ulcerative Colitis, by gender</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</si>
  <si>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</si>
  <si>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</si>
  <si>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</si>
  <si>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</si>
  <si>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 xml:space="preserve">Andel personer med 0 eller minst 20 egna tänder i befolkningen skattas genom att beräkna andelen av de som besökt tandvården 2009-2019 som har noll eller minst 20 egna tänder. </t>
  </si>
  <si>
    <t xml:space="preserve">äldre extremt sällan har 32 kvarvarnde och intakta tänder, och personen räknas inte som en person med 20 eller fler tänder i denna skattning.  </t>
  </si>
  <si>
    <t xml:space="preserve">Om de näst senaste inrapporterade värderna också skulle vara 32 kvarvarande och 32 intakta tänder, ses de som ej korrekta värden, journalgranskningen visade att personer 60 år och </t>
  </si>
  <si>
    <t>under perioden 2016-2018:</t>
  </si>
  <si>
    <t>Tabell 9 A–C</t>
  </si>
  <si>
    <t>30-34</t>
  </si>
  <si>
    <t>35-39</t>
  </si>
  <si>
    <t>40-44</t>
  </si>
  <si>
    <t>45-49</t>
  </si>
  <si>
    <t>50-54</t>
  </si>
  <si>
    <t>55-59</t>
  </si>
  <si>
    <t>60-64</t>
  </si>
  <si>
    <t>65-69</t>
  </si>
  <si>
    <t>70-74</t>
  </si>
  <si>
    <t>75-79</t>
  </si>
  <si>
    <t>80-84</t>
  </si>
  <si>
    <t>85-89</t>
  </si>
  <si>
    <t>P10</t>
  </si>
  <si>
    <t>P25</t>
  </si>
  <si>
    <t>P75</t>
  </si>
  <si>
    <t>P90</t>
  </si>
  <si>
    <t>Okänd</t>
  </si>
  <si>
    <t>30-39</t>
  </si>
  <si>
    <t>40-49</t>
  </si>
  <si>
    <t>50-59</t>
  </si>
  <si>
    <t>60-69</t>
  </si>
  <si>
    <t>70-79</t>
  </si>
  <si>
    <t>80-89</t>
  </si>
  <si>
    <t>90-</t>
  </si>
  <si>
    <t>periimplantit</t>
  </si>
  <si>
    <t>Tandslitage på grund av erosion, abrasion eller attrition</t>
  </si>
  <si>
    <t>Kavitet på grund av karies</t>
  </si>
  <si>
    <t>Förhöjd risk för karies eller initialkaries</t>
  </si>
  <si>
    <t>kvinnor (%)</t>
  </si>
  <si>
    <t>Ålder vid årets slut</t>
  </si>
  <si>
    <t>Tabell 21B. Andel personer som behandlats för periimplantit, parodontit, tandslitage eller karies, bland dem som har besökt tandvården under 2010, efter ålder</t>
  </si>
  <si>
    <t>Table 21B. Percentage of persons that have been treated for periimplantitis, periodontitis, tooth wear or caries, among those who have visited a dental clinic during 2010, by age</t>
  </si>
  <si>
    <t>.</t>
  </si>
  <si>
    <t>alfheidur.astvaldsdottir@socialstyrelsen.se</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</si>
  <si>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</si>
  <si>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</si>
  <si>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</si>
  <si>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</si>
  <si>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</si>
  <si>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</si>
  <si>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</si>
  <si>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</si>
  <si>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</si>
  <si>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Tabell 3. Andel av befolkningen, 35–79 år*, som besökt tandvården minst en gång det senaste året, de två senaste åren eller de tre senaste åren, efter utbildningsnivå. Åldersstandardiserade andelar</t>
  </si>
  <si>
    <t>*Tidigare publiceringar "Statistik om tandhälsa" omfattade åldrarna 35–74 år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</si>
  <si>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</si>
  <si>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</si>
  <si>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Extraktion**</t>
  </si>
  <si>
    <r>
      <t xml:space="preserve">** Extraktioner av visdomständer är inte inkluderade/ </t>
    </r>
    <r>
      <rPr>
        <i/>
        <sz val="8"/>
        <color indexed="8"/>
        <rFont val="Century Gothic"/>
        <family val="2"/>
      </rPr>
      <t>Extractions of wisdom teeth are not included</t>
    </r>
  </si>
  <si>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</si>
  <si>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</si>
  <si>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</si>
  <si>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**Tidigare publiceringar "Statistik om tandhälsa" omfattade åldrarna 35–74 år</t>
  </si>
  <si>
    <t>Parodontit***</t>
  </si>
  <si>
    <t>** Behandlats för parodonitit, alla åtgärder / Treated for periodontitis, any intervention</t>
  </si>
  <si>
    <t>*** Behandlats för parodontit, extraktioner och parodontalkirurgiska behandlingar /Treated for periodontitis, extractions and surgical treatments for periodontitis</t>
  </si>
  <si>
    <t>Tabell 24B. Andel personer, inom respektive utbildningsnivå, som behandlats vid minst ett tillfälle för periimplantit, parodontit, tandslitage eller kavitet p.g.a. karies, bland dem som har besökt tandvården under 2010, 35–79* år, åldersstandardiserade andelar</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</si>
  <si>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</si>
  <si>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</si>
  <si>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Hälso- och sjukvård, publiceringsår 2020</t>
  </si>
  <si>
    <t>Statistik om tandhälsa 2019</t>
  </si>
  <si>
    <t>Statistics on Dental Health 2019</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</si>
  <si>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</si>
  <si>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</si>
  <si>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</si>
  <si>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</si>
  <si>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 xml:space="preserve"> Procentuell fördelning av vårdgivarkategori för senaste tandvårdsbesöket 2019, efter ålder och län</t>
  </si>
  <si>
    <t>Distribution of care provider category for latest dental care visit 2019, by age and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</si>
  <si>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</si>
  <si>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</si>
  <si>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</si>
  <si>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</si>
  <si>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Procentuell fördelning av vårdgivarkategori för senast utförda basundersökning  under 2019, efter ålder och län</t>
  </si>
  <si>
    <t>Distribution of care provider category among persons who have had a regular examination during 2019, by age and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</si>
  <si>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</si>
  <si>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</si>
  <si>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Procentuell fördelning av vårdgivarkategori bland personer som endast besökt tandläkare akut under 2019, efter ålder</t>
  </si>
  <si>
    <t xml:space="preserve"> Distribution of care provider category among persons that have only made emergency visits to the dental health services during 2019, by age</t>
  </si>
  <si>
    <t>Andel personer, inom respektive åldersgrupp, som gjort minst en fyllning, rotbehandling, krona, extraktion eller satt in minst ett implantat, bland personer som besökt tandvården under 2019</t>
  </si>
  <si>
    <t>Percentage of persons, within each age group, who made at least one filling, root treatment, crown, extraction or inserted at least one implant, among persons who visited dental care in 2019</t>
  </si>
  <si>
    <t>Andel personer, inom respektive län, som gjort minst en fyllning, rotbehandling, krona, extraktion eller satt in minst ett implantat, bland personer som besökt tandvården under 2019, 24 år och äldre, åldersstandardiserade andelar</t>
  </si>
  <si>
    <t>Percentage of people in each county who made at least one filling, root treatment, crown, extraction or inserted at least one implant, among persons who visited dental care in 2019, 24 years and older, age-standardized rates</t>
  </si>
  <si>
    <t>Andel personer, inom respektive vårdgivarkategori, som gjort minst en fyllning, rotbehandling, krona, extraktion eller satt in minst ett implantat 2019,  24 år och äldre, åldersstandardiserade andelar</t>
  </si>
  <si>
    <t>Percentage of persons, within each care provider category, who made at least one filling, root treatment, crown, extraction or inserted at least one implant 2019, 24 years and older, age-standardized rates</t>
  </si>
  <si>
    <t>Andel personer, inom respektive utbildningsnivå, som gjort minst en fyllning, en rotbehandling, en extraktion eller satt in minst ett implantat, bland personer som besökt tandvården under 2019, 35-79 år, åldersstandardiserade andelar</t>
  </si>
  <si>
    <t>Percentage of persons, at the respective level of education, who made at least one filling, a root treatment, an extraction or inserted at least one implant, among persons who visited dental care in 2019, 35-79 years, age-standardized rates</t>
  </si>
  <si>
    <t>Antal och andel personer, 24 år och äldre, som gjort minst en fyllning, rotbehandling, krona, extraktion eller satt in minst ett implantat 2009–2019</t>
  </si>
  <si>
    <t>Number and percentage of persons, aged 24 and older, that have had at least one filling, root canal treatment, crown, extraction or an implant made,  2009–2019</t>
  </si>
  <si>
    <t>Andel personer i befolkningen, 24 år och äldre, som har gjort minst en extraktion, efter år och ålder</t>
  </si>
  <si>
    <t>Percentage of persons, aged 24 and older, with at least one tooth extraction, by year and age</t>
  </si>
  <si>
    <t>Andel personer, inom respektive åldersgrupp, som behandlats vid minst ett tillfälle för periimplantit, parodontit, tandslitage eller kavitet p.g.a. karies, bland dem som har besökt tandvården under 2019 och 2010</t>
  </si>
  <si>
    <t>Percentage of persons, within the respective age group, treated at least one occasion for periimplantation, periodontitis, dental wear or cavity due to caries, among those who have visited dental care in 2019 and 2010</t>
  </si>
  <si>
    <t> Andel personer, inom respektive län, som behandlats vid minst ett tillfälle för periimplantit, parodontit, tandslitage eller kavitet p.g.a. karies, bland dem som har besökt tandvården under 2019 och 2010, 24 år och äldre, åldersstandardiserade andelar</t>
  </si>
  <si>
    <t>Percentage of persons, within each county, that have been treated at least once for periimplantitis, perodontitis, tooth wear or cavity due to caries, among those who have visited a dental clinic during 2019 and 2010, 24 years and ålder, age-standardized rates</t>
  </si>
  <si>
    <t>Andel personer, inom respektive vårdgivarkategori, som behandlats vid minst ett tillfälle för periimplantit, parodontit, tandslitage eller kavitet p.g.a. karies 2019 och 2010, 24 år och äldre, åldersstandardiserade andelar</t>
  </si>
  <si>
    <t>Percentage of persons, within each care provider category, that have been treated at least once for periimplantation, periodontitis, dental wear or cavity due to karies 2019 and 2010, 24 years and older, age-standardized rates</t>
  </si>
  <si>
    <t>Andel personer, inom respektive utbildningsnivå, som behandlats vid minst ett tillfälle för periimplantit, parodontit, tandslitage eller kavitet p.g.a. karies, bland dem som har besökt tandvården under 2019 och 2010, 35–79 år, åldersstandardiserade andelar</t>
  </si>
  <si>
    <t>Percentage of persons, within the respective education level, that have been treated at least once for periimplantation, periodontitis, dental wear or cavity due to caries, among those who have visited dental care in 2019 and 2010, 35-79 years, age-standardized rates</t>
  </si>
  <si>
    <t>Antal personer som har fått en fyllningsåtgärd utförd, 2010 och 2019, efter ålder</t>
  </si>
  <si>
    <t>Number of persons, who have received filling treatment 2010 och 2019, by age</t>
  </si>
  <si>
    <t>Antal personer som har fått en fyllningsåtgärd utförd, 2010 och 2019, efter län</t>
  </si>
  <si>
    <t>Number of persons, who have received filling treatment, 2010 and 2019, by county</t>
  </si>
  <si>
    <t>Andel personer som har fått en fyllningsåtgärd utförd, bland personer som ha besökt tandvården, 2010 och 2019, efter vårdgivarkategori, åldersstandardiserade andelar</t>
  </si>
  <si>
    <t xml:space="preserve">Percentage of people who have received a filling treatment, among persons who have visited dental care, 2010 and 2019, by caregiver category, age-standardized </t>
  </si>
  <si>
    <t>Antal personer som har fått en fyllningsåtgärd utförd, 2010 och 2019, efter utbildningnivå</t>
  </si>
  <si>
    <t>Number of persons who have received a filling treatment, 2010 and 2019, by level of education</t>
  </si>
  <si>
    <t>Antal och andel personer som gjort minst en fyllning under 2019, efter ålder och orsak</t>
  </si>
  <si>
    <t>Number and percentage of persons that have had at least one filling made during 2019, by age and cause</t>
  </si>
  <si>
    <t>Antal och andel personer, 24 år och äldre, som gjort minst en fyllning under 2019, efter län och orsak. Åldersstandardiserade andelar</t>
  </si>
  <si>
    <t>Number and percentage of persons, aged 24 and older, that have had at least one filling made during 2019, by county and cause. Age standardised rates</t>
  </si>
  <si>
    <t xml:space="preserve"> Antal och andel personer, 24 år och äldre, som gjort minst en fyllning under 2019, efter vårdgivarkategori och orsak. Åldersstandardiserade andelar</t>
  </si>
  <si>
    <t>Number and percentage of persons, aged 24 and older, that have had at least one filling made during 2019, by care provider category and cause. Age standardised rates</t>
  </si>
  <si>
    <t>Antal och andel personer, 35–79 år, som gjort minst en fyllning under 2019, efter utbildningsnivå och orsak. Åldersstandardiserade andelar</t>
  </si>
  <si>
    <t>Number and percentage of persons, aged 35-79, that have had at least one filling made during 2019, by level of education and cause. Age standardised rates</t>
  </si>
  <si>
    <t>Antal personer som har utnyttjat särskilt tandvårdsbidrag (STB) 2013–2019, efter skäl till bidrag.</t>
  </si>
  <si>
    <t>Number of persons who have used the special dental care allowance (STB) 2013–2019, by reason for allowance.</t>
  </si>
  <si>
    <t>Median och percentiler av antal kvarvarande, antal intakta och antal ej intakta tänder bland personer som besökte tandvården 2009 och 2019, efter ålder</t>
  </si>
  <si>
    <t>Median and percentiles of the number of remaining, intact and non-intact teeth among patients 2009 and 2019, by age</t>
  </si>
  <si>
    <t>Antal basundersökningar per person under perioden 2009-2019, bland dem som gjort minst 1 basundersökning under perioden</t>
  </si>
  <si>
    <t>Number of regular examinations per person during the period 2009-2019, among those who had at least one regular examination during the period</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</si>
  <si>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man först inkluderas i tandhälsoregistret ökat från 20 år till 24 år. År 2019, året för statistiken i den här rapporten, ingick man i vuxentandvården från och med året man fyllde 24.
</t>
  </si>
  <si>
    <r>
      <t>För att klassas som en person med 0 kvarvarande tänder krävs att denna uppgift har rapporterats in n</t>
    </r>
    <r>
      <rPr>
        <sz val="9"/>
        <color indexed="8"/>
        <rFont val="Arial"/>
        <family val="2"/>
      </rPr>
      <t xml:space="preserve">ågon gång 2009–2019, och att detta inte motsägs av inrapporterade uppgifter från </t>
    </r>
  </si>
  <si>
    <t xml:space="preserve">senare besök (annat inrapporterat värde på antal kvarvarande tänder eller en åtgärd som kräver att man har egna tänder). Personer som avlidit under 2009–2019 har exkluderats. </t>
  </si>
  <si>
    <t xml:space="preserve">För att klassas som en person med minst 20 egna tänder används det senaste inrapporterade värdet på kvarvarande tänder under perioden 2009–2019. </t>
  </si>
  <si>
    <t xml:space="preserve">Personer som avlidit under 2009–2019 har exkluderats. </t>
  </si>
  <si>
    <r>
      <t>Vid ber</t>
    </r>
    <r>
      <rPr>
        <sz val="9"/>
        <color indexed="8"/>
        <rFont val="Arial"/>
        <family val="2"/>
      </rPr>
      <t>äkning av andel används som nämnare samtliga personer för vilka kvarvarande och intakta tänder inrapporterats någon gång 2009–2019. De som avlidit under samma tidsperiod exkluderas.</t>
    </r>
  </si>
  <si>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</si>
  <si>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</si>
  <si>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</si>
  <si>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2018-2019</t>
  </si>
  <si>
    <t>2017-2019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</si>
  <si>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</si>
  <si>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</si>
  <si>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</si>
  <si>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</si>
  <si>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</si>
  <si>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</si>
  <si>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</si>
  <si>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</si>
  <si>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</si>
  <si>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</si>
  <si>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</si>
  <si>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4A. Procentuell fördelning av vårdgivarkategori för senaste tandvårdsbesöket 2019, efter ålder</t>
  </si>
  <si>
    <t>Table 4A. Distribution of care provider category for latest dental care visit 2019, by age</t>
  </si>
  <si>
    <t>Tabell 4B. Procentuell fördelning av vårdgivarkategori för senaste tandvårdsbesöket 2019, efter län</t>
  </si>
  <si>
    <t>Table 4B. Distrubtion of care provider category for latest dental care visit 2019, by county</t>
  </si>
  <si>
    <t>Tabell 4C. Procentuell fördelning av vårdgivarkategori 2010–2019, efter län</t>
  </si>
  <si>
    <t>Table 4C. Distrubtion of care provider category 2010-2019, by county</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</si>
  <si>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</si>
  <si>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</si>
  <si>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</si>
  <si>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</si>
  <si>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2018–2019</t>
  </si>
  <si>
    <t>2017–2019</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</si>
  <si>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</si>
  <si>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</si>
  <si>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</si>
  <si>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</si>
  <si>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</si>
  <si>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</si>
  <si>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8A. Procentuell fördelning av vårdgivarkategori för senast utförda basundersökning under 2019, efter ålder</t>
  </si>
  <si>
    <t>Table 8A. Distribution of care provider category among persons who have had a regular examination during 2019, by age</t>
  </si>
  <si>
    <t>Tabell 8B. Procentuell fördelning av vårdgivarkategori för senast utförda basundersökning under 2019, efter län</t>
  </si>
  <si>
    <t>Table 8B. Distrubtion of care provider category among persons who have had a regular examination during 2019, by county</t>
  </si>
  <si>
    <t>Tabell 8C. Procentuell fördelning av vårdgivarkategori vid utförd basundersökning 2009-2019, efter län</t>
  </si>
  <si>
    <t>Table 8C. Distrubtion of care provider category among persons who have had a regular examination 2009-2019, by county</t>
  </si>
  <si>
    <t>Tabell 9A. Antal basundersökningar per person under perioden 2009-2019, bland dem som gjort minst 1 basundersökning under perioden, efter ålder</t>
  </si>
  <si>
    <t>Table 9A. Number of regular examinations per person during the period 2009-2019, among those who had at least one regular examination during the period, by age</t>
  </si>
  <si>
    <t>Ålder 2019</t>
  </si>
  <si>
    <t>Tabell 9B. Antal basundersökningar per person under perioden 2009-2019, bland dem som gjort minst 1 basundersökning under perioden, efter län och ålder</t>
  </si>
  <si>
    <t>Table 9B. Number of regular examinations per person during the period 2009-2019, by county and age</t>
  </si>
  <si>
    <t>Tabell 9C. Antal basundersökningar per person under perioden 2009-2019, bland dem som gjort minst 1 basundersökning under perioden, efter utbildningsnivå och ålder</t>
  </si>
  <si>
    <t>Table 9C. Number of regular examinations per person during the period 2009-2019, by educational level and age</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</si>
  <si>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</si>
  <si>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</si>
  <si>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</si>
  <si>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</si>
  <si>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</si>
  <si>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</si>
  <si>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</si>
  <si>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</si>
  <si>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13A. Procentuell fördelning av vårdgivarkategori bland personer som endast besökt tandvården akut under 2019, efter ålder</t>
  </si>
  <si>
    <t>Table 13A. Distribution of care provider category among persons that have only made emergency visits to the dental health services during 2019, by age</t>
  </si>
  <si>
    <t>Tabell 13B. Procentuell fördelning av vårdgivarkategori bland personer, 24 år och äldre, som endast besökt tandläkare akut under 2019, efter län</t>
  </si>
  <si>
    <t>Table 13B. Distribution of care provider category among persons that have only made emergency visits to the dental health services during 2019, by county</t>
  </si>
  <si>
    <t>Tabell 14A. Andel personer, inom respektive åldersgrupp, som gjort minst en fyllning, rotbehandling, krona, extraktion eller satt in minst ett implantat, bland personer som besökt tandvården under 2019</t>
  </si>
  <si>
    <t>Table 14A. Percentage of persons, within each age group, who made at least one filling, root treatment, crown, extraction or inserted at least one implant, among persons who visited dental care in 2019</t>
  </si>
  <si>
    <t>Tabell 14B. Andel av befokningen, inom respektive åldersgrupp, som gjort minst en fyllning, rotbehandling, krona, extraktion eller satt in minst ett implantat under 2019</t>
  </si>
  <si>
    <t>Table 14B. Percentage of the poulation, within each age group, who made at least one filling, root treatment, crown, extraction or inserted at least one implant in 2019</t>
  </si>
  <si>
    <t>Tabell 15A. Andel personer, inom respektive län, som gjort minst en fyllning, rotbehandling, krona, extraktion eller satt in minst ett implantat, bland personer som besökt tandvården under 2019, 24 år och äldre, åldersstandardiserade andelar</t>
  </si>
  <si>
    <t>Table 15A. Percentage of people in each county who made at least one filling, root treatment, crown, extraction or inserted at least one implant, among persons who visited dental care in 2019, 24 years and older, age-standardized rates</t>
  </si>
  <si>
    <t>Tabell 15B. Andel av befolkningen, inom respektive län, som gjort minst en fyllning, rotbehandling, krona, extraktion eller satt in minst ett implantat, under 2019, 24 år och äldre, åldersstandardiserade andelar</t>
  </si>
  <si>
    <t>Table 15B. Percentage of the population in each county who made at least one filling, root treatment, crown, extraction or inserted at least one implant, during 2019, 24 years and older, age-standardized rates</t>
  </si>
  <si>
    <t>Tabell 16. Andel personer, inom respektive vårdgivarkategori, som gjort minst en fyllning, rotbehandling, krona, extraktion eller satt in minst ett implantat 2019,  24 år och äldre, åldersstandardiserade andelar</t>
  </si>
  <si>
    <t>Table 16. Percentage of persons, within each care provider category, who made at least one filling, root treatment, crown, extraction or inserted at least one implant 2019, 24 years and older, age-standardized rates</t>
  </si>
  <si>
    <t>Tabell 17A. Andel personer, 35-79* år, som gjort minst en fyllning, en rotbehandling, en extraktion eller satt in minst ett implantat, bland personer som besökt tandvården under 2019, efter utbildning. Åldersstandardiserade andelar</t>
  </si>
  <si>
    <t>Table 17A. Percentage of persons, aged 35–79,  that has had at least one filling, root canal treatment, crown, exatraction or an implant made, among persons who have visited a dental clinic during 2019, by level of education. Age standardised rates</t>
  </si>
  <si>
    <t>Tabell 17B. Andel personer i befolkningen, 35-79* år, som gjort minst en fyllning, en rotbehandling, en extraktion eller satt in minst ett implantat, efter utbildning, 2019 Åldersstandardiserade andelar</t>
  </si>
  <si>
    <t>Table 17B. Percentage of the population, aged 35–79,  that has had at least one filling, root canal treatment, crown, exatraction or an implant made, by level of education, 2019 Age standardised rates</t>
  </si>
  <si>
    <t>Tabell 18A. Antal personer, 24 år och äldre, som gjort minst en fyllning, rotbehandling, krona, extraktion eller satt in minst ett implantat 2009–2019</t>
  </si>
  <si>
    <t>Table 18A. Number of persons, aged 24 and older, that have had at least one filling, root canal treatment, crown, extraction or an implant made during 2009–2019</t>
  </si>
  <si>
    <t>Tabell 18B. Andel personer, 24 år och äldre, som gjort minst en fyllning, rotbehandling, krona, extraktion eller satt in minst ett implantat, bland personer som besökt tandvården 2009–2019. Åldersstandardiserade andelar</t>
  </si>
  <si>
    <t>Table 18B. Percentage of persons, aged 24 and older, that have had at least one filling, root canal treatment, crown, extraction or an implant made, among persons who have visited a dental clinic during 2009–2019. Age-standardized rates</t>
  </si>
  <si>
    <t>Tabell 18C. Andel bland befolkningen, 24 år och äldre, som gjort minst en fyllning, rotbehandling, krona, extraktion eller satt in minst ett implantat, 2009–2019. Åldersstandardiserade andelar</t>
  </si>
  <si>
    <t>Table 18C. Percentage of the population, aged 24 and older, that have had at least one filling, root canal treatment, crown, extraction or an implant made, 2009–2019.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</si>
  <si>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</si>
  <si>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</si>
  <si>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</si>
  <si>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</si>
  <si>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</si>
  <si>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Tabell 21A. Andel personer som behandlats för periimplantit, parodontit, tandslitage eller karies, bland dem som har besökt tandvården under 2019, efter ålder</t>
  </si>
  <si>
    <t>Table 21A. Percentage of persons that have been treated for periimplantitis, periodontitis, tooth wear or caries, among those who have visited a dental clinic during 2019, by age</t>
  </si>
  <si>
    <t>Tabell 22A. Andel personer, inom respektive län, som behandlats vid minst ett tillfälle för periimplantit, parodontit, tandslitage eller kavitet p.g.a. karies, bland dem som har besökt tandvården under 2019, 24 år och äldre, åldersstandardiserade andelar</t>
  </si>
  <si>
    <t>Table 22A. Percentage of persons, within each county, that have been treated at least once for periimplantitis, perodontitis, tooth wear or cavity due to caries, among those who have visited a dental clinic during 2019, 24 years and ålder, age-standardized rates</t>
  </si>
  <si>
    <t>Tabell 22B. Andel personer, inom respektive län, som behandlats vid minst ett tillfälle för periimplantit, parodontit, tandslitage eller kavitet p.g.a. karies, bland dem som har besökt tandvården under 2010, 24 år och äldre, åldersstandardiserade andelar</t>
  </si>
  <si>
    <t>Table 22B. Percentage of persons, within each county, that have been treated at least once for periimplantitis, perodontitis, tooth wear or cavity due to caries, among those who have visited a dental clinic during 2010, 24 years and ålder, age-standardized rates</t>
  </si>
  <si>
    <t>Tabell 23A. Andel personer, inom respektive vårdgivarkategori, som behandlats vid minst ett tillfälle för periimplantit, parodontit, tandslitage eller kavitet p.g.a. karies 2019, 24 år och äldre, åldersstandardiserade andelar</t>
  </si>
  <si>
    <t>Table 23A. Percentage of persons, within each care provider category, that have been treated at least once for periimplantation, periodontitis, dental wear or cavity due to karies 2019, 24 years and older, age-standardized rates</t>
  </si>
  <si>
    <t>Tabell 23B. Andel personer, inom respektive vårdgivarkategori, som behandlats vid minst ett tillfälle för periimplantit, parodontit, tandslitage eller kavitet p.g.a. karies 2010, 24 år och äldre, åldersstandardiserade andelar</t>
  </si>
  <si>
    <t>Table 23B. Percentage of persons, within each care provider category, that have been treated at least once for periimplantation, periodontitis, dental wear or cavity due to karies 2010, 24 years and older, age-standardized rates</t>
  </si>
  <si>
    <t>Tabell 24A. Andel personer, inom respektive utbildningsnivå, som behandlats vid minst ett tillfälle för periimplantit, parodontit, tandslitage eller kavitet p.g.a. karies, bland dem som har besökt tandvården under 2019, 35–79* år, åldersstandardiserade andelar</t>
  </si>
  <si>
    <t>Table 24A. Percentage of persons, within the respective education level, that have been treated at least once for periimplantation, periodontitis, dental wear or cavity due to caries, among those who have visited dental care in 2019, 35-79 years, age-standardized rates</t>
  </si>
  <si>
    <t>Tabell 25A. Antal personer som har fått en fyllningsåtgärd utförd, 2010 och 2019, efter ålder</t>
  </si>
  <si>
    <t>Table 25A. Number of persons, who have received filling treatment in 2010 and 2019, by age</t>
  </si>
  <si>
    <t>Tabell 25B. Andel personer som har fått en fyllningsåtgärd utförd, bland personer som ha besökt tandvården, 2010 och 2019, efter ålder</t>
  </si>
  <si>
    <t>Table 25B. Percentage of people who have received a filling treatment, among people who have visited dental care, 2010 and 2019, by age</t>
  </si>
  <si>
    <t>Tabell 25C. Andel bland befolkningen som har fått en fyllningsåtgärd utförd, 2010 och 2019, efter ålder</t>
  </si>
  <si>
    <t>Tabell 26A. Antal personer som har fått en fyllningsåtgärd utförd, 2010 och 2019, per län</t>
  </si>
  <si>
    <t>Table 26A. Number of persons, who have received filling treatment in 2010 and 2019, by county</t>
  </si>
  <si>
    <t>Tabell 26B. Andel personer som har fått en fyllningsåtgärd utförd, bland personer som ha besökt tandvården, 2010 och 2019, efter län, åldersstandardiserade andelar</t>
  </si>
  <si>
    <t xml:space="preserve">Table 26B. Percentage of people who have received a filling treatment, among people who have visited dental care, 2010 and 2019, by county, age-standardized </t>
  </si>
  <si>
    <t>Tabell 26C. Andel bland befolkningen som har fått en fyllningsåtgärd utförd, 2010 och 2019, efter län, åldersstandardiserade andelar</t>
  </si>
  <si>
    <t xml:space="preserve">Table 26C.  Proportion among the population who have received a filling treatment, 2010 and 2019, by county, age-standardized </t>
  </si>
  <si>
    <t>Tabell 27A. Antal personer som har fått en fyllningsåtgärd utförd, 2010 och 2019, efter vårdgivarkategori och ålder</t>
  </si>
  <si>
    <t>Table 27A. Number of persons who have received a filling treatment, 2010 and 2019, by caregiver category and age</t>
  </si>
  <si>
    <t>Tabell 27B. Andel personer som har fått en fyllningsåtgärd utförd, bland personer som ha besökt tandvården, 2010 och 2019, efter vårdgivarkategori, åldersstandardiserade andelar</t>
  </si>
  <si>
    <t>Table 27B. Percentage of people who have received a filling treatment, among persons who have visited dental care, 2010 and 2019, by caregiver category, age-standardized  </t>
  </si>
  <si>
    <t>Tabell 28A. Antal personer, 35–79 år, som har fått en fyllningsåtgärd utförd, 2010 och 2019, efter utbildningnivå</t>
  </si>
  <si>
    <t>Table 28A. Number of persons, 35–79 years, who have received a filling treatment, 2010 and 2019, by level of education</t>
  </si>
  <si>
    <t>Tabell 28B. Andel personer som har fått en fyllningsåtgärd utförd, bland personer som ha besökt tandvården, 35–79 år, 2010 och 2019, efter utbildningnivå, åldersstandardiserade andelar </t>
  </si>
  <si>
    <t xml:space="preserve">Table 28B. Percentage of people who have received a filling treatment, among people who have visited dental care, 35–79 years, 2010 and 2019, by level of education, age-standardized </t>
  </si>
  <si>
    <t>Tabell 28C. Andel bland befolkningen som har fått en fyllningsåtgärd utförd, 35–79 år, 2010 och 2019, efter utbildningsnivå, åldersstandardiserade andelar  </t>
  </si>
  <si>
    <t xml:space="preserve">Table 28C. Presentage among the population who have received a filling treatment, 35–79 years, 2010 and 2019, by level of education, age-standardized </t>
  </si>
  <si>
    <t>Tabell 29A. Antal och andel personer som gjort minst en fyllning under 2019, efter ålder och orsak</t>
  </si>
  <si>
    <t>Tabel 29A. Number and percentage of persons that have had at least one filling made during 2019, by age and cause</t>
  </si>
  <si>
    <t>Tabell 29B. Antal och andel män som gjort minst en fyllning under 2019, efter ålder och orsak</t>
  </si>
  <si>
    <t>Tabel 29B. Number of men that have had at least one filling made during 2019, by age and cause</t>
  </si>
  <si>
    <t>Tabell 29C. Antal och andel kvinnor som gjort minst en fyllning under 2019, efter ålder och orsak</t>
  </si>
  <si>
    <t>Tabel 29C. Number of women that have had at least one filling made during 2019, by age and cause</t>
  </si>
  <si>
    <t>Tabell 30A. Antal och andel personer, 24 år och äldre, som gjort minst en fyllning under 2019, efter län och orsak. Åldersstandardiserade andelar</t>
  </si>
  <si>
    <t>Tabel 30A. Number and percentage of persons, aged 24 and older, that have had at least one filling made during 2019, by county and cause, age-standardized rates</t>
  </si>
  <si>
    <t>Tabell 30B. Antal och andel män, 24 år och äldre, som gjort minst en fyllning under 2019, efter län och orsak. Åldersstandardiserade andelar</t>
  </si>
  <si>
    <t>Tabel 30B. Number and percentage of men, aged 24 and older, that have had at least one filling made during 2019, by county and cause, age-standardized rates</t>
  </si>
  <si>
    <t>Tabell 30C. Antal och andel kvinnor, 24 år och äldre, som gjort minst en fyllning under 2019, efter län och orsak. Åldersstandardiserade andelar</t>
  </si>
  <si>
    <t>Tabel 30C. Number and percentage of women, aged 24 and older, that have had at least one filling made during 2019, by county and cause, age-standardized rates</t>
  </si>
  <si>
    <t>Tabell 31A. Antal och andel personer, 24 år och äldre, som gjort minst en fyllning under 2019, efter vårdgivarkategori och orsak. Åldersstandardiserade andelar</t>
  </si>
  <si>
    <t>Table 31A. Number and percentage of persons, aged 24 and older, that have had at least one filling made during 2019, by care provider category and cause. Age-standardized rates</t>
  </si>
  <si>
    <t>Tabell 31B. Antal och andel män, 24 år och äldre, som gjort minst en fyllning under 2019, efter vårdgivarkategori och orsak. Åldersstandardiserade andelar</t>
  </si>
  <si>
    <t>Table 31B. Number and percentage of men, aged 24 and older, that have had at least one filling made during 2019, by care provider category and cause. Age-standardized rates</t>
  </si>
  <si>
    <t>Tabell 31C. Antal och andel kvinnor, 24 år och äldre, som gjort minst en fyllning under 2019, efter vårdgivarkategori och orsak. Åldersstandardiserade andelar</t>
  </si>
  <si>
    <t>Table 31C. Number and percentage of women, aged 24 and older, that have had at least one filling made during 2019, by care provider category and cause. Age-standardized rates</t>
  </si>
  <si>
    <t>Tabell 32A. Antal och andel personer, 35–79* år, som gjort minst en fyllning under 2019, efter utbildningsnivå och orsak. Åldersstandardiserade andelar</t>
  </si>
  <si>
    <t>Table 32A. Number and percentage of persons, aged 35-79, that have had at least one filling made during 2019, by level of education and cause. Age-standardized </t>
  </si>
  <si>
    <t>Tabell 32B. Antal och andel män, 35–79* år, som gjort minst en fyllning under 2019, efter utbildningsnivå och orsak. Åldersstandardiserade andelar</t>
  </si>
  <si>
    <t>Table 32B. Number and percentage of men, aged 35-79, that have had at least one filling made during 2019, by level of education and cause. Age-standardized</t>
  </si>
  <si>
    <t>Tabell 32C. Antal och andel kvinnor, 35–79 år*, som gjort minst en fyllning under 2019, efter utbildningsnivå och orsak. Åldersstandardiserade andelar</t>
  </si>
  <si>
    <t>Table 32C. Number and percentage of women, aged 35-79, that have had at least one filling made during 2019, by level of education and cause. Age-standardized</t>
  </si>
  <si>
    <t>Tabell 33. Antal personer, 23 år och äldre, som har utnyttjat särskilt tandvårdsbidrag (STB) 2013–2019, efter skäl till bidrag</t>
  </si>
  <si>
    <t>Table 33. Number of persons, 23 years and older, who have used the Special dental care allowance (STB) 2013–2019, by reason for allowance</t>
  </si>
  <si>
    <t>* 25 år eller äldre år 2019</t>
  </si>
  <si>
    <t>** Personer som har utnyttjat STB minst 1 gång under perioden 2013-2019 </t>
  </si>
  <si>
    <t>Inte besökt tandvården mellan åren 2013 och 2019</t>
  </si>
  <si>
    <t>Utnjyttjat STB minst 1 gång 2013–2019 (bland samtliga med sjukdomen)</t>
  </si>
  <si>
    <t>Utnjyttjat STB minst 1 gång 2013–2019 (bland besökare)</t>
  </si>
  <si>
    <t>Antal besök med förebyggande åtgärder 2013–2019, bland personer som utnyttjat STB**</t>
  </si>
  <si>
    <t>Antal besök med förebyggande åtgärder 2013–2019, bland personer som inte utnyttjat STB</t>
  </si>
  <si>
    <t>Prevalens
ulcerös kolit*</t>
  </si>
  <si>
    <t>Tabell 35A. Median och percentiler av antal kvarvarande, antal intakta och antal ej intakta tänder bland personer som besökte tandvården 2019, efter ålder</t>
  </si>
  <si>
    <t>Table 35A. Median and percentiles of the number of remaining, intact and non-intact teeth among patients 2019, by age</t>
  </si>
  <si>
    <t>Niklas Toorell (statistikfrågor)</t>
  </si>
  <si>
    <t>niklas.toorell@socialstyrelsen.se</t>
  </si>
  <si>
    <t>2,20–2,34</t>
  </si>
  <si>
    <t>3,23-3,37</t>
  </si>
  <si>
    <t>5,68-5,91</t>
  </si>
  <si>
    <t>8,58-9,11</t>
  </si>
  <si>
    <t>1,26-1,33</t>
  </si>
  <si>
    <t>2,02-2,11</t>
  </si>
  <si>
    <t>3,66-3,85</t>
  </si>
  <si>
    <t>5,55-6,1</t>
  </si>
  <si>
    <t>0,84-0,92</t>
  </si>
  <si>
    <t>0,91-1,00</t>
  </si>
  <si>
    <t>1,33-1,53</t>
  </si>
  <si>
    <t>1,98-2,62</t>
  </si>
  <si>
    <t>0,83-0,92</t>
  </si>
  <si>
    <t>1,15-1,28</t>
  </si>
  <si>
    <t>2,01-2,32</t>
  </si>
  <si>
    <t>3,04-4,01</t>
  </si>
  <si>
    <t>1,32-1,37</t>
  </si>
  <si>
    <t>2,13-2,19</t>
  </si>
  <si>
    <t>4,22-4,34</t>
  </si>
  <si>
    <t>6,92-7,26</t>
  </si>
  <si>
    <t>1,96-2,13</t>
  </si>
  <si>
    <t>3,04-3,23</t>
  </si>
  <si>
    <t>5,04-5,75</t>
  </si>
  <si>
    <t>7,52-8,48</t>
  </si>
  <si>
    <t>1,34-1,43</t>
  </si>
  <si>
    <t>1,98-2,11</t>
  </si>
  <si>
    <t>3,31-3,60</t>
  </si>
  <si>
    <t>4,55-5,44</t>
  </si>
  <si>
    <t>0,89-1,03</t>
  </si>
  <si>
    <t>1,29-1,5</t>
  </si>
  <si>
    <t>1,92-2,39</t>
  </si>
  <si>
    <t>2,96-4,67</t>
  </si>
  <si>
    <t>0,89-1,01</t>
  </si>
  <si>
    <t>0,95-1,09</t>
  </si>
  <si>
    <t>1,38-1,70</t>
  </si>
  <si>
    <t>1,83-2,81</t>
  </si>
  <si>
    <t>1,37-1,43</t>
  </si>
  <si>
    <t>2,12-2,2</t>
  </si>
  <si>
    <t>3,92-4,1</t>
  </si>
  <si>
    <t>5,76-6,33</t>
  </si>
  <si>
    <t>2,46-2,69</t>
  </si>
  <si>
    <t>3,37-3,58</t>
  </si>
  <si>
    <t>5,81-6,1</t>
  </si>
  <si>
    <t>8,85-9,47</t>
  </si>
  <si>
    <t>1,17-1,25</t>
  </si>
  <si>
    <t>2,03-2,15</t>
  </si>
  <si>
    <t>3,84-4,11</t>
  </si>
  <si>
    <t>5,89-6,58</t>
  </si>
  <si>
    <t>0,75-0,87</t>
  </si>
  <si>
    <t>1-1,16</t>
  </si>
  <si>
    <t>1,98-2,38</t>
  </si>
  <si>
    <t>2,83-4</t>
  </si>
  <si>
    <t>0,77-0,88</t>
  </si>
  <si>
    <t>0,83-0,96</t>
  </si>
  <si>
    <t>1,21-1,47</t>
  </si>
  <si>
    <t>1,88-2,74</t>
  </si>
  <si>
    <t>1,26-1,32</t>
  </si>
  <si>
    <t>4,4-4,56</t>
  </si>
  <si>
    <t>7,35-7,77</t>
  </si>
  <si>
    <t>82,05-82,4</t>
  </si>
  <si>
    <t>69,48-69,84</t>
  </si>
  <si>
    <t>52,12-52,6</t>
  </si>
  <si>
    <t>37,96-38,86</t>
  </si>
  <si>
    <t>89,48-89,65</t>
  </si>
  <si>
    <t>79,18-79,43</t>
  </si>
  <si>
    <t>63,17-63,66</t>
  </si>
  <si>
    <t>49,12-50,29</t>
  </si>
  <si>
    <t>94,22-94,44</t>
  </si>
  <si>
    <t>87-87,4</t>
  </si>
  <si>
    <t>73,84-74,76</t>
  </si>
  <si>
    <t>58,79-61,37</t>
  </si>
  <si>
    <t>95,12-95,3</t>
  </si>
  <si>
    <t>91,5-91,77</t>
  </si>
  <si>
    <t>81,4-82,07</t>
  </si>
  <si>
    <t>68,45-70,43</t>
  </si>
  <si>
    <t>89,9-90,0</t>
  </si>
  <si>
    <t>79,49-79,65</t>
  </si>
  <si>
    <t>61,8262,11</t>
  </si>
  <si>
    <t>45,92-46,57</t>
  </si>
  <si>
    <t>84,15-84-58</t>
  </si>
  <si>
    <t>69,99-70,48</t>
  </si>
  <si>
    <t>51,56-52,31</t>
  </si>
  <si>
    <t>39,24-40,99</t>
  </si>
  <si>
    <t>89,55-89,8</t>
  </si>
  <si>
    <t>79,8-80,17</t>
  </si>
  <si>
    <t>64,66-65,42</t>
  </si>
  <si>
    <t>51,92-53,95</t>
  </si>
  <si>
    <t>93,83-94,17</t>
  </si>
  <si>
    <t>86,11-86,73</t>
  </si>
  <si>
    <t>72,46-73,9</t>
  </si>
  <si>
    <t>57,14-61,56</t>
  </si>
  <si>
    <t>94,68-94,97</t>
  </si>
  <si>
    <t>91,21-91,6</t>
  </si>
  <si>
    <t>81,23-82,21</t>
  </si>
  <si>
    <t>69,98-72,92</t>
  </si>
  <si>
    <t>89,9-90,06</t>
  </si>
  <si>
    <t>79,52-79,76</t>
  </si>
  <si>
    <t>62,4-62,86</t>
  </si>
  <si>
    <t>49,36-50,54</t>
  </si>
  <si>
    <t>79,06-79,63</t>
  </si>
  <si>
    <t>68,8-69,31</t>
  </si>
  <si>
    <t>52,34-52,97</t>
  </si>
  <si>
    <t>37,26-38,31</t>
  </si>
  <si>
    <t>89,35-89,59</t>
  </si>
  <si>
    <t>78,53-78,88</t>
  </si>
  <si>
    <t>61,9-62,55</t>
  </si>
  <si>
    <t>47,41-48,83</t>
  </si>
  <si>
    <t>94,45-94-75</t>
  </si>
  <si>
    <t>87,54-88,06</t>
  </si>
  <si>
    <t>74,51-75,71</t>
  </si>
  <si>
    <t>58,85-62,02</t>
  </si>
  <si>
    <t>95,39-95,64</t>
  </si>
  <si>
    <t>91,66-92,03</t>
  </si>
  <si>
    <t>81,3-82,19</t>
  </si>
  <si>
    <t>66,51-69,19</t>
  </si>
  <si>
    <t>89,86-90,03</t>
  </si>
  <si>
    <t>79,4-79,62</t>
  </si>
  <si>
    <t>61,28-61,68</t>
  </si>
  <si>
    <t>44,2-44,98</t>
  </si>
  <si>
    <t>075-247 30 00</t>
  </si>
  <si>
    <t>Fyllning av en yta på framtand eller hörntand</t>
  </si>
  <si>
    <t>Fyllning av två ytor på framtand eller hörntand</t>
  </si>
  <si>
    <t>Fyllning av tre eller flera ytor på framtand eller hörntand</t>
  </si>
  <si>
    <t>Fyllning av en yta på molar eller premolar</t>
  </si>
  <si>
    <t>Fyllninga av två ytor på molar eller premolar</t>
  </si>
  <si>
    <t>Fyllning av tre eller flera ytor på molar eller premolar</t>
  </si>
  <si>
    <t>Krona i plastiskt material, klinikframställd</t>
  </si>
  <si>
    <t>Percentage of the population, aged 35-79, that has visited a dental clinic at least once during the last year, the last two years or the last three years, by level of education. Age standardised rates</t>
  </si>
  <si>
    <t>Alfheidur Astvaldsdottir (sakfrågor)</t>
  </si>
  <si>
    <t>https://www.socialstyrelsen.se/statistik-och-data/statistik/statistikamnen/tandhalsa/</t>
  </si>
  <si>
    <t>https://www.socialstyrelsen.se/statistik/statistikdatabas/tandhalsa</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</si>
  <si>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</si>
  <si>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Patienter som gjort någon av följande åtgärder under perioderna 2017-2019, 2018-2019 eller 2019</t>
  </si>
  <si>
    <t>efter utbildningsnivå. Åldersstandardiserade andelar</t>
  </si>
  <si>
    <t xml:space="preserve">Utbildningsnivå </t>
  </si>
  <si>
    <t>2020-9-6940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</si>
</sst>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0.0"/>
    <numFmt numFmtId="166" formatCode="#,##0.0"/>
    <numFmt numFmtId="167" formatCode="###0.00"/>
  </numFmts>
  <fonts count="7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6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right/>
      <top style="thin">
        <color indexed="64"/>
      </top>
      <bottom style="thin">
        <color rgb="FF857363"/>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s>
  <cellStyleXfs count="15">
    <xf numFmtId="0" fontId="0" fillId="0" borderId="0"/>
    <xf numFmtId="0" fontId="24" fillId="0" borderId="0" applyNumberFormat="0" applyFill="0" applyBorder="0" applyAlignment="0" applyProtection="0"/>
    <xf numFmtId="0" fontId="2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164" fontId="3" fillId="0" borderId="0" applyFont="0" applyFill="0" applyBorder="0" applyAlignment="0" applyProtection="0"/>
    <xf numFmtId="42" fontId="3" fillId="0" borderId="0" applyFont="0" applyFill="0" applyBorder="0" applyAlignment="0" applyProtection="0"/>
  </cellStyleXfs>
  <cellXfs count="397">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165" fontId="29" fillId="0" borderId="0" xfId="0" applyNumberFormat="1" applyFont="1" applyAlignment="1">
      <alignment vertical="center" wrapText="1"/>
    </xf>
    <xf numFmtId="165" fontId="30" fillId="0" borderId="0" xfId="0" applyNumberFormat="1" applyFont="1"/>
    <xf numFmtId="0" fontId="30" fillId="0" borderId="0" xfId="0" applyFont="1"/>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31" fillId="0" borderId="0" xfId="0" applyFont="1"/>
    <xf numFmtId="0" fontId="4" fillId="0" borderId="0" xfId="0" applyFont="1"/>
    <xf numFmtId="0" fontId="5" fillId="0" borderId="0" xfId="0" applyFont="1"/>
    <xf numFmtId="0" fontId="6" fillId="0" borderId="0" xfId="0" applyFont="1"/>
    <xf numFmtId="0" fontId="32" fillId="0" borderId="0" xfId="0" applyFont="1" applyAlignment="1">
      <alignment horizontal="left"/>
    </xf>
    <xf numFmtId="0" fontId="32"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Fill="1"/>
    <xf numFmtId="0" fontId="38" fillId="0" borderId="0" xfId="1" applyFont="1"/>
    <xf numFmtId="0" fontId="39" fillId="0" borderId="0" xfId="0" applyFont="1"/>
    <xf numFmtId="0" fontId="40" fillId="0" borderId="0" xfId="0" applyFont="1" applyAlignment="1">
      <alignment vertical="top" wrapText="1"/>
    </xf>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27" fillId="0" borderId="0" xfId="0" applyFont="1" applyFill="1"/>
    <xf numFmtId="0" fontId="42" fillId="0" borderId="0" xfId="0" applyFont="1" applyFill="1"/>
    <xf numFmtId="0" fontId="35" fillId="0" borderId="0" xfId="0" applyFont="1" applyFill="1"/>
    <xf numFmtId="0" fontId="45" fillId="0" borderId="0" xfId="0" applyFont="1" applyFill="1"/>
    <xf numFmtId="0" fontId="42" fillId="0" borderId="0" xfId="0" applyFont="1" applyAlignment="1"/>
    <xf numFmtId="0" fontId="34" fillId="0" borderId="0" xfId="0" applyFont="1" applyFill="1"/>
    <xf numFmtId="0" fontId="46" fillId="0" borderId="0" xfId="0" applyFont="1" applyFill="1"/>
    <xf numFmtId="0" fontId="9" fillId="0" borderId="0" xfId="0" applyFont="1" applyFill="1"/>
    <xf numFmtId="0" fontId="10" fillId="0" borderId="0" xfId="0" applyFont="1" applyFill="1"/>
    <xf numFmtId="0" fontId="47" fillId="0" borderId="0" xfId="0" applyFont="1" applyFill="1"/>
    <xf numFmtId="0" fontId="32"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8" fillId="0" borderId="0" xfId="0" applyFont="1" applyFill="1" applyAlignment="1">
      <alignment horizontal="left" vertical="center"/>
    </xf>
    <xf numFmtId="0" fontId="49" fillId="0" borderId="0" xfId="0" applyFont="1"/>
    <xf numFmtId="0" fontId="49" fillId="0" borderId="0" xfId="0" applyFont="1" applyFill="1"/>
    <xf numFmtId="0" fontId="50" fillId="0" borderId="0" xfId="1" applyFont="1" applyFill="1"/>
    <xf numFmtId="0" fontId="31" fillId="2" borderId="7" xfId="0" applyFont="1" applyFill="1" applyBorder="1"/>
    <xf numFmtId="0" fontId="51" fillId="3" borderId="8" xfId="0" applyFont="1" applyFill="1" applyBorder="1" applyAlignment="1">
      <alignment horizontal="left" vertical="center" wrapText="1"/>
    </xf>
    <xf numFmtId="0" fontId="51" fillId="3" borderId="9"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3" fontId="52" fillId="0" borderId="11" xfId="0" applyNumberFormat="1" applyFont="1" applyBorder="1" applyAlignment="1">
      <alignment horizontal="right"/>
    </xf>
    <xf numFmtId="3" fontId="52" fillId="0" borderId="0" xfId="0" applyNumberFormat="1" applyFont="1" applyBorder="1" applyAlignment="1">
      <alignment horizontal="right"/>
    </xf>
    <xf numFmtId="3" fontId="52" fillId="0" borderId="12" xfId="0" applyNumberFormat="1" applyFont="1" applyBorder="1" applyAlignment="1">
      <alignment horizontal="right"/>
    </xf>
    <xf numFmtId="3" fontId="52" fillId="0" borderId="13" xfId="0" applyNumberFormat="1" applyFont="1" applyBorder="1" applyAlignment="1">
      <alignment horizontal="right"/>
    </xf>
    <xf numFmtId="0" fontId="29" fillId="0" borderId="14" xfId="0" applyFont="1" applyBorder="1" applyAlignment="1">
      <alignment horizontal="left" vertical="center" wrapText="1"/>
    </xf>
    <xf numFmtId="3" fontId="52" fillId="0" borderId="15" xfId="0" applyNumberFormat="1" applyFont="1" applyBorder="1" applyAlignment="1">
      <alignment horizontal="right"/>
    </xf>
    <xf numFmtId="3" fontId="52" fillId="0" borderId="14" xfId="0" applyNumberFormat="1" applyFont="1" applyBorder="1" applyAlignment="1">
      <alignment horizontal="right"/>
    </xf>
    <xf numFmtId="3" fontId="52" fillId="0" borderId="16" xfId="0" applyNumberFormat="1" applyFont="1" applyBorder="1" applyAlignment="1">
      <alignment horizontal="right"/>
    </xf>
    <xf numFmtId="3" fontId="52" fillId="0" borderId="17" xfId="0" applyNumberFormat="1" applyFont="1" applyBorder="1" applyAlignment="1">
      <alignment horizontal="right"/>
    </xf>
    <xf numFmtId="0" fontId="6" fillId="0" borderId="0" xfId="0" applyFont="1" applyAlignment="1">
      <alignment horizontal="left" vertical="center"/>
    </xf>
    <xf numFmtId="166" fontId="52" fillId="0" borderId="11" xfId="0" applyNumberFormat="1" applyFont="1" applyBorder="1" applyAlignment="1">
      <alignment horizontal="right"/>
    </xf>
    <xf numFmtId="166" fontId="52" fillId="0" borderId="0" xfId="0" applyNumberFormat="1" applyFont="1" applyBorder="1" applyAlignment="1">
      <alignment horizontal="right"/>
    </xf>
    <xf numFmtId="166" fontId="52" fillId="0" borderId="12" xfId="0" applyNumberFormat="1" applyFont="1" applyBorder="1" applyAlignment="1">
      <alignment horizontal="right"/>
    </xf>
    <xf numFmtId="166" fontId="52" fillId="0" borderId="13" xfId="0" applyNumberFormat="1" applyFont="1" applyBorder="1" applyAlignment="1">
      <alignment horizontal="right"/>
    </xf>
    <xf numFmtId="166" fontId="52" fillId="0" borderId="15" xfId="0" applyNumberFormat="1" applyFont="1" applyBorder="1" applyAlignment="1">
      <alignment horizontal="right"/>
    </xf>
    <xf numFmtId="166" fontId="52" fillId="0" borderId="14" xfId="0" applyNumberFormat="1" applyFont="1" applyBorder="1" applyAlignment="1">
      <alignment horizontal="right"/>
    </xf>
    <xf numFmtId="166" fontId="52" fillId="0" borderId="16" xfId="0" applyNumberFormat="1" applyFont="1" applyBorder="1" applyAlignment="1">
      <alignment horizontal="right"/>
    </xf>
    <xf numFmtId="166" fontId="52" fillId="0" borderId="17" xfId="0" applyNumberFormat="1" applyFont="1" applyBorder="1" applyAlignment="1">
      <alignment horizontal="right"/>
    </xf>
    <xf numFmtId="165" fontId="53" fillId="0" borderId="18" xfId="0" applyNumberFormat="1" applyFont="1" applyBorder="1"/>
    <xf numFmtId="165" fontId="53" fillId="0" borderId="19" xfId="0" applyNumberFormat="1" applyFont="1" applyBorder="1"/>
    <xf numFmtId="165" fontId="53" fillId="0" borderId="11" xfId="0" applyNumberFormat="1" applyFont="1" applyBorder="1"/>
    <xf numFmtId="165" fontId="53" fillId="0" borderId="0" xfId="0" applyNumberFormat="1" applyFont="1" applyBorder="1"/>
    <xf numFmtId="165" fontId="53" fillId="0" borderId="20" xfId="0" applyNumberFormat="1" applyFont="1" applyBorder="1"/>
    <xf numFmtId="165" fontId="53" fillId="0" borderId="6" xfId="0" applyNumberFormat="1" applyFont="1" applyBorder="1"/>
    <xf numFmtId="0" fontId="31" fillId="2" borderId="21" xfId="0" applyFont="1" applyFill="1" applyBorder="1"/>
    <xf numFmtId="0" fontId="51" fillId="3" borderId="10" xfId="0" applyFont="1" applyFill="1" applyBorder="1" applyAlignment="1">
      <alignment horizontal="left" vertical="center" wrapText="1"/>
    </xf>
    <xf numFmtId="165" fontId="52" fillId="0" borderId="14" xfId="0" applyNumberFormat="1" applyFont="1" applyBorder="1" applyAlignment="1">
      <alignment horizontal="right"/>
    </xf>
    <xf numFmtId="165" fontId="52" fillId="0" borderId="16" xfId="0" applyNumberFormat="1" applyFont="1" applyBorder="1" applyAlignment="1">
      <alignment horizontal="right"/>
    </xf>
    <xf numFmtId="165" fontId="52" fillId="0" borderId="15" xfId="0" applyNumberFormat="1" applyFont="1" applyBorder="1" applyAlignment="1">
      <alignment horizontal="right"/>
    </xf>
    <xf numFmtId="0" fontId="29" fillId="0" borderId="12" xfId="0" applyFont="1" applyBorder="1" applyAlignment="1">
      <alignment horizontal="left" vertical="center" wrapText="1"/>
    </xf>
    <xf numFmtId="165" fontId="52" fillId="0" borderId="0" xfId="0" applyNumberFormat="1" applyFont="1" applyBorder="1" applyAlignment="1">
      <alignment horizontal="right"/>
    </xf>
    <xf numFmtId="165" fontId="52" fillId="0" borderId="12" xfId="0" applyNumberFormat="1" applyFont="1" applyBorder="1" applyAlignment="1">
      <alignment horizontal="right"/>
    </xf>
    <xf numFmtId="165" fontId="52" fillId="0" borderId="11" xfId="0" applyNumberFormat="1" applyFont="1" applyBorder="1" applyAlignment="1">
      <alignment horizontal="right"/>
    </xf>
    <xf numFmtId="0" fontId="29" fillId="0" borderId="16" xfId="0" applyFont="1" applyBorder="1" applyAlignment="1">
      <alignment horizontal="left" vertical="center" wrapText="1"/>
    </xf>
    <xf numFmtId="0" fontId="29" fillId="0" borderId="0" xfId="0" applyFont="1" applyFill="1" applyBorder="1" applyAlignment="1">
      <alignment horizontal="left" vertical="center"/>
    </xf>
    <xf numFmtId="0" fontId="12" fillId="0" borderId="0" xfId="0" applyFont="1" applyAlignment="1"/>
    <xf numFmtId="3" fontId="52" fillId="0" borderId="19" xfId="0" applyNumberFormat="1" applyFont="1" applyBorder="1" applyAlignment="1">
      <alignment horizontal="right"/>
    </xf>
    <xf numFmtId="166" fontId="52" fillId="0" borderId="19" xfId="0" applyNumberFormat="1" applyFont="1" applyBorder="1" applyAlignment="1">
      <alignment horizontal="right"/>
    </xf>
    <xf numFmtId="0" fontId="37" fillId="0" borderId="0" xfId="0" applyFont="1" applyAlignment="1">
      <alignment horizontal="left"/>
    </xf>
    <xf numFmtId="0" fontId="51" fillId="0" borderId="0" xfId="2" applyFont="1" applyAlignment="1">
      <alignment horizontal="left" vertical="center"/>
    </xf>
    <xf numFmtId="0" fontId="54" fillId="4" borderId="0" xfId="1" applyFont="1" applyFill="1" applyAlignment="1">
      <alignment horizontal="left" vertical="center"/>
    </xf>
    <xf numFmtId="0" fontId="54" fillId="5" borderId="0" xfId="1" applyFont="1" applyFill="1" applyAlignment="1">
      <alignment horizontal="left" vertical="center"/>
    </xf>
    <xf numFmtId="0" fontId="54" fillId="6" borderId="0" xfId="1" applyFont="1" applyFill="1" applyAlignment="1">
      <alignment horizontal="left" vertical="center"/>
    </xf>
    <xf numFmtId="0" fontId="54" fillId="7" borderId="0" xfId="1" applyFont="1" applyFill="1" applyAlignment="1">
      <alignment horizontal="left" vertical="center"/>
    </xf>
    <xf numFmtId="0" fontId="54" fillId="8" borderId="0" xfId="1" applyFont="1" applyFill="1" applyAlignment="1">
      <alignment horizontal="left" vertical="center"/>
    </xf>
    <xf numFmtId="0" fontId="54" fillId="9" borderId="0" xfId="1" applyFont="1" applyFill="1" applyAlignment="1">
      <alignment horizontal="left" vertical="center"/>
    </xf>
    <xf numFmtId="0" fontId="53"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3" fillId="0" borderId="0" xfId="0" applyFont="1" applyAlignment="1">
      <alignment horizontal="left"/>
    </xf>
    <xf numFmtId="0" fontId="43" fillId="0" borderId="0" xfId="0" applyFont="1" applyAlignment="1"/>
    <xf numFmtId="0" fontId="53" fillId="0" borderId="0" xfId="0" applyFont="1" applyAlignment="1">
      <alignment horizontal="left" vertical="center"/>
    </xf>
    <xf numFmtId="0" fontId="43" fillId="0" borderId="0" xfId="0" applyFont="1" applyAlignment="1">
      <alignment vertical="center"/>
    </xf>
    <xf numFmtId="0" fontId="36" fillId="0" borderId="0" xfId="0" applyFont="1" applyAlignment="1">
      <alignment vertical="center"/>
    </xf>
    <xf numFmtId="0" fontId="53" fillId="0" borderId="0" xfId="0" applyFont="1" applyAlignment="1">
      <alignment vertical="center"/>
    </xf>
    <xf numFmtId="0" fontId="59" fillId="0" borderId="0" xfId="0" applyFont="1" applyAlignment="1"/>
    <xf numFmtId="0" fontId="60" fillId="0" borderId="0" xfId="0" applyFont="1" applyAlignment="1">
      <alignment vertical="top" wrapText="1"/>
    </xf>
    <xf numFmtId="0" fontId="61" fillId="0" borderId="0" xfId="0" applyFont="1" applyFill="1"/>
    <xf numFmtId="0" fontId="62" fillId="0" borderId="0" xfId="0" applyFont="1" applyFill="1"/>
    <xf numFmtId="0" fontId="60" fillId="0" borderId="0" xfId="0" applyFont="1" applyAlignment="1">
      <alignment vertical="center" wrapText="1"/>
    </xf>
    <xf numFmtId="165" fontId="52" fillId="0" borderId="6" xfId="0" applyNumberFormat="1" applyFont="1" applyBorder="1" applyAlignment="1">
      <alignment horizontal="right"/>
    </xf>
    <xf numFmtId="0" fontId="31" fillId="2" borderId="7" xfId="0" applyFont="1" applyFill="1" applyBorder="1" applyAlignment="1">
      <alignment vertical="top"/>
    </xf>
    <xf numFmtId="0" fontId="31" fillId="2" borderId="22" xfId="0" applyFont="1" applyFill="1" applyBorder="1" applyAlignment="1">
      <alignment horizontal="center" vertical="top" wrapText="1"/>
    </xf>
    <xf numFmtId="0" fontId="31" fillId="2" borderId="23" xfId="0" applyFont="1" applyFill="1" applyBorder="1" applyAlignment="1">
      <alignment horizontal="center" vertical="top" wrapText="1"/>
    </xf>
    <xf numFmtId="0" fontId="51" fillId="3" borderId="24" xfId="0" applyFont="1" applyFill="1" applyBorder="1" applyAlignment="1">
      <alignment horizontal="center" vertical="center" wrapText="1"/>
    </xf>
    <xf numFmtId="3" fontId="29" fillId="0" borderId="0" xfId="0" applyNumberFormat="1" applyFont="1" applyAlignment="1">
      <alignment horizontal="right" wrapText="1"/>
    </xf>
    <xf numFmtId="3" fontId="29" fillId="0" borderId="6" xfId="0" applyNumberFormat="1" applyFont="1" applyBorder="1" applyAlignment="1">
      <alignment horizontal="right" wrapText="1"/>
    </xf>
    <xf numFmtId="0" fontId="31" fillId="2" borderId="21" xfId="0" applyFont="1" applyFill="1" applyBorder="1" applyAlignment="1">
      <alignment vertical="top"/>
    </xf>
    <xf numFmtId="0" fontId="51" fillId="3" borderId="9" xfId="0" applyFont="1" applyFill="1" applyBorder="1" applyAlignment="1">
      <alignment horizontal="center" vertical="top" wrapText="1"/>
    </xf>
    <xf numFmtId="0" fontId="51" fillId="3" borderId="8" xfId="0" applyFont="1" applyFill="1" applyBorder="1" applyAlignment="1">
      <alignment horizontal="center" vertical="top" wrapText="1"/>
    </xf>
    <xf numFmtId="0" fontId="51" fillId="3" borderId="10" xfId="0" applyFont="1" applyFill="1" applyBorder="1" applyAlignment="1">
      <alignment horizontal="center" vertical="top" wrapText="1"/>
    </xf>
    <xf numFmtId="3" fontId="29" fillId="0" borderId="0" xfId="0" applyNumberFormat="1" applyFont="1" applyAlignment="1">
      <alignment horizontal="right" vertical="center" wrapText="1"/>
    </xf>
    <xf numFmtId="166" fontId="29" fillId="0" borderId="0" xfId="0" applyNumberFormat="1" applyFont="1" applyAlignment="1">
      <alignment horizontal="right" vertical="center" wrapText="1"/>
    </xf>
    <xf numFmtId="165" fontId="29" fillId="0" borderId="25" xfId="0" applyNumberFormat="1" applyFont="1" applyBorder="1" applyAlignment="1">
      <alignment horizontal="right" vertical="center" wrapText="1"/>
    </xf>
    <xf numFmtId="165" fontId="52" fillId="0" borderId="25" xfId="0" applyNumberFormat="1" applyFont="1" applyBorder="1" applyAlignment="1">
      <alignment horizontal="right"/>
    </xf>
    <xf numFmtId="0" fontId="29" fillId="0" borderId="0" xfId="0" applyFont="1" applyAlignment="1">
      <alignment horizontal="right" vertical="center" wrapText="1"/>
    </xf>
    <xf numFmtId="0" fontId="29" fillId="0" borderId="25" xfId="0" applyFont="1" applyBorder="1" applyAlignment="1">
      <alignment horizontal="right" vertical="center" wrapText="1"/>
    </xf>
    <xf numFmtId="3" fontId="52" fillId="0" borderId="18" xfId="0" applyNumberFormat="1" applyFont="1" applyBorder="1" applyAlignment="1">
      <alignment horizontal="right"/>
    </xf>
    <xf numFmtId="165" fontId="52" fillId="0" borderId="19" xfId="0" applyNumberFormat="1" applyFont="1" applyBorder="1" applyAlignment="1">
      <alignment horizontal="right"/>
    </xf>
    <xf numFmtId="0" fontId="29" fillId="0" borderId="12" xfId="0" applyFont="1" applyBorder="1" applyAlignment="1">
      <alignment horizontal="right" vertical="center" wrapText="1"/>
    </xf>
    <xf numFmtId="166" fontId="29" fillId="0" borderId="0" xfId="0" quotePrefix="1" applyNumberFormat="1" applyFont="1" applyAlignment="1">
      <alignment horizontal="right" vertical="center" wrapText="1"/>
    </xf>
    <xf numFmtId="3" fontId="29" fillId="0" borderId="14" xfId="0" applyNumberFormat="1" applyFont="1" applyBorder="1" applyAlignment="1">
      <alignment horizontal="right" vertical="center" wrapText="1"/>
    </xf>
    <xf numFmtId="166" fontId="29" fillId="0" borderId="14" xfId="0" applyNumberFormat="1" applyFont="1" applyBorder="1" applyAlignment="1">
      <alignment horizontal="right" vertical="center" wrapText="1"/>
    </xf>
    <xf numFmtId="0" fontId="29" fillId="0" borderId="16" xfId="0" applyFont="1" applyBorder="1" applyAlignment="1">
      <alignment horizontal="right" vertical="center" wrapText="1"/>
    </xf>
    <xf numFmtId="0" fontId="29" fillId="0" borderId="14" xfId="0" applyFont="1" applyBorder="1" applyAlignment="1">
      <alignment horizontal="right" vertical="center" wrapText="1"/>
    </xf>
    <xf numFmtId="165" fontId="29" fillId="0" borderId="16" xfId="0" applyNumberFormat="1" applyFont="1" applyBorder="1" applyAlignment="1">
      <alignment horizontal="right" vertical="center" wrapText="1"/>
    </xf>
    <xf numFmtId="0" fontId="51" fillId="3" borderId="21" xfId="0" applyFont="1" applyFill="1" applyBorder="1" applyAlignment="1">
      <alignment horizontal="left" vertical="top" wrapText="1"/>
    </xf>
    <xf numFmtId="165" fontId="29" fillId="0" borderId="0" xfId="0" applyNumberFormat="1" applyFont="1" applyAlignment="1">
      <alignment horizontal="right" vertical="center" wrapText="1"/>
    </xf>
    <xf numFmtId="165" fontId="29" fillId="0" borderId="14" xfId="0" applyNumberFormat="1" applyFont="1" applyBorder="1" applyAlignment="1">
      <alignment horizontal="right" vertical="center" wrapText="1"/>
    </xf>
    <xf numFmtId="165" fontId="52" fillId="0" borderId="16" xfId="0" applyNumberFormat="1" applyFont="1" applyBorder="1" applyAlignment="1">
      <alignment horizontal="left"/>
    </xf>
    <xf numFmtId="3" fontId="29" fillId="0" borderId="12" xfId="0" applyNumberFormat="1" applyFont="1" applyBorder="1" applyAlignment="1">
      <alignment horizontal="right" vertical="center" wrapText="1"/>
    </xf>
    <xf numFmtId="3" fontId="29" fillId="0" borderId="16" xfId="0" applyNumberFormat="1" applyFont="1" applyBorder="1" applyAlignment="1">
      <alignment horizontal="right" vertical="center" wrapText="1"/>
    </xf>
    <xf numFmtId="4" fontId="29" fillId="0" borderId="0" xfId="0" applyNumberFormat="1" applyFont="1" applyAlignment="1">
      <alignment horizontal="right" vertical="center" wrapText="1"/>
    </xf>
    <xf numFmtId="4" fontId="29" fillId="0" borderId="14" xfId="0" applyNumberFormat="1" applyFont="1" applyBorder="1" applyAlignment="1">
      <alignment horizontal="right" vertical="center" wrapText="1"/>
    </xf>
    <xf numFmtId="4" fontId="52" fillId="0" borderId="18" xfId="0" applyNumberFormat="1" applyFont="1" applyBorder="1" applyAlignment="1">
      <alignment horizontal="right"/>
    </xf>
    <xf numFmtId="4" fontId="52" fillId="0" borderId="11" xfId="0" applyNumberFormat="1" applyFont="1" applyBorder="1" applyAlignment="1">
      <alignment horizontal="right"/>
    </xf>
    <xf numFmtId="4" fontId="52" fillId="0" borderId="15" xfId="0" applyNumberFormat="1" applyFont="1" applyBorder="1" applyAlignment="1">
      <alignment horizontal="right"/>
    </xf>
    <xf numFmtId="165" fontId="29" fillId="0" borderId="12" xfId="0" applyNumberFormat="1" applyFont="1" applyBorder="1" applyAlignment="1">
      <alignment horizontal="right" vertical="center" wrapText="1"/>
    </xf>
    <xf numFmtId="0" fontId="4" fillId="0" borderId="0" xfId="0" applyFont="1" applyAlignment="1">
      <alignment vertical="top"/>
    </xf>
    <xf numFmtId="0" fontId="35" fillId="0" borderId="0" xfId="0" applyFont="1" applyAlignment="1">
      <alignment wrapText="1"/>
    </xf>
    <xf numFmtId="0" fontId="6" fillId="0" borderId="0" xfId="0" applyFont="1" applyAlignment="1">
      <alignment vertical="top"/>
    </xf>
    <xf numFmtId="0" fontId="30" fillId="0" borderId="0" xfId="0" applyFont="1" applyAlignment="1">
      <alignment wrapText="1"/>
    </xf>
    <xf numFmtId="0" fontId="63" fillId="0" borderId="0" xfId="0" applyFont="1"/>
    <xf numFmtId="0" fontId="30" fillId="0" borderId="0" xfId="0" applyFont="1" applyAlignment="1">
      <alignment vertical="top" wrapText="1"/>
    </xf>
    <xf numFmtId="0" fontId="31" fillId="0" borderId="0" xfId="0" applyFont="1" applyAlignment="1">
      <alignment wrapText="1"/>
    </xf>
    <xf numFmtId="0" fontId="30" fillId="0" borderId="0" xfId="0" applyFont="1" applyAlignment="1">
      <alignment vertical="top"/>
    </xf>
    <xf numFmtId="0" fontId="31" fillId="0" borderId="0" xfId="0" applyFont="1" applyAlignment="1">
      <alignment horizontal="left" vertical="top" wrapText="1"/>
    </xf>
    <xf numFmtId="0" fontId="24" fillId="0" borderId="0" xfId="1" applyAlignment="1">
      <alignment horizontal="right" vertical="center" indent="11"/>
    </xf>
    <xf numFmtId="0" fontId="63" fillId="0" borderId="0" xfId="0" applyFont="1" applyAlignment="1">
      <alignment horizontal="left" vertical="center" indent="11"/>
    </xf>
    <xf numFmtId="166" fontId="0" fillId="0" borderId="0" xfId="0" applyNumberFormat="1"/>
    <xf numFmtId="0" fontId="64" fillId="0" borderId="0" xfId="0" applyFont="1" applyAlignment="1">
      <alignment horizontal="right"/>
    </xf>
    <xf numFmtId="0" fontId="54" fillId="10" borderId="0" xfId="1" applyFont="1" applyFill="1" applyAlignment="1">
      <alignment horizontal="left" vertical="center"/>
    </xf>
    <xf numFmtId="165" fontId="53" fillId="0" borderId="0" xfId="0" applyNumberFormat="1" applyFont="1" applyFill="1" applyBorder="1"/>
    <xf numFmtId="0" fontId="65" fillId="0" borderId="0" xfId="1" applyFont="1" applyFill="1"/>
    <xf numFmtId="0" fontId="31" fillId="0" borderId="0" xfId="0" applyFont="1" applyAlignment="1">
      <alignment vertical="top"/>
    </xf>
    <xf numFmtId="0" fontId="30" fillId="0" borderId="0" xfId="0" applyFont="1" applyAlignment="1">
      <alignment horizontal="left"/>
    </xf>
    <xf numFmtId="0" fontId="4" fillId="0" borderId="0" xfId="0" applyFont="1" applyFill="1" applyAlignment="1">
      <alignment vertical="top"/>
    </xf>
    <xf numFmtId="0" fontId="0" fillId="0" borderId="0" xfId="0" applyAlignment="1"/>
    <xf numFmtId="0" fontId="66" fillId="0" borderId="0" xfId="0" applyFont="1"/>
    <xf numFmtId="0" fontId="67" fillId="0" borderId="0" xfId="0" applyFont="1" applyAlignment="1">
      <alignment vertical="center"/>
    </xf>
    <xf numFmtId="165" fontId="52" fillId="0" borderId="0" xfId="0" applyNumberFormat="1" applyFont="1" applyBorder="1" applyAlignment="1">
      <alignment horizontal="left" vertical="center"/>
    </xf>
    <xf numFmtId="165" fontId="52" fillId="0" borderId="14" xfId="0" applyNumberFormat="1" applyFont="1" applyBorder="1" applyAlignment="1">
      <alignment horizontal="left" vertical="center"/>
    </xf>
    <xf numFmtId="0" fontId="31" fillId="2" borderId="7" xfId="0" applyFont="1" applyFill="1" applyBorder="1" applyAlignment="1">
      <alignment horizontal="center"/>
    </xf>
    <xf numFmtId="0" fontId="51" fillId="3" borderId="26" xfId="0" applyFont="1" applyFill="1" applyBorder="1" applyAlignment="1">
      <alignment horizontal="center" vertical="center" wrapText="1"/>
    </xf>
    <xf numFmtId="0" fontId="51" fillId="3" borderId="27"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51" fillId="0" borderId="0" xfId="0" applyFont="1" applyAlignment="1">
      <alignment horizontal="left" vertical="center" wrapText="1"/>
    </xf>
    <xf numFmtId="1" fontId="52" fillId="0" borderId="0" xfId="0" applyNumberFormat="1" applyFont="1" applyBorder="1" applyAlignment="1">
      <alignment horizontal="right"/>
    </xf>
    <xf numFmtId="1" fontId="52" fillId="0" borderId="12" xfId="0" applyNumberFormat="1" applyFont="1" applyBorder="1" applyAlignment="1">
      <alignment horizontal="right"/>
    </xf>
    <xf numFmtId="1" fontId="52" fillId="0" borderId="11" xfId="0" applyNumberFormat="1" applyFont="1" applyBorder="1" applyAlignment="1">
      <alignment horizontal="right"/>
    </xf>
    <xf numFmtId="1" fontId="52" fillId="0" borderId="14" xfId="0" applyNumberFormat="1" applyFont="1" applyBorder="1" applyAlignment="1">
      <alignment horizontal="right"/>
    </xf>
    <xf numFmtId="1" fontId="52" fillId="0" borderId="16" xfId="0" applyNumberFormat="1" applyFont="1" applyBorder="1" applyAlignment="1">
      <alignment horizontal="right"/>
    </xf>
    <xf numFmtId="1" fontId="52" fillId="0" borderId="15" xfId="0" applyNumberFormat="1" applyFont="1" applyBorder="1" applyAlignment="1">
      <alignment horizontal="right"/>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31" fillId="2" borderId="21" xfId="0" applyFont="1" applyFill="1" applyBorder="1" applyAlignment="1">
      <alignment horizontal="center" vertical="top"/>
    </xf>
    <xf numFmtId="165" fontId="68" fillId="0" borderId="0" xfId="0" applyNumberFormat="1" applyFont="1" applyBorder="1" applyAlignment="1">
      <alignment horizontal="left" vertical="center"/>
    </xf>
    <xf numFmtId="165" fontId="68" fillId="0" borderId="14" xfId="0" applyNumberFormat="1" applyFont="1" applyBorder="1" applyAlignment="1">
      <alignment horizontal="left" vertical="center"/>
    </xf>
    <xf numFmtId="0" fontId="51" fillId="3" borderId="28" xfId="0" applyFont="1" applyFill="1" applyBorder="1" applyAlignment="1">
      <alignment horizontal="center" vertical="center" wrapText="1"/>
    </xf>
    <xf numFmtId="0" fontId="51" fillId="3" borderId="29" xfId="0" applyFont="1" applyFill="1" applyBorder="1" applyAlignment="1">
      <alignment horizontal="center" vertical="center" wrapText="1"/>
    </xf>
    <xf numFmtId="0" fontId="29" fillId="0" borderId="1" xfId="0" applyFont="1" applyBorder="1" applyAlignment="1">
      <alignment horizontal="left" vertical="center" wrapText="1"/>
    </xf>
    <xf numFmtId="165" fontId="52" fillId="0" borderId="1" xfId="0" applyNumberFormat="1" applyFont="1" applyBorder="1" applyAlignment="1">
      <alignment horizontal="left" vertical="center"/>
    </xf>
    <xf numFmtId="165" fontId="52" fillId="0" borderId="30" xfId="0" applyNumberFormat="1" applyFont="1" applyBorder="1" applyAlignment="1">
      <alignment horizontal="left" vertical="center"/>
    </xf>
    <xf numFmtId="165" fontId="52" fillId="0" borderId="1" xfId="0" applyNumberFormat="1" applyFont="1" applyBorder="1" applyAlignment="1">
      <alignment horizontal="right"/>
    </xf>
    <xf numFmtId="165" fontId="52" fillId="0" borderId="30" xfId="0" applyNumberFormat="1" applyFont="1" applyBorder="1" applyAlignment="1">
      <alignment horizontal="right"/>
    </xf>
    <xf numFmtId="165" fontId="29" fillId="0" borderId="0" xfId="0" applyNumberFormat="1" applyFont="1" applyBorder="1" applyAlignment="1">
      <alignment horizontal="right" vertical="center" wrapText="1"/>
    </xf>
    <xf numFmtId="165" fontId="29" fillId="0" borderId="1" xfId="0" applyNumberFormat="1" applyFont="1" applyBorder="1" applyAlignment="1">
      <alignment horizontal="right" vertical="center" wrapText="1"/>
    </xf>
    <xf numFmtId="165" fontId="52" fillId="0" borderId="0" xfId="0" applyNumberFormat="1" applyFont="1" applyBorder="1" applyAlignment="1">
      <alignment horizontal="right" vertical="center"/>
    </xf>
    <xf numFmtId="165" fontId="52" fillId="0" borderId="1" xfId="0" applyNumberFormat="1" applyFont="1" applyBorder="1" applyAlignment="1">
      <alignment horizontal="right" vertical="center"/>
    </xf>
    <xf numFmtId="165" fontId="52" fillId="0" borderId="14" xfId="0" applyNumberFormat="1" applyFont="1" applyBorder="1" applyAlignment="1">
      <alignment horizontal="right" vertical="center"/>
    </xf>
    <xf numFmtId="165" fontId="52" fillId="0" borderId="30" xfId="0" applyNumberFormat="1" applyFont="1" applyBorder="1" applyAlignment="1">
      <alignment horizontal="right" vertical="center"/>
    </xf>
    <xf numFmtId="165" fontId="29" fillId="0" borderId="2" xfId="0" applyNumberFormat="1" applyFont="1" applyBorder="1" applyAlignment="1">
      <alignment horizontal="right" vertical="center" wrapText="1"/>
    </xf>
    <xf numFmtId="165" fontId="52" fillId="0" borderId="2" xfId="0" applyNumberFormat="1" applyFont="1" applyBorder="1" applyAlignment="1">
      <alignment horizontal="right" vertical="center"/>
    </xf>
    <xf numFmtId="165" fontId="52" fillId="0" borderId="31" xfId="0" applyNumberFormat="1" applyFont="1" applyBorder="1" applyAlignment="1">
      <alignment horizontal="right" vertical="center"/>
    </xf>
    <xf numFmtId="0" fontId="51" fillId="0" borderId="12" xfId="0" applyFont="1" applyBorder="1" applyAlignment="1">
      <alignment horizontal="left" vertical="center" wrapText="1"/>
    </xf>
    <xf numFmtId="1" fontId="68" fillId="0" borderId="30" xfId="0" applyNumberFormat="1" applyFont="1" applyBorder="1" applyAlignment="1">
      <alignment horizontal="left"/>
    </xf>
    <xf numFmtId="0" fontId="51" fillId="0" borderId="32" xfId="0" applyFont="1" applyBorder="1" applyAlignment="1">
      <alignment horizontal="left" vertical="center" wrapText="1"/>
    </xf>
    <xf numFmtId="0" fontId="51" fillId="0" borderId="1" xfId="0" applyFont="1" applyBorder="1" applyAlignment="1">
      <alignment horizontal="left" vertical="center" wrapText="1"/>
    </xf>
    <xf numFmtId="165" fontId="52" fillId="0" borderId="32" xfId="0" applyNumberFormat="1" applyFont="1" applyBorder="1" applyAlignment="1">
      <alignment horizontal="right"/>
    </xf>
    <xf numFmtId="165" fontId="29" fillId="0" borderId="12" xfId="0" applyNumberFormat="1" applyFont="1" applyBorder="1" applyAlignment="1">
      <alignment horizontal="right" wrapText="1"/>
    </xf>
    <xf numFmtId="165" fontId="29"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2" fontId="29" fillId="0" borderId="25" xfId="0" applyNumberFormat="1" applyFont="1" applyBorder="1" applyAlignment="1">
      <alignment horizontal="right" vertical="center" wrapText="1"/>
    </xf>
    <xf numFmtId="0" fontId="38" fillId="4" borderId="3" xfId="1" applyFont="1" applyFill="1" applyBorder="1" applyAlignment="1">
      <alignment vertical="top"/>
    </xf>
    <xf numFmtId="0" fontId="31" fillId="4" borderId="3" xfId="0" applyFont="1" applyFill="1" applyBorder="1" applyAlignment="1">
      <alignment vertical="top" wrapText="1"/>
    </xf>
    <xf numFmtId="0" fontId="53" fillId="4" borderId="3" xfId="0" applyFont="1" applyFill="1" applyBorder="1" applyAlignment="1">
      <alignment vertical="top" wrapText="1"/>
    </xf>
    <xf numFmtId="0" fontId="38" fillId="4" borderId="4" xfId="1" applyFont="1" applyFill="1" applyBorder="1" applyAlignment="1">
      <alignment vertical="top"/>
    </xf>
    <xf numFmtId="0" fontId="31" fillId="4" borderId="4" xfId="0" applyFont="1" applyFill="1" applyBorder="1" applyAlignment="1">
      <alignment vertical="top" wrapText="1"/>
    </xf>
    <xf numFmtId="0" fontId="53" fillId="4" borderId="4" xfId="0" applyFont="1" applyFill="1" applyBorder="1" applyAlignment="1">
      <alignment vertical="top" wrapText="1"/>
    </xf>
    <xf numFmtId="0" fontId="60" fillId="4" borderId="4" xfId="0" applyFont="1" applyFill="1" applyBorder="1" applyAlignment="1">
      <alignment vertical="top" wrapText="1"/>
    </xf>
    <xf numFmtId="0" fontId="38" fillId="12" borderId="4" xfId="1" applyFont="1" applyFill="1" applyBorder="1" applyAlignment="1">
      <alignment vertical="top"/>
    </xf>
    <xf numFmtId="0" fontId="31" fillId="10" borderId="4" xfId="0" applyFont="1" applyFill="1" applyBorder="1" applyAlignment="1">
      <alignment vertical="top" wrapText="1"/>
    </xf>
    <xf numFmtId="0" fontId="60" fillId="10" borderId="4" xfId="0" applyFont="1" applyFill="1" applyBorder="1" applyAlignment="1">
      <alignment vertical="top" wrapText="1"/>
    </xf>
    <xf numFmtId="0" fontId="38" fillId="10" borderId="4" xfId="1" applyFont="1" applyFill="1" applyBorder="1" applyAlignment="1">
      <alignment vertical="top"/>
    </xf>
    <xf numFmtId="0" fontId="40" fillId="10" borderId="4" xfId="0" applyFont="1" applyFill="1" applyBorder="1" applyAlignment="1">
      <alignment vertical="top" wrapText="1"/>
    </xf>
    <xf numFmtId="0" fontId="38" fillId="13" borderId="4" xfId="1" applyFont="1" applyFill="1" applyBorder="1" applyAlignment="1">
      <alignment vertical="top"/>
    </xf>
    <xf numFmtId="0" fontId="31" fillId="8" borderId="4" xfId="0" applyFont="1" applyFill="1" applyBorder="1" applyAlignment="1">
      <alignment vertical="top" wrapText="1"/>
    </xf>
    <xf numFmtId="0" fontId="53" fillId="8" borderId="4" xfId="0" applyFont="1" applyFill="1" applyBorder="1" applyAlignment="1">
      <alignment vertical="top" wrapText="1"/>
    </xf>
    <xf numFmtId="0" fontId="38" fillId="8" borderId="4" xfId="1" applyFont="1" applyFill="1" applyBorder="1" applyAlignment="1">
      <alignment vertical="top"/>
    </xf>
    <xf numFmtId="0" fontId="38" fillId="14" borderId="4" xfId="1" applyFont="1" applyFill="1" applyBorder="1" applyAlignment="1">
      <alignment vertical="top"/>
    </xf>
    <xf numFmtId="0" fontId="31" fillId="14" borderId="4" xfId="0" applyFont="1" applyFill="1" applyBorder="1" applyAlignment="1">
      <alignment vertical="top" wrapText="1"/>
    </xf>
    <xf numFmtId="0" fontId="53" fillId="14" borderId="4" xfId="0" applyFont="1" applyFill="1" applyBorder="1" applyAlignment="1">
      <alignment vertical="top" wrapText="1"/>
    </xf>
    <xf numFmtId="0" fontId="38" fillId="15" borderId="4" xfId="1" applyFont="1" applyFill="1" applyBorder="1" applyAlignment="1">
      <alignment vertical="top"/>
    </xf>
    <xf numFmtId="0" fontId="31" fillId="6" borderId="4" xfId="0" applyFont="1" applyFill="1" applyBorder="1" applyAlignment="1">
      <alignment vertical="top" wrapText="1"/>
    </xf>
    <xf numFmtId="0" fontId="53" fillId="6" borderId="4" xfId="0" applyFont="1" applyFill="1" applyBorder="1" applyAlignment="1">
      <alignment vertical="top" wrapText="1"/>
    </xf>
    <xf numFmtId="0" fontId="38" fillId="16" borderId="4" xfId="1" applyFont="1" applyFill="1" applyBorder="1" applyAlignment="1">
      <alignment vertical="top"/>
    </xf>
    <xf numFmtId="0" fontId="31" fillId="16" borderId="4" xfId="0" applyFont="1" applyFill="1" applyBorder="1" applyAlignment="1">
      <alignment vertical="top" wrapText="1"/>
    </xf>
    <xf numFmtId="0" fontId="53" fillId="16" borderId="4" xfId="0" applyFont="1" applyFill="1" applyBorder="1" applyAlignment="1">
      <alignment vertical="top" wrapText="1"/>
    </xf>
    <xf numFmtId="0" fontId="38" fillId="17" borderId="4" xfId="1" applyFont="1" applyFill="1" applyBorder="1" applyAlignment="1">
      <alignment vertical="top"/>
    </xf>
    <xf numFmtId="0" fontId="4" fillId="5" borderId="4" xfId="0" applyFont="1" applyFill="1" applyBorder="1" applyAlignment="1">
      <alignment vertical="top" wrapText="1"/>
    </xf>
    <xf numFmtId="0" fontId="53" fillId="5" borderId="4" xfId="0" applyFont="1" applyFill="1" applyBorder="1" applyAlignment="1">
      <alignment vertical="top" wrapText="1"/>
    </xf>
    <xf numFmtId="0" fontId="38" fillId="18" borderId="4" xfId="1" applyFont="1" applyFill="1" applyBorder="1" applyAlignment="1">
      <alignment vertical="top"/>
    </xf>
    <xf numFmtId="0" fontId="31" fillId="9" borderId="4" xfId="0" applyFont="1" applyFill="1" applyBorder="1" applyAlignment="1">
      <alignment vertical="top" wrapText="1"/>
    </xf>
    <xf numFmtId="0" fontId="53" fillId="9" borderId="4" xfId="0" applyFont="1" applyFill="1" applyBorder="1" applyAlignment="1">
      <alignment vertical="top" wrapText="1"/>
    </xf>
    <xf numFmtId="0" fontId="4" fillId="9" borderId="4" xfId="0" applyFont="1" applyFill="1" applyBorder="1" applyAlignment="1">
      <alignment vertical="top" wrapText="1"/>
    </xf>
    <xf numFmtId="0" fontId="38" fillId="7" borderId="4" xfId="1" applyFont="1" applyFill="1" applyBorder="1" applyAlignment="1">
      <alignment vertical="top"/>
    </xf>
    <xf numFmtId="0" fontId="4" fillId="7" borderId="4" xfId="0" applyFont="1" applyFill="1" applyBorder="1" applyAlignment="1">
      <alignment vertical="top" wrapText="1"/>
    </xf>
    <xf numFmtId="0" fontId="53" fillId="19" borderId="4" xfId="0" applyFont="1" applyFill="1" applyBorder="1" applyAlignment="1">
      <alignment vertical="top" wrapText="1"/>
    </xf>
    <xf numFmtId="3" fontId="52" fillId="0" borderId="32" xfId="0" applyNumberFormat="1" applyFont="1" applyBorder="1" applyAlignment="1">
      <alignment horizontal="right"/>
    </xf>
    <xf numFmtId="3" fontId="52" fillId="0" borderId="1" xfId="0" applyNumberFormat="1" applyFont="1" applyBorder="1" applyAlignment="1">
      <alignment horizontal="right"/>
    </xf>
    <xf numFmtId="3" fontId="52" fillId="0" borderId="30" xfId="0" applyNumberFormat="1" applyFont="1" applyBorder="1" applyAlignment="1">
      <alignment horizontal="right"/>
    </xf>
    <xf numFmtId="3" fontId="0" fillId="0" borderId="0" xfId="0" applyNumberFormat="1"/>
    <xf numFmtId="165" fontId="52" fillId="0" borderId="34" xfId="0" applyNumberFormat="1" applyFont="1" applyBorder="1" applyAlignment="1">
      <alignment horizontal="left" vertical="center"/>
    </xf>
    <xf numFmtId="3" fontId="52" fillId="0" borderId="34" xfId="0" applyNumberFormat="1" applyFont="1" applyBorder="1" applyAlignment="1">
      <alignment horizontal="right"/>
    </xf>
    <xf numFmtId="3" fontId="52" fillId="0" borderId="35" xfId="0" applyNumberFormat="1" applyFont="1" applyBorder="1" applyAlignment="1">
      <alignment horizontal="right"/>
    </xf>
    <xf numFmtId="3" fontId="52" fillId="0" borderId="36" xfId="0" applyNumberFormat="1" applyFont="1" applyBorder="1" applyAlignment="1">
      <alignment horizontal="right"/>
    </xf>
    <xf numFmtId="165" fontId="52" fillId="0" borderId="34" xfId="0" applyNumberFormat="1" applyFont="1" applyBorder="1" applyAlignment="1">
      <alignment horizontal="right"/>
    </xf>
    <xf numFmtId="165" fontId="52" fillId="0" borderId="35" xfId="0" applyNumberFormat="1" applyFont="1" applyBorder="1" applyAlignment="1">
      <alignment horizontal="right"/>
    </xf>
    <xf numFmtId="165" fontId="52" fillId="0" borderId="36" xfId="0" applyNumberFormat="1" applyFont="1" applyBorder="1" applyAlignment="1">
      <alignment horizontal="right"/>
    </xf>
    <xf numFmtId="165" fontId="68" fillId="0" borderId="34" xfId="0" applyNumberFormat="1" applyFont="1" applyBorder="1" applyAlignment="1">
      <alignment horizontal="left" vertical="center"/>
    </xf>
    <xf numFmtId="1" fontId="52" fillId="0" borderId="34" xfId="0" applyNumberFormat="1" applyFont="1" applyBorder="1" applyAlignment="1">
      <alignment horizontal="right"/>
    </xf>
    <xf numFmtId="1" fontId="52" fillId="0" borderId="35" xfId="0" applyNumberFormat="1" applyFont="1" applyBorder="1" applyAlignment="1">
      <alignment horizontal="right"/>
    </xf>
    <xf numFmtId="1" fontId="52" fillId="0" borderId="36" xfId="0" applyNumberFormat="1" applyFont="1" applyBorder="1" applyAlignment="1">
      <alignment horizontal="right"/>
    </xf>
    <xf numFmtId="3" fontId="29" fillId="0" borderId="0"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52" fillId="0" borderId="0" xfId="0" applyNumberFormat="1" applyFont="1" applyBorder="1" applyAlignment="1">
      <alignment horizontal="right" vertical="center"/>
    </xf>
    <xf numFmtId="3" fontId="52" fillId="0" borderId="1" xfId="0" applyNumberFormat="1" applyFont="1" applyBorder="1" applyAlignment="1">
      <alignment horizontal="right" vertical="center"/>
    </xf>
    <xf numFmtId="3" fontId="52" fillId="0" borderId="34" xfId="0" applyNumberFormat="1" applyFont="1" applyBorder="1" applyAlignment="1">
      <alignment horizontal="right" vertical="center"/>
    </xf>
    <xf numFmtId="3" fontId="52" fillId="0" borderId="37" xfId="0" applyNumberFormat="1" applyFont="1" applyBorder="1" applyAlignment="1">
      <alignment horizontal="right" vertical="center"/>
    </xf>
    <xf numFmtId="3" fontId="29" fillId="0" borderId="2" xfId="0" applyNumberFormat="1" applyFont="1" applyBorder="1" applyAlignment="1">
      <alignment horizontal="right" vertical="center" wrapText="1"/>
    </xf>
    <xf numFmtId="3" fontId="52" fillId="0" borderId="2" xfId="0" applyNumberFormat="1" applyFont="1" applyBorder="1" applyAlignment="1">
      <alignment horizontal="right" vertical="center"/>
    </xf>
    <xf numFmtId="3" fontId="52" fillId="0" borderId="14" xfId="0" applyNumberFormat="1" applyFont="1" applyBorder="1" applyAlignment="1">
      <alignment horizontal="right" vertical="center"/>
    </xf>
    <xf numFmtId="3" fontId="52" fillId="0" borderId="30" xfId="0" applyNumberFormat="1" applyFont="1" applyBorder="1" applyAlignment="1">
      <alignment horizontal="right" vertical="center"/>
    </xf>
    <xf numFmtId="3" fontId="52" fillId="0" borderId="31" xfId="0" applyNumberFormat="1" applyFont="1" applyBorder="1" applyAlignment="1">
      <alignment horizontal="right" vertical="center"/>
    </xf>
    <xf numFmtId="165" fontId="52" fillId="0" borderId="34" xfId="0" applyNumberFormat="1" applyFont="1" applyBorder="1" applyAlignment="1">
      <alignment horizontal="right" vertical="center"/>
    </xf>
    <xf numFmtId="165" fontId="52" fillId="0" borderId="37" xfId="0" applyNumberFormat="1" applyFont="1" applyBorder="1" applyAlignment="1">
      <alignment horizontal="right" vertical="center"/>
    </xf>
    <xf numFmtId="165" fontId="52" fillId="0" borderId="37" xfId="0" applyNumberFormat="1" applyFont="1" applyBorder="1" applyAlignment="1">
      <alignment horizontal="left" vertical="center"/>
    </xf>
    <xf numFmtId="1" fontId="68" fillId="0" borderId="37" xfId="0" applyNumberFormat="1" applyFont="1" applyBorder="1" applyAlignment="1">
      <alignment horizontal="left"/>
    </xf>
    <xf numFmtId="3" fontId="52" fillId="0" borderId="37" xfId="0" applyNumberFormat="1" applyFont="1" applyBorder="1" applyAlignment="1">
      <alignment horizontal="right"/>
    </xf>
    <xf numFmtId="165" fontId="52" fillId="0" borderId="37" xfId="0" applyNumberFormat="1" applyFont="1" applyBorder="1" applyAlignment="1">
      <alignment horizontal="right"/>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31" fillId="2" borderId="38" xfId="0" applyFont="1" applyFill="1" applyBorder="1"/>
    <xf numFmtId="0" fontId="51" fillId="3" borderId="28" xfId="0" applyFont="1" applyFill="1" applyBorder="1" applyAlignment="1">
      <alignment horizontal="left" vertical="center" wrapText="1"/>
    </xf>
    <xf numFmtId="3" fontId="51" fillId="0" borderId="12" xfId="0" applyNumberFormat="1" applyFont="1" applyBorder="1" applyAlignment="1">
      <alignment horizontal="left" vertical="center" wrapText="1"/>
    </xf>
    <xf numFmtId="3" fontId="51" fillId="0" borderId="16" xfId="0" applyNumberFormat="1" applyFont="1" applyBorder="1" applyAlignment="1">
      <alignment horizontal="left" vertical="center" wrapText="1"/>
    </xf>
    <xf numFmtId="0" fontId="51" fillId="3" borderId="10" xfId="0" applyFont="1" applyFill="1" applyBorder="1" applyAlignment="1">
      <alignment horizontal="center" vertical="center" wrapText="1"/>
    </xf>
    <xf numFmtId="0" fontId="29" fillId="0" borderId="0" xfId="0" applyFont="1" applyBorder="1" applyAlignment="1">
      <alignment horizontal="left" vertical="center" wrapText="1"/>
    </xf>
    <xf numFmtId="165" fontId="0" fillId="0" borderId="0" xfId="0" applyNumberFormat="1"/>
    <xf numFmtId="0" fontId="51" fillId="3" borderId="8" xfId="0" applyFont="1" applyFill="1" applyBorder="1" applyAlignment="1">
      <alignment horizontal="center" vertical="center" wrapText="1"/>
    </xf>
    <xf numFmtId="0" fontId="54" fillId="14" borderId="0" xfId="1" applyFont="1" applyFill="1" applyAlignment="1">
      <alignment vertical="top" wrapText="1"/>
    </xf>
    <xf numFmtId="0" fontId="54" fillId="16" borderId="0" xfId="1" applyFont="1" applyFill="1" applyBorder="1" applyAlignment="1">
      <alignment vertical="top" wrapText="1"/>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166" fontId="26" fillId="0" borderId="0" xfId="0" applyNumberFormat="1" applyFont="1"/>
    <xf numFmtId="0" fontId="62" fillId="0" borderId="0" xfId="0" applyFont="1" applyAlignment="1">
      <alignment horizontal="left" vertical="top" wrapText="1"/>
    </xf>
    <xf numFmtId="49" fontId="42" fillId="0" borderId="0" xfId="0" applyNumberFormat="1" applyFont="1" applyAlignment="1">
      <alignment horizontal="left"/>
    </xf>
    <xf numFmtId="14" fontId="42" fillId="0" borderId="0" xfId="0" applyNumberFormat="1" applyFont="1" applyAlignment="1">
      <alignment horizontal="left"/>
    </xf>
    <xf numFmtId="0" fontId="51" fillId="3" borderId="8" xfId="0" applyFont="1" applyFill="1" applyBorder="1" applyAlignment="1">
      <alignment horizontal="right" vertical="center" wrapText="1"/>
    </xf>
    <xf numFmtId="0" fontId="51" fillId="3" borderId="10" xfId="0" applyFont="1" applyFill="1" applyBorder="1" applyAlignment="1">
      <alignment horizontal="right" vertical="center" wrapText="1"/>
    </xf>
    <xf numFmtId="0" fontId="51" fillId="3" borderId="9" xfId="0" applyFont="1" applyFill="1" applyBorder="1" applyAlignment="1">
      <alignment horizontal="right" vertical="center" wrapText="1"/>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51" fillId="3" borderId="39" xfId="0" applyFont="1" applyFill="1" applyBorder="1" applyAlignment="1">
      <alignment horizontal="center" vertical="center" wrapText="1"/>
    </xf>
    <xf numFmtId="165" fontId="29" fillId="0" borderId="0" xfId="0" applyNumberFormat="1" applyFont="1" applyAlignment="1">
      <alignment horizontal="left" vertical="center" wrapText="1"/>
    </xf>
    <xf numFmtId="167" fontId="0" fillId="11" borderId="40" xfId="0" applyNumberFormat="1" applyFont="1" applyFill="1" applyBorder="1" applyAlignment="1">
      <alignment horizontal="right"/>
    </xf>
    <xf numFmtId="0" fontId="69" fillId="0" borderId="41" xfId="0" applyFont="1" applyFill="1" applyBorder="1" applyAlignment="1">
      <alignment horizontal="center"/>
    </xf>
    <xf numFmtId="0" fontId="0" fillId="0" borderId="0" xfId="0" applyFill="1"/>
    <xf numFmtId="167" fontId="0" fillId="0" borderId="40" xfId="0" applyNumberFormat="1" applyFont="1" applyFill="1" applyBorder="1" applyAlignment="1">
      <alignment horizontal="right"/>
    </xf>
    <xf numFmtId="0" fontId="70" fillId="0" borderId="0" xfId="0" applyFont="1" applyAlignment="1">
      <alignment horizontal="left" vertical="center"/>
    </xf>
    <xf numFmtId="0" fontId="9" fillId="0" borderId="0" xfId="0" applyFont="1" applyAlignment="1"/>
    <xf numFmtId="0" fontId="31" fillId="2" borderId="7" xfId="0" applyFont="1" applyFill="1" applyBorder="1" applyAlignment="1">
      <alignment horizontal="center"/>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6" fillId="0" borderId="0" xfId="0" applyFont="1" applyFill="1" applyAlignment="1">
      <alignment vertical="top" wrapText="1"/>
    </xf>
    <xf numFmtId="0" fontId="40" fillId="0" borderId="0" xfId="0" applyFont="1" applyAlignment="1">
      <alignment vertical="top" wrapText="1"/>
    </xf>
    <xf numFmtId="0" fontId="10" fillId="0" borderId="0" xfId="0" applyFont="1" applyAlignment="1"/>
    <xf numFmtId="0" fontId="0" fillId="0" borderId="0" xfId="0"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62" fillId="0" borderId="0" xfId="0" applyFont="1" applyAlignment="1">
      <alignment horizontal="left" vertical="top" wrapText="1"/>
    </xf>
    <xf numFmtId="0" fontId="9" fillId="0" borderId="0" xfId="0" applyFont="1" applyAlignment="1"/>
    <xf numFmtId="0" fontId="71"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31" fillId="2" borderId="22" xfId="0" applyFont="1" applyFill="1" applyBorder="1" applyAlignment="1">
      <alignment horizontal="center"/>
    </xf>
    <xf numFmtId="0" fontId="31" fillId="2" borderId="7" xfId="0" applyFont="1" applyFill="1" applyBorder="1" applyAlignment="1">
      <alignment horizontal="center"/>
    </xf>
    <xf numFmtId="0" fontId="31" fillId="2" borderId="21" xfId="0" applyFont="1" applyFill="1" applyBorder="1" applyAlignment="1">
      <alignment horizontal="center"/>
    </xf>
    <xf numFmtId="0" fontId="25" fillId="0" borderId="7" xfId="0" applyFont="1" applyBorder="1" applyAlignment="1">
      <alignment horizontal="center"/>
    </xf>
    <xf numFmtId="0" fontId="25" fillId="0" borderId="21" xfId="0" applyFont="1" applyBorder="1" applyAlignment="1">
      <alignment horizontal="center"/>
    </xf>
    <xf numFmtId="0" fontId="31" fillId="2" borderId="42" xfId="0" applyFont="1" applyFill="1" applyBorder="1" applyAlignment="1">
      <alignment horizontal="center"/>
    </xf>
    <xf numFmtId="0" fontId="25" fillId="0" borderId="42" xfId="0" applyFont="1" applyBorder="1" applyAlignment="1">
      <alignment horizontal="center"/>
    </xf>
    <xf numFmtId="0" fontId="25" fillId="0" borderId="43" xfId="0" applyFont="1" applyBorder="1" applyAlignment="1">
      <alignment horizontal="center"/>
    </xf>
    <xf numFmtId="0" fontId="31" fillId="2" borderId="45" xfId="0" applyFont="1" applyFill="1" applyBorder="1" applyAlignment="1">
      <alignment horizontal="center"/>
    </xf>
    <xf numFmtId="0" fontId="31" fillId="2" borderId="38" xfId="0" applyFont="1" applyFill="1" applyBorder="1" applyAlignment="1">
      <alignment horizontal="center"/>
    </xf>
    <xf numFmtId="0" fontId="31" fillId="2" borderId="44" xfId="0" applyFont="1" applyFill="1" applyBorder="1" applyAlignment="1">
      <alignment horizontal="center"/>
    </xf>
    <xf numFmtId="0" fontId="31" fillId="2" borderId="46"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1" fillId="2" borderId="47" xfId="0" applyFont="1" applyFill="1" applyBorder="1" applyAlignment="1">
      <alignment horizontal="center"/>
    </xf>
    <xf numFmtId="0" fontId="25" fillId="0" borderId="48" xfId="0" applyFont="1" applyBorder="1" applyAlignment="1">
      <alignment horizontal="center"/>
    </xf>
    <xf numFmtId="0" fontId="31" fillId="2" borderId="49" xfId="0" applyFont="1" applyFill="1" applyBorder="1" applyAlignment="1">
      <alignment horizontal="center"/>
    </xf>
    <xf numFmtId="0" fontId="25" fillId="0" borderId="50" xfId="0" applyFont="1" applyBorder="1" applyAlignment="1">
      <alignment horizontal="center"/>
    </xf>
    <xf numFmtId="0" fontId="31" fillId="2" borderId="51" xfId="0" applyFont="1" applyFill="1" applyBorder="1" applyAlignment="1">
      <alignment horizontal="center"/>
    </xf>
    <xf numFmtId="0" fontId="25" fillId="0" borderId="45" xfId="0" applyFont="1" applyBorder="1" applyAlignment="1">
      <alignment horizontal="center"/>
    </xf>
    <xf numFmtId="0" fontId="25" fillId="0" borderId="46" xfId="0" applyFont="1" applyBorder="1" applyAlignment="1">
      <alignment horizontal="center"/>
    </xf>
    <xf numFmtId="0" fontId="31" fillId="2" borderId="52" xfId="0" applyFont="1" applyFill="1" applyBorder="1" applyAlignment="1">
      <alignment horizontal="center"/>
    </xf>
    <xf numFmtId="0" fontId="31" fillId="2" borderId="53" xfId="0" applyFont="1" applyFill="1" applyBorder="1" applyAlignment="1">
      <alignment horizontal="center"/>
    </xf>
    <xf numFmtId="0" fontId="25" fillId="0" borderId="53" xfId="0" applyFont="1" applyBorder="1" applyAlignment="1">
      <alignment horizontal="center"/>
    </xf>
    <xf numFmtId="0" fontId="25" fillId="0" borderId="54" xfId="0" applyFont="1" applyBorder="1" applyAlignment="1">
      <alignment horizontal="center"/>
    </xf>
    <xf numFmtId="0" fontId="51" fillId="3" borderId="8"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31" fillId="2" borderId="55" xfId="0" applyFont="1" applyFill="1" applyBorder="1" applyAlignment="1">
      <alignment horizontal="center"/>
    </xf>
    <xf numFmtId="0" fontId="31" fillId="2" borderId="56" xfId="0" applyFont="1" applyFill="1" applyBorder="1" applyAlignment="1">
      <alignment horizontal="center"/>
    </xf>
    <xf numFmtId="0" fontId="31" fillId="2" borderId="57" xfId="0" applyFont="1" applyFill="1" applyBorder="1" applyAlignment="1">
      <alignment horizontal="center"/>
    </xf>
    <xf numFmtId="0" fontId="31" fillId="2" borderId="58" xfId="0" applyFont="1" applyFill="1" applyBorder="1" applyAlignment="1">
      <alignment horizontal="center"/>
    </xf>
    <xf numFmtId="0" fontId="31" fillId="2" borderId="3" xfId="0" applyFont="1" applyFill="1" applyBorder="1" applyAlignment="1">
      <alignment horizontal="center"/>
    </xf>
    <xf numFmtId="0" fontId="31" fillId="2" borderId="5" xfId="0" applyFont="1" applyFill="1" applyBorder="1" applyAlignment="1">
      <alignment horizontal="center"/>
    </xf>
    <xf numFmtId="0" fontId="31" fillId="2" borderId="59" xfId="0" applyFont="1" applyFill="1" applyBorder="1" applyAlignment="1">
      <alignment horizontal="center"/>
    </xf>
    <xf numFmtId="0" fontId="31" fillId="2" borderId="60" xfId="0" applyFont="1" applyFill="1" applyBorder="1" applyAlignment="1">
      <alignment horizontal="center"/>
    </xf>
    <xf numFmtId="0" fontId="31" fillId="2" borderId="61" xfId="0" applyFont="1" applyFill="1" applyBorder="1" applyAlignment="1">
      <alignment horizontal="center"/>
    </xf>
    <xf numFmtId="0" fontId="31" fillId="2" borderId="62" xfId="0" applyFont="1" applyFill="1" applyBorder="1" applyAlignment="1">
      <alignment horizontal="center"/>
    </xf>
    <xf numFmtId="0" fontId="31" fillId="2" borderId="63" xfId="0" applyFont="1" applyFill="1" applyBorder="1" applyAlignment="1">
      <alignment horizontal="center"/>
    </xf>
    <xf numFmtId="0" fontId="31" fillId="2" borderId="64" xfId="0" applyFont="1" applyFill="1" applyBorder="1" applyAlignment="1">
      <alignment horizontal="center"/>
    </xf>
    <xf numFmtId="0" fontId="25" fillId="0" borderId="38" xfId="0" applyFont="1" applyBorder="1" applyAlignment="1">
      <alignment horizontal="center"/>
    </xf>
    <xf numFmtId="0" fontId="31" fillId="2" borderId="45" xfId="0" applyFont="1" applyFill="1" applyBorder="1" applyAlignment="1">
      <alignment horizontal="center" vertical="top"/>
    </xf>
    <xf numFmtId="0" fontId="31" fillId="2" borderId="46" xfId="0" applyFont="1" applyFill="1" applyBorder="1" applyAlignment="1">
      <alignment horizontal="center" vertical="top"/>
    </xf>
    <xf numFmtId="0" fontId="31" fillId="2" borderId="44" xfId="0" applyFont="1" applyFill="1" applyBorder="1" applyAlignment="1">
      <alignment horizontal="center" vertical="top"/>
    </xf>
    <xf numFmtId="0" fontId="31" fillId="2" borderId="38" xfId="0" applyFont="1" applyFill="1" applyBorder="1" applyAlignment="1">
      <alignment horizontal="center" vertical="top"/>
    </xf>
    <xf numFmtId="0" fontId="31" fillId="2" borderId="51" xfId="0" applyFont="1" applyFill="1" applyBorder="1" applyAlignment="1">
      <alignment horizontal="center" vertical="top"/>
    </xf>
    <xf numFmtId="0" fontId="31" fillId="2" borderId="51" xfId="0" applyFont="1" applyFill="1" applyBorder="1" applyAlignment="1">
      <alignment horizontal="center" wrapText="1"/>
    </xf>
    <xf numFmtId="0" fontId="31" fillId="2" borderId="45" xfId="0" applyFont="1" applyFill="1" applyBorder="1" applyAlignment="1">
      <alignment horizontal="center" wrapText="1"/>
    </xf>
    <xf numFmtId="0" fontId="25" fillId="0" borderId="38" xfId="0" applyFont="1" applyBorder="1" applyAlignment="1">
      <alignment horizontal="center" wrapText="1"/>
    </xf>
    <xf numFmtId="0" fontId="31" fillId="2" borderId="22" xfId="0" applyFont="1" applyFill="1" applyBorder="1" applyAlignment="1">
      <alignment horizontal="center" vertical="top"/>
    </xf>
    <xf numFmtId="0" fontId="31" fillId="2" borderId="7" xfId="0" applyFont="1" applyFill="1" applyBorder="1" applyAlignment="1">
      <alignment horizontal="center" vertical="top"/>
    </xf>
    <xf numFmtId="0" fontId="31" fillId="2" borderId="21" xfId="0" applyFont="1" applyFill="1" applyBorder="1" applyAlignment="1">
      <alignment horizontal="center" vertical="top"/>
    </xf>
    <xf numFmtId="0" fontId="31" fillId="2" borderId="22" xfId="0" applyFont="1" applyFill="1" applyBorder="1" applyAlignment="1">
      <alignment horizontal="center" wrapText="1"/>
    </xf>
    <xf numFmtId="0" fontId="31" fillId="2" borderId="7" xfId="0" applyFont="1" applyFill="1" applyBorder="1" applyAlignment="1">
      <alignment horizontal="center" wrapText="1"/>
    </xf>
    <xf numFmtId="0" fontId="25" fillId="0" borderId="21" xfId="0" applyFont="1" applyBorder="1" applyAlignment="1">
      <alignment horizontal="center" wrapText="1"/>
    </xf>
    <xf numFmtId="0" fontId="31" fillId="2" borderId="44" xfId="0" applyFont="1" applyFill="1" applyBorder="1" applyAlignment="1">
      <alignment horizontal="center" wrapText="1"/>
    </xf>
    <xf numFmtId="0" fontId="25" fillId="0" borderId="46" xfId="0" applyFont="1" applyBorder="1" applyAlignment="1">
      <alignment horizontal="center" wrapText="1"/>
    </xf>
  </cellXfs>
  <cellStyles count="15">
    <cellStyle name="Hyperlänk" xfId="1" builtinId="8"/>
    <cellStyle name="Normal" xfId="0" builtinId="0"/>
    <cellStyle name="Normal 12" xfId="2"/>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Tusental (0)_Blad1" xfId="13"/>
    <cellStyle name="Valuta (0)_Blad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2019</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36.5</c:v>
                </c:pt>
                <c:pt idx="1">
                  <c:v>37</c:v>
                </c:pt>
                <c:pt idx="2">
                  <c:v>38.9</c:v>
                </c:pt>
                <c:pt idx="3">
                  <c:v>43.1</c:v>
                </c:pt>
                <c:pt idx="4">
                  <c:v>48.5</c:v>
                </c:pt>
                <c:pt idx="5">
                  <c:v>52.3</c:v>
                </c:pt>
                <c:pt idx="6">
                  <c:v>58.2</c:v>
                </c:pt>
                <c:pt idx="7">
                  <c:v>63</c:v>
                </c:pt>
                <c:pt idx="8">
                  <c:v>68</c:v>
                </c:pt>
                <c:pt idx="9">
                  <c:v>71.099999999999994</c:v>
                </c:pt>
                <c:pt idx="10">
                  <c:v>73.5</c:v>
                </c:pt>
                <c:pt idx="11">
                  <c:v>68.900000000000006</c:v>
                </c:pt>
                <c:pt idx="12">
                  <c:v>60.8</c:v>
                </c:pt>
                <c:pt idx="13">
                  <c:v>49.2</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2018</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18.200000000000003</c:v>
                </c:pt>
                <c:pt idx="1">
                  <c:v>17.100000000000001</c:v>
                </c:pt>
                <c:pt idx="2">
                  <c:v>16.200000000000003</c:v>
                </c:pt>
                <c:pt idx="3">
                  <c:v>16</c:v>
                </c:pt>
                <c:pt idx="4">
                  <c:v>15.799999999999997</c:v>
                </c:pt>
                <c:pt idx="5">
                  <c:v>15</c:v>
                </c:pt>
                <c:pt idx="6">
                  <c:v>14.099999999999994</c:v>
                </c:pt>
                <c:pt idx="7">
                  <c:v>12.400000000000006</c:v>
                </c:pt>
                <c:pt idx="8">
                  <c:v>10.5</c:v>
                </c:pt>
                <c:pt idx="9">
                  <c:v>10</c:v>
                </c:pt>
                <c:pt idx="10">
                  <c:v>10.900000000000006</c:v>
                </c:pt>
                <c:pt idx="11">
                  <c:v>12.599999999999994</c:v>
                </c:pt>
                <c:pt idx="12">
                  <c:v>15</c:v>
                </c:pt>
                <c:pt idx="13">
                  <c:v>19.099999999999994</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2017</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8.0999999999999943</c:v>
                </c:pt>
                <c:pt idx="1">
                  <c:v>7.6000000000000014</c:v>
                </c:pt>
                <c:pt idx="2">
                  <c:v>7.1999999999999957</c:v>
                </c:pt>
                <c:pt idx="3">
                  <c:v>6.8999999999999986</c:v>
                </c:pt>
                <c:pt idx="4">
                  <c:v>6.6000000000000085</c:v>
                </c:pt>
                <c:pt idx="5">
                  <c:v>6</c:v>
                </c:pt>
                <c:pt idx="6">
                  <c:v>5.4000000000000057</c:v>
                </c:pt>
                <c:pt idx="7">
                  <c:v>4.6999999999999886</c:v>
                </c:pt>
                <c:pt idx="8">
                  <c:v>3.7999999999999972</c:v>
                </c:pt>
                <c:pt idx="9">
                  <c:v>3.5</c:v>
                </c:pt>
                <c:pt idx="10">
                  <c:v>4</c:v>
                </c:pt>
                <c:pt idx="11">
                  <c:v>5.2999999999999972</c:v>
                </c:pt>
                <c:pt idx="12">
                  <c:v>7.5</c:v>
                </c:pt>
                <c:pt idx="13">
                  <c:v>12.299999999999997</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2019</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30.8</c:v>
                </c:pt>
                <c:pt idx="1">
                  <c:v>30.7</c:v>
                </c:pt>
                <c:pt idx="2">
                  <c:v>32.1</c:v>
                </c:pt>
                <c:pt idx="3">
                  <c:v>35.4</c:v>
                </c:pt>
                <c:pt idx="4">
                  <c:v>39.200000000000003</c:v>
                </c:pt>
                <c:pt idx="5">
                  <c:v>41.7</c:v>
                </c:pt>
                <c:pt idx="6">
                  <c:v>46.3</c:v>
                </c:pt>
                <c:pt idx="7">
                  <c:v>50</c:v>
                </c:pt>
                <c:pt idx="8">
                  <c:v>55.1</c:v>
                </c:pt>
                <c:pt idx="9">
                  <c:v>57.7</c:v>
                </c:pt>
                <c:pt idx="10">
                  <c:v>58.8</c:v>
                </c:pt>
                <c:pt idx="11">
                  <c:v>53.8</c:v>
                </c:pt>
                <c:pt idx="12">
                  <c:v>44.9</c:v>
                </c:pt>
                <c:pt idx="13">
                  <c:v>30.5</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2018</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20.400000000000002</c:v>
                </c:pt>
                <c:pt idx="1">
                  <c:v>19.400000000000002</c:v>
                </c:pt>
                <c:pt idx="2">
                  <c:v>18.600000000000001</c:v>
                </c:pt>
                <c:pt idx="3">
                  <c:v>19.100000000000001</c:v>
                </c:pt>
                <c:pt idx="4">
                  <c:v>19.799999999999997</c:v>
                </c:pt>
                <c:pt idx="5">
                  <c:v>19.599999999999994</c:v>
                </c:pt>
                <c:pt idx="6">
                  <c:v>19.700000000000003</c:v>
                </c:pt>
                <c:pt idx="7">
                  <c:v>18.900000000000006</c:v>
                </c:pt>
                <c:pt idx="8">
                  <c:v>17.600000000000001</c:v>
                </c:pt>
                <c:pt idx="9">
                  <c:v>17.5</c:v>
                </c:pt>
                <c:pt idx="10">
                  <c:v>18.100000000000009</c:v>
                </c:pt>
                <c:pt idx="11">
                  <c:v>18.200000000000003</c:v>
                </c:pt>
                <c:pt idx="12">
                  <c:v>18.100000000000001</c:v>
                </c:pt>
                <c:pt idx="13">
                  <c:v>16.700000000000003</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2017</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8.6999999999999957</c:v>
                </c:pt>
                <c:pt idx="1">
                  <c:v>7.8999999999999986</c:v>
                </c:pt>
                <c:pt idx="2">
                  <c:v>7.5999999999999943</c:v>
                </c:pt>
                <c:pt idx="3">
                  <c:v>7.5</c:v>
                </c:pt>
                <c:pt idx="4">
                  <c:v>7.5</c:v>
                </c:pt>
                <c:pt idx="5">
                  <c:v>7.1000000000000085</c:v>
                </c:pt>
                <c:pt idx="6">
                  <c:v>6.9000000000000057</c:v>
                </c:pt>
                <c:pt idx="7">
                  <c:v>6.3999999999999915</c:v>
                </c:pt>
                <c:pt idx="8">
                  <c:v>5.3999999999999915</c:v>
                </c:pt>
                <c:pt idx="9">
                  <c:v>5.2999999999999972</c:v>
                </c:pt>
                <c:pt idx="10">
                  <c:v>5.7999999999999972</c:v>
                </c:pt>
                <c:pt idx="11">
                  <c:v>6.7000000000000028</c:v>
                </c:pt>
                <c:pt idx="12">
                  <c:v>8.5</c:v>
                </c:pt>
                <c:pt idx="13">
                  <c:v>10.799999999999997</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2019</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General</c:formatCode>
                <c:ptCount val="22"/>
                <c:pt idx="0">
                  <c:v>25.6</c:v>
                </c:pt>
                <c:pt idx="1">
                  <c:v>35.299999999999997</c:v>
                </c:pt>
                <c:pt idx="2">
                  <c:v>38</c:v>
                </c:pt>
                <c:pt idx="3">
                  <c:v>37.4</c:v>
                </c:pt>
                <c:pt idx="4">
                  <c:v>37.4</c:v>
                </c:pt>
                <c:pt idx="5">
                  <c:v>37.5</c:v>
                </c:pt>
                <c:pt idx="6">
                  <c:v>40.5</c:v>
                </c:pt>
                <c:pt idx="7">
                  <c:v>34.9</c:v>
                </c:pt>
                <c:pt idx="8">
                  <c:v>37.6</c:v>
                </c:pt>
                <c:pt idx="9">
                  <c:v>34.799999999999997</c:v>
                </c:pt>
                <c:pt idx="10">
                  <c:v>39.799999999999997</c:v>
                </c:pt>
                <c:pt idx="11">
                  <c:v>42.4</c:v>
                </c:pt>
                <c:pt idx="12">
                  <c:v>35.5</c:v>
                </c:pt>
                <c:pt idx="13">
                  <c:v>40.799999999999997</c:v>
                </c:pt>
                <c:pt idx="14">
                  <c:v>37.6</c:v>
                </c:pt>
                <c:pt idx="15">
                  <c:v>39.5</c:v>
                </c:pt>
                <c:pt idx="16">
                  <c:v>38</c:v>
                </c:pt>
                <c:pt idx="17">
                  <c:v>41.6</c:v>
                </c:pt>
                <c:pt idx="18">
                  <c:v>41.5</c:v>
                </c:pt>
                <c:pt idx="19">
                  <c:v>44.8</c:v>
                </c:pt>
                <c:pt idx="20">
                  <c:v>44.8</c:v>
                </c:pt>
                <c:pt idx="21">
                  <c:v>47.3</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2018</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16.799999999999997</c:v>
                </c:pt>
                <c:pt idx="1">
                  <c:v>15.700000000000003</c:v>
                </c:pt>
                <c:pt idx="2">
                  <c:v>15.799999999999997</c:v>
                </c:pt>
                <c:pt idx="3">
                  <c:v>16.700000000000003</c:v>
                </c:pt>
                <c:pt idx="4">
                  <c:v>17.700000000000003</c:v>
                </c:pt>
                <c:pt idx="5">
                  <c:v>18.200000000000003</c:v>
                </c:pt>
                <c:pt idx="6">
                  <c:v>17.200000000000003</c:v>
                </c:pt>
                <c:pt idx="7">
                  <c:v>19.300000000000004</c:v>
                </c:pt>
                <c:pt idx="8">
                  <c:v>19.600000000000001</c:v>
                </c:pt>
                <c:pt idx="9">
                  <c:v>21.400000000000006</c:v>
                </c:pt>
                <c:pt idx="10">
                  <c:v>17.900000000000006</c:v>
                </c:pt>
                <c:pt idx="11">
                  <c:v>17.100000000000001</c:v>
                </c:pt>
                <c:pt idx="12">
                  <c:v>19.5</c:v>
                </c:pt>
                <c:pt idx="13">
                  <c:v>18.300000000000004</c:v>
                </c:pt>
                <c:pt idx="14">
                  <c:v>21.299999999999997</c:v>
                </c:pt>
                <c:pt idx="15">
                  <c:v>20.299999999999997</c:v>
                </c:pt>
                <c:pt idx="16">
                  <c:v>19.600000000000001</c:v>
                </c:pt>
                <c:pt idx="17">
                  <c:v>19.699999999999996</c:v>
                </c:pt>
                <c:pt idx="18">
                  <c:v>18.899999999999999</c:v>
                </c:pt>
                <c:pt idx="19">
                  <c:v>18.900000000000006</c:v>
                </c:pt>
                <c:pt idx="20">
                  <c:v>18.700000000000003</c:v>
                </c:pt>
                <c:pt idx="21">
                  <c:v>17.799999999999997</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2017</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7.7000000000000028</c:v>
                </c:pt>
                <c:pt idx="1">
                  <c:v>8.2999999999999972</c:v>
                </c:pt>
                <c:pt idx="2">
                  <c:v>7.1000000000000014</c:v>
                </c:pt>
                <c:pt idx="3">
                  <c:v>7.1999999999999957</c:v>
                </c:pt>
                <c:pt idx="4">
                  <c:v>7.1000000000000014</c:v>
                </c:pt>
                <c:pt idx="5">
                  <c:v>6.6999999999999957</c:v>
                </c:pt>
                <c:pt idx="6">
                  <c:v>5.6999999999999957</c:v>
                </c:pt>
                <c:pt idx="7">
                  <c:v>9.6999999999999957</c:v>
                </c:pt>
                <c:pt idx="8">
                  <c:v>6.8999999999999915</c:v>
                </c:pt>
                <c:pt idx="9">
                  <c:v>8.5</c:v>
                </c:pt>
                <c:pt idx="10">
                  <c:v>7</c:v>
                </c:pt>
                <c:pt idx="11">
                  <c:v>6.0999999999999943</c:v>
                </c:pt>
                <c:pt idx="12">
                  <c:v>10.799999999999997</c:v>
                </c:pt>
                <c:pt idx="13">
                  <c:v>6.8999999999999986</c:v>
                </c:pt>
                <c:pt idx="14">
                  <c:v>7.6999999999999957</c:v>
                </c:pt>
                <c:pt idx="15">
                  <c:v>6.9000000000000057</c:v>
                </c:pt>
                <c:pt idx="16">
                  <c:v>9.3000000000000043</c:v>
                </c:pt>
                <c:pt idx="17">
                  <c:v>6.5</c:v>
                </c:pt>
                <c:pt idx="18">
                  <c:v>7.6000000000000014</c:v>
                </c:pt>
                <c:pt idx="19">
                  <c:v>6.2000000000000028</c:v>
                </c:pt>
                <c:pt idx="20">
                  <c:v>6.5999999999999943</c:v>
                </c:pt>
                <c:pt idx="21">
                  <c:v>5.9000000000000057</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2019</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30.5</c:v>
                </c:pt>
                <c:pt idx="1">
                  <c:v>40.5</c:v>
                </c:pt>
                <c:pt idx="2">
                  <c:v>43.4</c:v>
                </c:pt>
                <c:pt idx="3">
                  <c:v>41.9</c:v>
                </c:pt>
                <c:pt idx="4">
                  <c:v>43</c:v>
                </c:pt>
                <c:pt idx="5">
                  <c:v>45.2</c:v>
                </c:pt>
                <c:pt idx="6">
                  <c:v>38.9</c:v>
                </c:pt>
                <c:pt idx="7">
                  <c:v>43.2</c:v>
                </c:pt>
                <c:pt idx="8">
                  <c:v>39.299999999999997</c:v>
                </c:pt>
                <c:pt idx="9">
                  <c:v>42.5</c:v>
                </c:pt>
                <c:pt idx="10">
                  <c:v>44.9</c:v>
                </c:pt>
                <c:pt idx="11">
                  <c:v>44.9</c:v>
                </c:pt>
                <c:pt idx="12">
                  <c:v>39.299999999999997</c:v>
                </c:pt>
                <c:pt idx="13">
                  <c:v>47.7</c:v>
                </c:pt>
                <c:pt idx="14">
                  <c:v>45.5</c:v>
                </c:pt>
                <c:pt idx="15">
                  <c:v>42.5</c:v>
                </c:pt>
                <c:pt idx="16">
                  <c:v>42.4</c:v>
                </c:pt>
                <c:pt idx="17">
                  <c:v>46.2</c:v>
                </c:pt>
                <c:pt idx="18">
                  <c:v>44.2</c:v>
                </c:pt>
                <c:pt idx="19">
                  <c:v>49.3</c:v>
                </c:pt>
                <c:pt idx="20">
                  <c:v>50.3</c:v>
                </c:pt>
                <c:pt idx="21">
                  <c:v>51.9</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2018</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20.299999999999997</c:v>
                </c:pt>
                <c:pt idx="1">
                  <c:v>18.299999999999997</c:v>
                </c:pt>
                <c:pt idx="2">
                  <c:v>18.100000000000001</c:v>
                </c:pt>
                <c:pt idx="3">
                  <c:v>20.399999999999999</c:v>
                </c:pt>
                <c:pt idx="4">
                  <c:v>19.399999999999999</c:v>
                </c:pt>
                <c:pt idx="5">
                  <c:v>19.799999999999997</c:v>
                </c:pt>
                <c:pt idx="6">
                  <c:v>21.200000000000003</c:v>
                </c:pt>
                <c:pt idx="7">
                  <c:v>20.899999999999991</c:v>
                </c:pt>
                <c:pt idx="8">
                  <c:v>23.300000000000004</c:v>
                </c:pt>
                <c:pt idx="9">
                  <c:v>22.5</c:v>
                </c:pt>
                <c:pt idx="10">
                  <c:v>20.6</c:v>
                </c:pt>
                <c:pt idx="11">
                  <c:v>20.199999999999996</c:v>
                </c:pt>
                <c:pt idx="12">
                  <c:v>21.900000000000006</c:v>
                </c:pt>
                <c:pt idx="13">
                  <c:v>19.399999999999991</c:v>
                </c:pt>
                <c:pt idx="14">
                  <c:v>21.799999999999997</c:v>
                </c:pt>
                <c:pt idx="15">
                  <c:v>21.799999999999997</c:v>
                </c:pt>
                <c:pt idx="16">
                  <c:v>23.6</c:v>
                </c:pt>
                <c:pt idx="17">
                  <c:v>20.700000000000003</c:v>
                </c:pt>
                <c:pt idx="18">
                  <c:v>23.5</c:v>
                </c:pt>
                <c:pt idx="19">
                  <c:v>20.700000000000003</c:v>
                </c:pt>
                <c:pt idx="20">
                  <c:v>21</c:v>
                </c:pt>
                <c:pt idx="21">
                  <c:v>19.500000000000007</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2017</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8.6000000000000014</c:v>
                </c:pt>
                <c:pt idx="1">
                  <c:v>8.6000000000000085</c:v>
                </c:pt>
                <c:pt idx="2">
                  <c:v>7.7000000000000028</c:v>
                </c:pt>
                <c:pt idx="3">
                  <c:v>7.6000000000000085</c:v>
                </c:pt>
                <c:pt idx="4">
                  <c:v>7.8000000000000043</c:v>
                </c:pt>
                <c:pt idx="5">
                  <c:v>5.9000000000000057</c:v>
                </c:pt>
                <c:pt idx="6">
                  <c:v>10.800000000000004</c:v>
                </c:pt>
                <c:pt idx="7">
                  <c:v>6.9000000000000057</c:v>
                </c:pt>
                <c:pt idx="8">
                  <c:v>8.8999999999999986</c:v>
                </c:pt>
                <c:pt idx="9">
                  <c:v>7</c:v>
                </c:pt>
                <c:pt idx="10">
                  <c:v>6.9000000000000057</c:v>
                </c:pt>
                <c:pt idx="11">
                  <c:v>7.3000000000000114</c:v>
                </c:pt>
                <c:pt idx="12">
                  <c:v>11.299999999999997</c:v>
                </c:pt>
                <c:pt idx="13">
                  <c:v>6.4000000000000057</c:v>
                </c:pt>
                <c:pt idx="14">
                  <c:v>6.4000000000000057</c:v>
                </c:pt>
                <c:pt idx="15">
                  <c:v>9.7999999999999972</c:v>
                </c:pt>
                <c:pt idx="16">
                  <c:v>8.2999999999999972</c:v>
                </c:pt>
                <c:pt idx="17">
                  <c:v>7.6999999999999886</c:v>
                </c:pt>
                <c:pt idx="18">
                  <c:v>7.5</c:v>
                </c:pt>
                <c:pt idx="19">
                  <c:v>6.7000000000000028</c:v>
                </c:pt>
                <c:pt idx="20">
                  <c:v>6</c:v>
                </c:pt>
                <c:pt idx="21">
                  <c:v>6</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2019</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27.9</c:v>
                </c:pt>
                <c:pt idx="1">
                  <c:v>37.799999999999997</c:v>
                </c:pt>
                <c:pt idx="2">
                  <c:v>40.6</c:v>
                </c:pt>
                <c:pt idx="3">
                  <c:v>40.1</c:v>
                </c:pt>
                <c:pt idx="4">
                  <c:v>39.6</c:v>
                </c:pt>
                <c:pt idx="5">
                  <c:v>40.299999999999997</c:v>
                </c:pt>
                <c:pt idx="6">
                  <c:v>42.8</c:v>
                </c:pt>
                <c:pt idx="7">
                  <c:v>36.9</c:v>
                </c:pt>
                <c:pt idx="8">
                  <c:v>40</c:v>
                </c:pt>
                <c:pt idx="9">
                  <c:v>37</c:v>
                </c:pt>
                <c:pt idx="10">
                  <c:v>42.3</c:v>
                </c:pt>
                <c:pt idx="11">
                  <c:v>37.299999999999997</c:v>
                </c:pt>
                <c:pt idx="12">
                  <c:v>42.8</c:v>
                </c:pt>
                <c:pt idx="13">
                  <c:v>45</c:v>
                </c:pt>
                <c:pt idx="14">
                  <c:v>39.9</c:v>
                </c:pt>
                <c:pt idx="15">
                  <c:v>40.200000000000003</c:v>
                </c:pt>
                <c:pt idx="16">
                  <c:v>43.4</c:v>
                </c:pt>
                <c:pt idx="17">
                  <c:v>41.8</c:v>
                </c:pt>
                <c:pt idx="18">
                  <c:v>43.8</c:v>
                </c:pt>
                <c:pt idx="19">
                  <c:v>46.9</c:v>
                </c:pt>
                <c:pt idx="20">
                  <c:v>47.5</c:v>
                </c:pt>
                <c:pt idx="21">
                  <c:v>49.6</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2018</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18.5</c:v>
                </c:pt>
                <c:pt idx="1">
                  <c:v>17</c:v>
                </c:pt>
                <c:pt idx="2">
                  <c:v>17</c:v>
                </c:pt>
                <c:pt idx="3">
                  <c:v>18.100000000000001</c:v>
                </c:pt>
                <c:pt idx="4">
                  <c:v>19</c:v>
                </c:pt>
                <c:pt idx="5">
                  <c:v>19.400000000000006</c:v>
                </c:pt>
                <c:pt idx="6">
                  <c:v>18.5</c:v>
                </c:pt>
                <c:pt idx="7">
                  <c:v>20.100000000000001</c:v>
                </c:pt>
                <c:pt idx="8">
                  <c:v>21</c:v>
                </c:pt>
                <c:pt idx="9">
                  <c:v>22.299999999999997</c:v>
                </c:pt>
                <c:pt idx="10">
                  <c:v>19</c:v>
                </c:pt>
                <c:pt idx="11">
                  <c:v>20.700000000000003</c:v>
                </c:pt>
                <c:pt idx="12">
                  <c:v>19.400000000000006</c:v>
                </c:pt>
                <c:pt idx="13">
                  <c:v>18.200000000000003</c:v>
                </c:pt>
                <c:pt idx="14">
                  <c:v>22.5</c:v>
                </c:pt>
                <c:pt idx="15">
                  <c:v>20.699999999999996</c:v>
                </c:pt>
                <c:pt idx="16">
                  <c:v>20.800000000000004</c:v>
                </c:pt>
                <c:pt idx="17">
                  <c:v>21.800000000000004</c:v>
                </c:pt>
                <c:pt idx="18">
                  <c:v>19.700000000000003</c:v>
                </c:pt>
                <c:pt idx="19">
                  <c:v>19.699999999999996</c:v>
                </c:pt>
                <c:pt idx="20">
                  <c:v>19.900000000000006</c:v>
                </c:pt>
                <c:pt idx="21">
                  <c:v>18.600000000000001</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2017</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8.1000000000000014</c:v>
                </c:pt>
                <c:pt idx="1">
                  <c:v>8.4000000000000057</c:v>
                </c:pt>
                <c:pt idx="2">
                  <c:v>7.3999999999999986</c:v>
                </c:pt>
                <c:pt idx="3">
                  <c:v>7.3999999999999915</c:v>
                </c:pt>
                <c:pt idx="4">
                  <c:v>7.3000000000000043</c:v>
                </c:pt>
                <c:pt idx="5">
                  <c:v>6.8999999999999915</c:v>
                </c:pt>
                <c:pt idx="6">
                  <c:v>5.7999999999999972</c:v>
                </c:pt>
                <c:pt idx="7">
                  <c:v>10.299999999999997</c:v>
                </c:pt>
                <c:pt idx="8">
                  <c:v>6.9000000000000057</c:v>
                </c:pt>
                <c:pt idx="9">
                  <c:v>8.7000000000000028</c:v>
                </c:pt>
                <c:pt idx="10">
                  <c:v>7.1000000000000085</c:v>
                </c:pt>
                <c:pt idx="11">
                  <c:v>11</c:v>
                </c:pt>
                <c:pt idx="12">
                  <c:v>6.8999999999999915</c:v>
                </c:pt>
                <c:pt idx="13">
                  <c:v>6.2999999999999972</c:v>
                </c:pt>
                <c:pt idx="14">
                  <c:v>7.8999999999999986</c:v>
                </c:pt>
                <c:pt idx="15">
                  <c:v>9.5000000000000071</c:v>
                </c:pt>
                <c:pt idx="16">
                  <c:v>6.3999999999999915</c:v>
                </c:pt>
                <c:pt idx="17">
                  <c:v>7.3000000000000043</c:v>
                </c:pt>
                <c:pt idx="18">
                  <c:v>7.7000000000000028</c:v>
                </c:pt>
                <c:pt idx="19">
                  <c:v>6.6000000000000085</c:v>
                </c:pt>
                <c:pt idx="20">
                  <c:v>6.0999999999999943</c:v>
                </c:pt>
                <c:pt idx="21">
                  <c:v>5.8999999999999915</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52.8</c:v>
                </c:pt>
                <c:pt idx="1">
                  <c:v>67.099999999999994</c:v>
                </c:pt>
                <c:pt idx="2">
                  <c:v>73.599999999999994</c:v>
                </c:pt>
                <c:pt idx="3">
                  <c:v>77.3</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54.5</c:v>
                </c:pt>
                <c:pt idx="1">
                  <c:v>73.8</c:v>
                </c:pt>
                <c:pt idx="2">
                  <c:v>80</c:v>
                </c:pt>
                <c:pt idx="3">
                  <c:v>85.6</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2019</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32.9</c:v>
                </c:pt>
                <c:pt idx="1">
                  <c:v>44.7</c:v>
                </c:pt>
                <c:pt idx="2">
                  <c:v>50.1</c:v>
                </c:pt>
                <c:pt idx="3">
                  <c:v>54</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2018</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14.300000000000004</c:v>
                </c:pt>
                <c:pt idx="1">
                  <c:v>18.799999999999997</c:v>
                </c:pt>
                <c:pt idx="2">
                  <c:v>20.100000000000001</c:v>
                </c:pt>
                <c:pt idx="3">
                  <c:v>21.299999999999997</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2017</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6.2999999999999972</c:v>
                </c:pt>
                <c:pt idx="1">
                  <c:v>6.7000000000000028</c:v>
                </c:pt>
                <c:pt idx="2">
                  <c:v>6.7000000000000028</c:v>
                </c:pt>
                <c:pt idx="3">
                  <c:v>6.7999999999999972</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A–B'!$B$63</c:f>
              <c:strCache>
                <c:ptCount val="1"/>
                <c:pt idx="0">
                  <c:v>2019</c:v>
                </c:pt>
              </c:strCache>
            </c:strRef>
          </c:tx>
          <c:spPr>
            <a:solidFill>
              <a:srgbClr val="B4DB97"/>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A–B'!$B$64:$B$85</c:f>
              <c:numCache>
                <c:formatCode>#\ ##0.0</c:formatCode>
                <c:ptCount val="22"/>
                <c:pt idx="0">
                  <c:v>2.33</c:v>
                </c:pt>
                <c:pt idx="1">
                  <c:v>2.4700000000000002</c:v>
                </c:pt>
                <c:pt idx="2">
                  <c:v>2.58</c:v>
                </c:pt>
                <c:pt idx="3">
                  <c:v>2.62</c:v>
                </c:pt>
                <c:pt idx="4">
                  <c:v>2.66</c:v>
                </c:pt>
                <c:pt idx="5">
                  <c:v>2.66</c:v>
                </c:pt>
                <c:pt idx="6">
                  <c:v>2.75</c:v>
                </c:pt>
                <c:pt idx="7">
                  <c:v>2.8</c:v>
                </c:pt>
                <c:pt idx="8">
                  <c:v>3.08</c:v>
                </c:pt>
                <c:pt idx="9">
                  <c:v>3.06</c:v>
                </c:pt>
                <c:pt idx="10">
                  <c:v>3.14</c:v>
                </c:pt>
                <c:pt idx="11">
                  <c:v>3.3</c:v>
                </c:pt>
                <c:pt idx="12">
                  <c:v>3.32</c:v>
                </c:pt>
                <c:pt idx="13">
                  <c:v>3.46</c:v>
                </c:pt>
                <c:pt idx="14">
                  <c:v>3.46</c:v>
                </c:pt>
                <c:pt idx="15">
                  <c:v>3.69</c:v>
                </c:pt>
                <c:pt idx="16">
                  <c:v>3.33</c:v>
                </c:pt>
                <c:pt idx="17">
                  <c:v>3.9</c:v>
                </c:pt>
                <c:pt idx="18">
                  <c:v>3.87</c:v>
                </c:pt>
                <c:pt idx="19">
                  <c:v>3.78</c:v>
                </c:pt>
                <c:pt idx="20">
                  <c:v>3.97</c:v>
                </c:pt>
                <c:pt idx="21">
                  <c:v>6.31</c:v>
                </c:pt>
              </c:numCache>
            </c:numRef>
          </c:val>
          <c:extLst>
            <c:ext xmlns:c16="http://schemas.microsoft.com/office/drawing/2014/chart" uri="{C3380CC4-5D6E-409C-BE32-E72D297353CC}">
              <c16:uniqueId val="{00000000-1370-4328-A340-2CD57F07B7D3}"/>
            </c:ext>
          </c:extLst>
        </c:ser>
        <c:ser>
          <c:idx val="1"/>
          <c:order val="1"/>
          <c:tx>
            <c:strRef>
              <c:f>'Tabell 11 A–B'!$C$63</c:f>
              <c:strCache>
                <c:ptCount val="1"/>
                <c:pt idx="0">
                  <c:v>2018</c:v>
                </c:pt>
              </c:strCache>
            </c:strRef>
          </c:tx>
          <c:spPr>
            <a:solidFill>
              <a:srgbClr val="4A7729"/>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A–B'!$C$64:$C$85</c:f>
              <c:numCache>
                <c:formatCode>#\ ##0.0</c:formatCode>
                <c:ptCount val="22"/>
                <c:pt idx="0">
                  <c:v>1.6899999999999995</c:v>
                </c:pt>
                <c:pt idx="1">
                  <c:v>1.7099999999999995</c:v>
                </c:pt>
                <c:pt idx="2">
                  <c:v>1.75</c:v>
                </c:pt>
                <c:pt idx="3">
                  <c:v>1.7999999999999998</c:v>
                </c:pt>
                <c:pt idx="4">
                  <c:v>1.8999999999999995</c:v>
                </c:pt>
                <c:pt idx="5">
                  <c:v>1.9299999999999997</c:v>
                </c:pt>
                <c:pt idx="6">
                  <c:v>1.8600000000000003</c:v>
                </c:pt>
                <c:pt idx="7">
                  <c:v>1.87</c:v>
                </c:pt>
                <c:pt idx="8">
                  <c:v>2.0599999999999996</c:v>
                </c:pt>
                <c:pt idx="9">
                  <c:v>2.0399999999999996</c:v>
                </c:pt>
                <c:pt idx="10">
                  <c:v>2.15</c:v>
                </c:pt>
                <c:pt idx="11">
                  <c:v>2.1900000000000004</c:v>
                </c:pt>
                <c:pt idx="12">
                  <c:v>2.2799999999999998</c:v>
                </c:pt>
                <c:pt idx="13">
                  <c:v>2.3499999999999996</c:v>
                </c:pt>
                <c:pt idx="14">
                  <c:v>2.3600000000000003</c:v>
                </c:pt>
                <c:pt idx="15">
                  <c:v>2.3800000000000003</c:v>
                </c:pt>
                <c:pt idx="16">
                  <c:v>2.62</c:v>
                </c:pt>
                <c:pt idx="17">
                  <c:v>2.4600000000000004</c:v>
                </c:pt>
                <c:pt idx="18">
                  <c:v>2.62</c:v>
                </c:pt>
                <c:pt idx="19">
                  <c:v>2.77</c:v>
                </c:pt>
                <c:pt idx="20">
                  <c:v>2.57</c:v>
                </c:pt>
                <c:pt idx="21">
                  <c:v>4.5900000000000007</c:v>
                </c:pt>
              </c:numCache>
            </c:numRef>
          </c:val>
          <c:extLst>
            <c:ext xmlns:c16="http://schemas.microsoft.com/office/drawing/2014/chart" uri="{C3380CC4-5D6E-409C-BE32-E72D297353CC}">
              <c16:uniqueId val="{00000001-1370-4328-A340-2CD57F07B7D3}"/>
            </c:ext>
          </c:extLst>
        </c:ser>
        <c:ser>
          <c:idx val="2"/>
          <c:order val="2"/>
          <c:tx>
            <c:strRef>
              <c:f>'Tabell 11 A–B'!$D$63</c:f>
              <c:strCache>
                <c:ptCount val="1"/>
                <c:pt idx="0">
                  <c:v>2017</c:v>
                </c:pt>
              </c:strCache>
            </c:strRef>
          </c:tx>
          <c:spPr>
            <a:solidFill>
              <a:srgbClr val="243A14"/>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A–B'!$D$64:$D$85</c:f>
              <c:numCache>
                <c:formatCode>#\ ##0.0</c:formatCode>
                <c:ptCount val="22"/>
                <c:pt idx="0">
                  <c:v>1.7000000000000002</c:v>
                </c:pt>
                <c:pt idx="1">
                  <c:v>1.7800000000000002</c:v>
                </c:pt>
                <c:pt idx="2">
                  <c:v>1.9000000000000004</c:v>
                </c:pt>
                <c:pt idx="3">
                  <c:v>1.96</c:v>
                </c:pt>
                <c:pt idx="4">
                  <c:v>1.8800000000000008</c:v>
                </c:pt>
                <c:pt idx="5">
                  <c:v>1.8600000000000003</c:v>
                </c:pt>
                <c:pt idx="6">
                  <c:v>1.9099999999999993</c:v>
                </c:pt>
                <c:pt idx="7">
                  <c:v>1.9400000000000004</c:v>
                </c:pt>
                <c:pt idx="8">
                  <c:v>1.9000000000000004</c:v>
                </c:pt>
                <c:pt idx="9">
                  <c:v>1.9500000000000002</c:v>
                </c:pt>
                <c:pt idx="10">
                  <c:v>2.12</c:v>
                </c:pt>
                <c:pt idx="11">
                  <c:v>2.1499999999999995</c:v>
                </c:pt>
                <c:pt idx="12">
                  <c:v>2.2000000000000002</c:v>
                </c:pt>
                <c:pt idx="13">
                  <c:v>2.0900000000000007</c:v>
                </c:pt>
                <c:pt idx="14">
                  <c:v>2.4399999999999995</c:v>
                </c:pt>
                <c:pt idx="15">
                  <c:v>2.2099999999999991</c:v>
                </c:pt>
                <c:pt idx="16">
                  <c:v>2.6900000000000004</c:v>
                </c:pt>
                <c:pt idx="17">
                  <c:v>2.4099999999999993</c:v>
                </c:pt>
                <c:pt idx="18">
                  <c:v>2.5399999999999991</c:v>
                </c:pt>
                <c:pt idx="19">
                  <c:v>2.5300000000000002</c:v>
                </c:pt>
                <c:pt idx="20">
                  <c:v>2.54</c:v>
                </c:pt>
                <c:pt idx="21">
                  <c:v>3.76</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A–B'!$J$63</c:f>
              <c:strCache>
                <c:ptCount val="1"/>
                <c:pt idx="0">
                  <c:v>2019</c:v>
                </c:pt>
              </c:strCache>
            </c:strRef>
          </c:tx>
          <c:spPr>
            <a:solidFill>
              <a:srgbClr val="D1C5D6"/>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A–B'!$J$64:$J$85</c:f>
              <c:numCache>
                <c:formatCode>#\ ##0.0</c:formatCode>
                <c:ptCount val="22"/>
                <c:pt idx="0">
                  <c:v>2.21</c:v>
                </c:pt>
                <c:pt idx="1">
                  <c:v>2.3199999999999998</c:v>
                </c:pt>
                <c:pt idx="2">
                  <c:v>2.4900000000000002</c:v>
                </c:pt>
                <c:pt idx="3">
                  <c:v>2.5299999999999998</c:v>
                </c:pt>
                <c:pt idx="4">
                  <c:v>2.59</c:v>
                </c:pt>
                <c:pt idx="5">
                  <c:v>2.58</c:v>
                </c:pt>
                <c:pt idx="6">
                  <c:v>2.79</c:v>
                </c:pt>
                <c:pt idx="7">
                  <c:v>2.68</c:v>
                </c:pt>
                <c:pt idx="8">
                  <c:v>2.98</c:v>
                </c:pt>
                <c:pt idx="9">
                  <c:v>3.19</c:v>
                </c:pt>
                <c:pt idx="10">
                  <c:v>3.01</c:v>
                </c:pt>
                <c:pt idx="11">
                  <c:v>3.25</c:v>
                </c:pt>
                <c:pt idx="12">
                  <c:v>3.34</c:v>
                </c:pt>
                <c:pt idx="13">
                  <c:v>3.52</c:v>
                </c:pt>
                <c:pt idx="14">
                  <c:v>3.44</c:v>
                </c:pt>
                <c:pt idx="15">
                  <c:v>3.28</c:v>
                </c:pt>
                <c:pt idx="16">
                  <c:v>3.61</c:v>
                </c:pt>
                <c:pt idx="17">
                  <c:v>3.18</c:v>
                </c:pt>
                <c:pt idx="18">
                  <c:v>3.53</c:v>
                </c:pt>
                <c:pt idx="19">
                  <c:v>3.92</c:v>
                </c:pt>
                <c:pt idx="20">
                  <c:v>4.08</c:v>
                </c:pt>
                <c:pt idx="21">
                  <c:v>5.98</c:v>
                </c:pt>
              </c:numCache>
            </c:numRef>
          </c:val>
          <c:extLst>
            <c:ext xmlns:c16="http://schemas.microsoft.com/office/drawing/2014/chart" uri="{C3380CC4-5D6E-409C-BE32-E72D297353CC}">
              <c16:uniqueId val="{00000000-507F-4DA5-97B5-635F58525100}"/>
            </c:ext>
          </c:extLst>
        </c:ser>
        <c:ser>
          <c:idx val="1"/>
          <c:order val="1"/>
          <c:tx>
            <c:strRef>
              <c:f>'Tabell 11 A–B'!$K$63</c:f>
              <c:strCache>
                <c:ptCount val="1"/>
                <c:pt idx="0">
                  <c:v>2018</c:v>
                </c:pt>
              </c:strCache>
            </c:strRef>
          </c:tx>
          <c:spPr>
            <a:solidFill>
              <a:srgbClr val="8D6E97"/>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A–B'!$K$64:$K$85</c:f>
              <c:numCache>
                <c:formatCode>#\ ##0.0</c:formatCode>
                <c:ptCount val="22"/>
                <c:pt idx="0">
                  <c:v>1.5300000000000002</c:v>
                </c:pt>
                <c:pt idx="1">
                  <c:v>1.5</c:v>
                </c:pt>
                <c:pt idx="2">
                  <c:v>1.6600000000000001</c:v>
                </c:pt>
                <c:pt idx="3">
                  <c:v>1.7500000000000004</c:v>
                </c:pt>
                <c:pt idx="4">
                  <c:v>1.7400000000000002</c:v>
                </c:pt>
                <c:pt idx="5">
                  <c:v>1.7800000000000002</c:v>
                </c:pt>
                <c:pt idx="6">
                  <c:v>1.71</c:v>
                </c:pt>
                <c:pt idx="7">
                  <c:v>1.9499999999999997</c:v>
                </c:pt>
                <c:pt idx="8">
                  <c:v>1.9300000000000002</c:v>
                </c:pt>
                <c:pt idx="9">
                  <c:v>1.8699999999999997</c:v>
                </c:pt>
                <c:pt idx="10">
                  <c:v>2.0099999999999998</c:v>
                </c:pt>
                <c:pt idx="11">
                  <c:v>2.1799999999999997</c:v>
                </c:pt>
                <c:pt idx="12">
                  <c:v>2.1400000000000006</c:v>
                </c:pt>
                <c:pt idx="13">
                  <c:v>2.1700000000000004</c:v>
                </c:pt>
                <c:pt idx="14">
                  <c:v>2.27</c:v>
                </c:pt>
                <c:pt idx="15">
                  <c:v>2.31</c:v>
                </c:pt>
                <c:pt idx="16">
                  <c:v>2.3199999999999998</c:v>
                </c:pt>
                <c:pt idx="17">
                  <c:v>2.36</c:v>
                </c:pt>
                <c:pt idx="18">
                  <c:v>2.2600000000000002</c:v>
                </c:pt>
                <c:pt idx="19">
                  <c:v>2.71</c:v>
                </c:pt>
                <c:pt idx="20">
                  <c:v>2.5300000000000002</c:v>
                </c:pt>
                <c:pt idx="21">
                  <c:v>4.08</c:v>
                </c:pt>
              </c:numCache>
            </c:numRef>
          </c:val>
          <c:extLst>
            <c:ext xmlns:c16="http://schemas.microsoft.com/office/drawing/2014/chart" uri="{C3380CC4-5D6E-409C-BE32-E72D297353CC}">
              <c16:uniqueId val="{00000001-507F-4DA5-97B5-635F58525100}"/>
            </c:ext>
          </c:extLst>
        </c:ser>
        <c:ser>
          <c:idx val="2"/>
          <c:order val="2"/>
          <c:tx>
            <c:strRef>
              <c:f>'Tabell 11 A–B'!$L$63</c:f>
              <c:strCache>
                <c:ptCount val="1"/>
                <c:pt idx="0">
                  <c:v>2017</c:v>
                </c:pt>
              </c:strCache>
            </c:strRef>
          </c:tx>
          <c:spPr>
            <a:solidFill>
              <a:srgbClr val="46364B"/>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A–B'!$L$64:$L$85</c:f>
              <c:numCache>
                <c:formatCode>#\ ##0.0</c:formatCode>
                <c:ptCount val="22"/>
                <c:pt idx="0">
                  <c:v>1.5099999999999998</c:v>
                </c:pt>
                <c:pt idx="1">
                  <c:v>1.5900000000000003</c:v>
                </c:pt>
                <c:pt idx="2">
                  <c:v>1.6799999999999997</c:v>
                </c:pt>
                <c:pt idx="3">
                  <c:v>1.71</c:v>
                </c:pt>
                <c:pt idx="4">
                  <c:v>1.7299999999999995</c:v>
                </c:pt>
                <c:pt idx="5">
                  <c:v>1.7399999999999993</c:v>
                </c:pt>
                <c:pt idx="6">
                  <c:v>1.6399999999999997</c:v>
                </c:pt>
                <c:pt idx="7">
                  <c:v>1.87</c:v>
                </c:pt>
                <c:pt idx="8">
                  <c:v>1.83</c:v>
                </c:pt>
                <c:pt idx="9">
                  <c:v>1.7600000000000007</c:v>
                </c:pt>
                <c:pt idx="10">
                  <c:v>1.9400000000000004</c:v>
                </c:pt>
                <c:pt idx="11">
                  <c:v>2.0700000000000003</c:v>
                </c:pt>
                <c:pt idx="12">
                  <c:v>2.0399999999999991</c:v>
                </c:pt>
                <c:pt idx="13">
                  <c:v>1.9699999999999998</c:v>
                </c:pt>
                <c:pt idx="14">
                  <c:v>1.9800000000000004</c:v>
                </c:pt>
                <c:pt idx="15">
                  <c:v>2.2400000000000002</c:v>
                </c:pt>
                <c:pt idx="16">
                  <c:v>2.0500000000000007</c:v>
                </c:pt>
                <c:pt idx="17">
                  <c:v>2.4699999999999998</c:v>
                </c:pt>
                <c:pt idx="18">
                  <c:v>2.3099999999999996</c:v>
                </c:pt>
                <c:pt idx="19">
                  <c:v>2.330000000000001</c:v>
                </c:pt>
                <c:pt idx="20">
                  <c:v>2.4899999999999993</c:v>
                </c:pt>
                <c:pt idx="21">
                  <c:v>3.4399999999999995</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A–B'!$Q$63</c:f>
              <c:strCache>
                <c:ptCount val="1"/>
                <c:pt idx="0">
                  <c:v>2019</c:v>
                </c:pt>
              </c:strCache>
            </c:strRef>
          </c:tx>
          <c:spPr>
            <a:solidFill>
              <a:srgbClr val="F2B566"/>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A–B'!$Q$64:$Q$85</c:f>
              <c:numCache>
                <c:formatCode>#\ ##0.0</c:formatCode>
                <c:ptCount val="22"/>
                <c:pt idx="0">
                  <c:v>2.27</c:v>
                </c:pt>
                <c:pt idx="1">
                  <c:v>2.39</c:v>
                </c:pt>
                <c:pt idx="2">
                  <c:v>2.5299999999999998</c:v>
                </c:pt>
                <c:pt idx="3">
                  <c:v>2.59</c:v>
                </c:pt>
                <c:pt idx="4">
                  <c:v>2.59</c:v>
                </c:pt>
                <c:pt idx="5">
                  <c:v>2.72</c:v>
                </c:pt>
                <c:pt idx="6">
                  <c:v>2.69</c:v>
                </c:pt>
                <c:pt idx="7">
                  <c:v>2.72</c:v>
                </c:pt>
                <c:pt idx="8">
                  <c:v>3.01</c:v>
                </c:pt>
                <c:pt idx="9">
                  <c:v>3.13</c:v>
                </c:pt>
                <c:pt idx="10">
                  <c:v>3.07</c:v>
                </c:pt>
                <c:pt idx="11">
                  <c:v>3.31</c:v>
                </c:pt>
                <c:pt idx="12">
                  <c:v>3.28</c:v>
                </c:pt>
                <c:pt idx="13">
                  <c:v>3.48</c:v>
                </c:pt>
                <c:pt idx="14">
                  <c:v>3.56</c:v>
                </c:pt>
                <c:pt idx="15">
                  <c:v>3.36</c:v>
                </c:pt>
                <c:pt idx="16">
                  <c:v>3.25</c:v>
                </c:pt>
                <c:pt idx="17">
                  <c:v>3.75</c:v>
                </c:pt>
                <c:pt idx="18">
                  <c:v>3.69</c:v>
                </c:pt>
                <c:pt idx="19">
                  <c:v>3.84</c:v>
                </c:pt>
                <c:pt idx="20">
                  <c:v>4.0199999999999996</c:v>
                </c:pt>
                <c:pt idx="21">
                  <c:v>6.13</c:v>
                </c:pt>
              </c:numCache>
            </c:numRef>
          </c:val>
          <c:extLst>
            <c:ext xmlns:c16="http://schemas.microsoft.com/office/drawing/2014/chart" uri="{C3380CC4-5D6E-409C-BE32-E72D297353CC}">
              <c16:uniqueId val="{00000000-02EC-4F17-884C-661F4BFDD29E}"/>
            </c:ext>
          </c:extLst>
        </c:ser>
        <c:ser>
          <c:idx val="1"/>
          <c:order val="1"/>
          <c:tx>
            <c:strRef>
              <c:f>'Tabell 11 A–B'!$R$63</c:f>
              <c:strCache>
                <c:ptCount val="1"/>
                <c:pt idx="0">
                  <c:v>2018</c:v>
                </c:pt>
              </c:strCache>
            </c:strRef>
          </c:tx>
          <c:spPr>
            <a:solidFill>
              <a:srgbClr val="AF620A"/>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A–B'!$R$64:$R$85</c:f>
              <c:numCache>
                <c:formatCode>#\ ##0.0</c:formatCode>
                <c:ptCount val="22"/>
                <c:pt idx="0">
                  <c:v>1.6099999999999999</c:v>
                </c:pt>
                <c:pt idx="1">
                  <c:v>1.6</c:v>
                </c:pt>
                <c:pt idx="2">
                  <c:v>1.7000000000000006</c:v>
                </c:pt>
                <c:pt idx="3">
                  <c:v>1.83</c:v>
                </c:pt>
                <c:pt idx="4">
                  <c:v>1.7800000000000002</c:v>
                </c:pt>
                <c:pt idx="5">
                  <c:v>1.81</c:v>
                </c:pt>
                <c:pt idx="6">
                  <c:v>1.8000000000000003</c:v>
                </c:pt>
                <c:pt idx="7">
                  <c:v>1.8900000000000001</c:v>
                </c:pt>
                <c:pt idx="8">
                  <c:v>1.9800000000000004</c:v>
                </c:pt>
                <c:pt idx="9">
                  <c:v>1.96</c:v>
                </c:pt>
                <c:pt idx="10">
                  <c:v>2.0699999999999998</c:v>
                </c:pt>
                <c:pt idx="11">
                  <c:v>2.1599999999999997</c:v>
                </c:pt>
                <c:pt idx="12">
                  <c:v>2.23</c:v>
                </c:pt>
                <c:pt idx="13">
                  <c:v>2.2600000000000002</c:v>
                </c:pt>
                <c:pt idx="14">
                  <c:v>2.3299999999999996</c:v>
                </c:pt>
                <c:pt idx="15">
                  <c:v>2.3300000000000005</c:v>
                </c:pt>
                <c:pt idx="16">
                  <c:v>2.4800000000000004</c:v>
                </c:pt>
                <c:pt idx="17">
                  <c:v>2.3899999999999997</c:v>
                </c:pt>
                <c:pt idx="18">
                  <c:v>2.44</c:v>
                </c:pt>
                <c:pt idx="19">
                  <c:v>2.74</c:v>
                </c:pt>
                <c:pt idx="20">
                  <c:v>2.54</c:v>
                </c:pt>
                <c:pt idx="21">
                  <c:v>4.3199999999999994</c:v>
                </c:pt>
              </c:numCache>
            </c:numRef>
          </c:val>
          <c:extLst>
            <c:ext xmlns:c16="http://schemas.microsoft.com/office/drawing/2014/chart" uri="{C3380CC4-5D6E-409C-BE32-E72D297353CC}">
              <c16:uniqueId val="{00000001-02EC-4F17-884C-661F4BFDD29E}"/>
            </c:ext>
          </c:extLst>
        </c:ser>
        <c:ser>
          <c:idx val="2"/>
          <c:order val="2"/>
          <c:tx>
            <c:strRef>
              <c:f>'Tabell 11 A–B'!$S$63</c:f>
              <c:strCache>
                <c:ptCount val="1"/>
                <c:pt idx="0">
                  <c:v>2017</c:v>
                </c:pt>
              </c:strCache>
            </c:strRef>
          </c:tx>
          <c:spPr>
            <a:solidFill>
              <a:srgbClr val="754200"/>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A–B'!$S$64:$S$85</c:f>
              <c:numCache>
                <c:formatCode>#\ ##0.0</c:formatCode>
                <c:ptCount val="22"/>
                <c:pt idx="0">
                  <c:v>1.6000000000000005</c:v>
                </c:pt>
                <c:pt idx="1">
                  <c:v>1.6799999999999997</c:v>
                </c:pt>
                <c:pt idx="2">
                  <c:v>1.7899999999999991</c:v>
                </c:pt>
                <c:pt idx="3">
                  <c:v>1.79</c:v>
                </c:pt>
                <c:pt idx="4">
                  <c:v>1.8600000000000003</c:v>
                </c:pt>
                <c:pt idx="5">
                  <c:v>1.75</c:v>
                </c:pt>
                <c:pt idx="6">
                  <c:v>1.8399999999999999</c:v>
                </c:pt>
                <c:pt idx="7">
                  <c:v>1.8899999999999997</c:v>
                </c:pt>
                <c:pt idx="8">
                  <c:v>1.8899999999999997</c:v>
                </c:pt>
                <c:pt idx="9">
                  <c:v>1.83</c:v>
                </c:pt>
                <c:pt idx="10">
                  <c:v>2.0300000000000002</c:v>
                </c:pt>
                <c:pt idx="11">
                  <c:v>2.1000000000000005</c:v>
                </c:pt>
                <c:pt idx="12">
                  <c:v>2.13</c:v>
                </c:pt>
                <c:pt idx="13">
                  <c:v>2.0299999999999994</c:v>
                </c:pt>
                <c:pt idx="14">
                  <c:v>2.0900000000000007</c:v>
                </c:pt>
                <c:pt idx="15">
                  <c:v>2.339999999999999</c:v>
                </c:pt>
                <c:pt idx="16">
                  <c:v>2.58</c:v>
                </c:pt>
                <c:pt idx="17">
                  <c:v>2.2199999999999998</c:v>
                </c:pt>
                <c:pt idx="18">
                  <c:v>2.4300000000000006</c:v>
                </c:pt>
                <c:pt idx="19">
                  <c:v>2.42</c:v>
                </c:pt>
                <c:pt idx="20">
                  <c:v>2.5100000000000007</c:v>
                </c:pt>
                <c:pt idx="21">
                  <c:v>3.6000000000000014</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10.6</c:v>
                </c:pt>
                <c:pt idx="1">
                  <c:v>7.6</c:v>
                </c:pt>
                <c:pt idx="2">
                  <c:v>6.4</c:v>
                </c:pt>
                <c:pt idx="3">
                  <c:v>5.5</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11.8</c:v>
                </c:pt>
                <c:pt idx="1">
                  <c:v>7.2</c:v>
                </c:pt>
                <c:pt idx="2">
                  <c:v>5.9</c:v>
                </c:pt>
                <c:pt idx="3">
                  <c:v>4.7</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2019</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44.2</c:v>
                </c:pt>
                <c:pt idx="1">
                  <c:v>45.5</c:v>
                </c:pt>
                <c:pt idx="2">
                  <c:v>47.7</c:v>
                </c:pt>
                <c:pt idx="3">
                  <c:v>51.5</c:v>
                </c:pt>
                <c:pt idx="4">
                  <c:v>56.3</c:v>
                </c:pt>
                <c:pt idx="5">
                  <c:v>60</c:v>
                </c:pt>
                <c:pt idx="6">
                  <c:v>66.3</c:v>
                </c:pt>
                <c:pt idx="7">
                  <c:v>70.2</c:v>
                </c:pt>
                <c:pt idx="8">
                  <c:v>74.099999999999994</c:v>
                </c:pt>
                <c:pt idx="9">
                  <c:v>76</c:v>
                </c:pt>
                <c:pt idx="10">
                  <c:v>76.2</c:v>
                </c:pt>
                <c:pt idx="11">
                  <c:v>68.900000000000006</c:v>
                </c:pt>
                <c:pt idx="12">
                  <c:v>57.1</c:v>
                </c:pt>
                <c:pt idx="13">
                  <c:v>38.9</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2018</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20.200000000000003</c:v>
                </c:pt>
                <c:pt idx="1">
                  <c:v>19.900000000000006</c:v>
                </c:pt>
                <c:pt idx="2">
                  <c:v>18.700000000000003</c:v>
                </c:pt>
                <c:pt idx="3">
                  <c:v>18.200000000000003</c:v>
                </c:pt>
                <c:pt idx="4">
                  <c:v>17.700000000000003</c:v>
                </c:pt>
                <c:pt idx="5">
                  <c:v>16</c:v>
                </c:pt>
                <c:pt idx="6">
                  <c:v>14.600000000000009</c:v>
                </c:pt>
                <c:pt idx="7">
                  <c:v>12.399999999999991</c:v>
                </c:pt>
                <c:pt idx="8">
                  <c:v>10.400000000000006</c:v>
                </c:pt>
                <c:pt idx="9">
                  <c:v>9.9000000000000057</c:v>
                </c:pt>
                <c:pt idx="10">
                  <c:v>10.700000000000003</c:v>
                </c:pt>
                <c:pt idx="11">
                  <c:v>12</c:v>
                </c:pt>
                <c:pt idx="12">
                  <c:v>13.899999999999999</c:v>
                </c:pt>
                <c:pt idx="13">
                  <c:v>15.5</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2017</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8.0999999999999943</c:v>
                </c:pt>
                <c:pt idx="1">
                  <c:v>7.6999999999999886</c:v>
                </c:pt>
                <c:pt idx="2">
                  <c:v>7.3999999999999915</c:v>
                </c:pt>
                <c:pt idx="3">
                  <c:v>7</c:v>
                </c:pt>
                <c:pt idx="4">
                  <c:v>6.4000000000000057</c:v>
                </c:pt>
                <c:pt idx="5">
                  <c:v>5.5</c:v>
                </c:pt>
                <c:pt idx="6">
                  <c:v>4.7999999999999972</c:v>
                </c:pt>
                <c:pt idx="7">
                  <c:v>4</c:v>
                </c:pt>
                <c:pt idx="8">
                  <c:v>3.2000000000000028</c:v>
                </c:pt>
                <c:pt idx="9">
                  <c:v>3.0999999999999943</c:v>
                </c:pt>
                <c:pt idx="10">
                  <c:v>3.6999999999999886</c:v>
                </c:pt>
                <c:pt idx="11">
                  <c:v>5</c:v>
                </c:pt>
                <c:pt idx="12">
                  <c:v>7.2000000000000028</c:v>
                </c:pt>
                <c:pt idx="13">
                  <c:v>10.800000000000004</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2019</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29</c:v>
                </c:pt>
                <c:pt idx="21">
                  <c:v>29</c:v>
                </c:pt>
                <c:pt idx="22">
                  <c:v>29</c:v>
                </c:pt>
                <c:pt idx="23">
                  <c:v>29</c:v>
                </c:pt>
                <c:pt idx="24">
                  <c:v>29</c:v>
                </c:pt>
                <c:pt idx="25">
                  <c:v>29</c:v>
                </c:pt>
                <c:pt idx="26">
                  <c:v>29</c:v>
                </c:pt>
                <c:pt idx="27">
                  <c:v>29</c:v>
                </c:pt>
                <c:pt idx="28">
                  <c:v>29</c:v>
                </c:pt>
                <c:pt idx="29">
                  <c:v>28</c:v>
                </c:pt>
                <c:pt idx="30">
                  <c:v>28</c:v>
                </c:pt>
                <c:pt idx="31">
                  <c:v>28</c:v>
                </c:pt>
                <c:pt idx="32">
                  <c:v>28</c:v>
                </c:pt>
                <c:pt idx="33">
                  <c:v>28</c:v>
                </c:pt>
                <c:pt idx="34">
                  <c:v>28</c:v>
                </c:pt>
                <c:pt idx="35">
                  <c:v>28</c:v>
                </c:pt>
                <c:pt idx="36">
                  <c:v>28</c:v>
                </c:pt>
                <c:pt idx="37">
                  <c:v>28</c:v>
                </c:pt>
                <c:pt idx="38">
                  <c:v>28</c:v>
                </c:pt>
                <c:pt idx="39">
                  <c:v>28</c:v>
                </c:pt>
                <c:pt idx="40">
                  <c:v>27</c:v>
                </c:pt>
                <c:pt idx="41">
                  <c:v>27</c:v>
                </c:pt>
                <c:pt idx="42">
                  <c:v>27</c:v>
                </c:pt>
                <c:pt idx="43">
                  <c:v>27</c:v>
                </c:pt>
                <c:pt idx="44">
                  <c:v>27</c:v>
                </c:pt>
                <c:pt idx="45">
                  <c:v>27</c:v>
                </c:pt>
                <c:pt idx="46">
                  <c:v>26</c:v>
                </c:pt>
                <c:pt idx="47">
                  <c:v>26</c:v>
                </c:pt>
                <c:pt idx="48">
                  <c:v>26</c:v>
                </c:pt>
                <c:pt idx="49">
                  <c:v>26</c:v>
                </c:pt>
                <c:pt idx="50">
                  <c:v>25</c:v>
                </c:pt>
                <c:pt idx="51">
                  <c:v>25</c:v>
                </c:pt>
                <c:pt idx="52">
                  <c:v>25</c:v>
                </c:pt>
                <c:pt idx="53">
                  <c:v>25</c:v>
                </c:pt>
                <c:pt idx="54">
                  <c:v>24</c:v>
                </c:pt>
                <c:pt idx="55">
                  <c:v>24</c:v>
                </c:pt>
                <c:pt idx="56">
                  <c:v>23</c:v>
                </c:pt>
                <c:pt idx="57">
                  <c:v>23</c:v>
                </c:pt>
                <c:pt idx="58">
                  <c:v>23</c:v>
                </c:pt>
                <c:pt idx="59">
                  <c:v>23</c:v>
                </c:pt>
                <c:pt idx="60">
                  <c:v>22</c:v>
                </c:pt>
                <c:pt idx="61">
                  <c:v>22</c:v>
                </c:pt>
                <c:pt idx="62">
                  <c:v>22</c:v>
                </c:pt>
                <c:pt idx="63">
                  <c:v>22</c:v>
                </c:pt>
                <c:pt idx="64">
                  <c:v>21</c:v>
                </c:pt>
                <c:pt idx="65">
                  <c:v>21</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2009</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29</c:v>
                </c:pt>
                <c:pt idx="13">
                  <c:v>29</c:v>
                </c:pt>
                <c:pt idx="14">
                  <c:v>29</c:v>
                </c:pt>
                <c:pt idx="15">
                  <c:v>29</c:v>
                </c:pt>
                <c:pt idx="16">
                  <c:v>29</c:v>
                </c:pt>
                <c:pt idx="17">
                  <c:v>29</c:v>
                </c:pt>
                <c:pt idx="18">
                  <c:v>29</c:v>
                </c:pt>
                <c:pt idx="19">
                  <c:v>29</c:v>
                </c:pt>
                <c:pt idx="20">
                  <c:v>29</c:v>
                </c:pt>
                <c:pt idx="21">
                  <c:v>28</c:v>
                </c:pt>
                <c:pt idx="22">
                  <c:v>28</c:v>
                </c:pt>
                <c:pt idx="23">
                  <c:v>28</c:v>
                </c:pt>
                <c:pt idx="24">
                  <c:v>28</c:v>
                </c:pt>
                <c:pt idx="25">
                  <c:v>28</c:v>
                </c:pt>
                <c:pt idx="26">
                  <c:v>28</c:v>
                </c:pt>
                <c:pt idx="27">
                  <c:v>28</c:v>
                </c:pt>
                <c:pt idx="28">
                  <c:v>28</c:v>
                </c:pt>
                <c:pt idx="29">
                  <c:v>28</c:v>
                </c:pt>
                <c:pt idx="30">
                  <c:v>28</c:v>
                </c:pt>
                <c:pt idx="31">
                  <c:v>28</c:v>
                </c:pt>
                <c:pt idx="32">
                  <c:v>28</c:v>
                </c:pt>
                <c:pt idx="33">
                  <c:v>28</c:v>
                </c:pt>
                <c:pt idx="34">
                  <c:v>28</c:v>
                </c:pt>
                <c:pt idx="35">
                  <c:v>27</c:v>
                </c:pt>
                <c:pt idx="36">
                  <c:v>27</c:v>
                </c:pt>
                <c:pt idx="37">
                  <c:v>27</c:v>
                </c:pt>
                <c:pt idx="38">
                  <c:v>27</c:v>
                </c:pt>
                <c:pt idx="39">
                  <c:v>27</c:v>
                </c:pt>
                <c:pt idx="40">
                  <c:v>26</c:v>
                </c:pt>
                <c:pt idx="41">
                  <c:v>26</c:v>
                </c:pt>
                <c:pt idx="42">
                  <c:v>26</c:v>
                </c:pt>
                <c:pt idx="43">
                  <c:v>25</c:v>
                </c:pt>
                <c:pt idx="44">
                  <c:v>25</c:v>
                </c:pt>
                <c:pt idx="45">
                  <c:v>25</c:v>
                </c:pt>
                <c:pt idx="46">
                  <c:v>24</c:v>
                </c:pt>
                <c:pt idx="47">
                  <c:v>24</c:v>
                </c:pt>
                <c:pt idx="48">
                  <c:v>24</c:v>
                </c:pt>
                <c:pt idx="49">
                  <c:v>24</c:v>
                </c:pt>
                <c:pt idx="50">
                  <c:v>23</c:v>
                </c:pt>
                <c:pt idx="51">
                  <c:v>23</c:v>
                </c:pt>
                <c:pt idx="52">
                  <c:v>23</c:v>
                </c:pt>
                <c:pt idx="53">
                  <c:v>22</c:v>
                </c:pt>
                <c:pt idx="54">
                  <c:v>22</c:v>
                </c:pt>
                <c:pt idx="55">
                  <c:v>22</c:v>
                </c:pt>
                <c:pt idx="56">
                  <c:v>21</c:v>
                </c:pt>
                <c:pt idx="57">
                  <c:v>21</c:v>
                </c:pt>
                <c:pt idx="58">
                  <c:v>21</c:v>
                </c:pt>
                <c:pt idx="59">
                  <c:v>20</c:v>
                </c:pt>
                <c:pt idx="60">
                  <c:v>20</c:v>
                </c:pt>
                <c:pt idx="61">
                  <c:v>20</c:v>
                </c:pt>
                <c:pt idx="62">
                  <c:v>19</c:v>
                </c:pt>
                <c:pt idx="63">
                  <c:v>19</c:v>
                </c:pt>
                <c:pt idx="64">
                  <c:v>19</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2019</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3</c:v>
                </c:pt>
                <c:pt idx="5">
                  <c:v>3</c:v>
                </c:pt>
                <c:pt idx="6">
                  <c:v>3</c:v>
                </c:pt>
                <c:pt idx="7">
                  <c:v>3</c:v>
                </c:pt>
                <c:pt idx="8">
                  <c:v>3</c:v>
                </c:pt>
                <c:pt idx="9">
                  <c:v>4</c:v>
                </c:pt>
                <c:pt idx="10">
                  <c:v>4</c:v>
                </c:pt>
                <c:pt idx="11">
                  <c:v>4</c:v>
                </c:pt>
                <c:pt idx="12">
                  <c:v>4</c:v>
                </c:pt>
                <c:pt idx="13">
                  <c:v>5</c:v>
                </c:pt>
                <c:pt idx="14">
                  <c:v>5</c:v>
                </c:pt>
                <c:pt idx="15">
                  <c:v>5</c:v>
                </c:pt>
                <c:pt idx="16">
                  <c:v>6</c:v>
                </c:pt>
                <c:pt idx="17">
                  <c:v>6</c:v>
                </c:pt>
                <c:pt idx="18">
                  <c:v>6</c:v>
                </c:pt>
                <c:pt idx="19">
                  <c:v>7</c:v>
                </c:pt>
                <c:pt idx="20">
                  <c:v>7</c:v>
                </c:pt>
                <c:pt idx="21">
                  <c:v>7</c:v>
                </c:pt>
                <c:pt idx="22">
                  <c:v>8</c:v>
                </c:pt>
                <c:pt idx="23">
                  <c:v>8</c:v>
                </c:pt>
                <c:pt idx="24">
                  <c:v>8</c:v>
                </c:pt>
                <c:pt idx="25">
                  <c:v>9</c:v>
                </c:pt>
                <c:pt idx="26">
                  <c:v>9</c:v>
                </c:pt>
                <c:pt idx="27">
                  <c:v>9</c:v>
                </c:pt>
                <c:pt idx="28">
                  <c:v>10</c:v>
                </c:pt>
                <c:pt idx="29">
                  <c:v>10</c:v>
                </c:pt>
                <c:pt idx="30">
                  <c:v>11</c:v>
                </c:pt>
                <c:pt idx="31">
                  <c:v>11</c:v>
                </c:pt>
                <c:pt idx="32">
                  <c:v>11</c:v>
                </c:pt>
                <c:pt idx="33">
                  <c:v>12</c:v>
                </c:pt>
                <c:pt idx="34">
                  <c:v>12</c:v>
                </c:pt>
                <c:pt idx="35">
                  <c:v>13</c:v>
                </c:pt>
                <c:pt idx="36">
                  <c:v>13</c:v>
                </c:pt>
                <c:pt idx="37">
                  <c:v>14</c:v>
                </c:pt>
                <c:pt idx="38">
                  <c:v>14</c:v>
                </c:pt>
                <c:pt idx="39">
                  <c:v>14</c:v>
                </c:pt>
                <c:pt idx="40">
                  <c:v>15</c:v>
                </c:pt>
                <c:pt idx="41">
                  <c:v>15</c:v>
                </c:pt>
                <c:pt idx="42">
                  <c:v>16</c:v>
                </c:pt>
                <c:pt idx="43">
                  <c:v>16</c:v>
                </c:pt>
                <c:pt idx="44">
                  <c:v>16</c:v>
                </c:pt>
                <c:pt idx="45">
                  <c:v>17</c:v>
                </c:pt>
                <c:pt idx="46">
                  <c:v>17</c:v>
                </c:pt>
                <c:pt idx="47">
                  <c:v>17</c:v>
                </c:pt>
                <c:pt idx="48">
                  <c:v>17</c:v>
                </c:pt>
                <c:pt idx="49">
                  <c:v>17</c:v>
                </c:pt>
                <c:pt idx="50">
                  <c:v>17</c:v>
                </c:pt>
                <c:pt idx="51">
                  <c:v>17</c:v>
                </c:pt>
                <c:pt idx="52">
                  <c:v>17</c:v>
                </c:pt>
                <c:pt idx="53">
                  <c:v>17</c:v>
                </c:pt>
                <c:pt idx="54">
                  <c:v>17</c:v>
                </c:pt>
                <c:pt idx="55">
                  <c:v>17</c:v>
                </c:pt>
                <c:pt idx="56">
                  <c:v>16</c:v>
                </c:pt>
                <c:pt idx="57">
                  <c:v>16</c:v>
                </c:pt>
                <c:pt idx="58">
                  <c:v>16</c:v>
                </c:pt>
                <c:pt idx="59">
                  <c:v>16</c:v>
                </c:pt>
                <c:pt idx="60">
                  <c:v>16</c:v>
                </c:pt>
                <c:pt idx="61">
                  <c:v>16</c:v>
                </c:pt>
                <c:pt idx="62">
                  <c:v>16</c:v>
                </c:pt>
                <c:pt idx="63">
                  <c:v>15</c:v>
                </c:pt>
                <c:pt idx="64">
                  <c:v>15</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2009</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3</c:v>
                </c:pt>
                <c:pt idx="1">
                  <c:v>3</c:v>
                </c:pt>
                <c:pt idx="2">
                  <c:v>4</c:v>
                </c:pt>
                <c:pt idx="3">
                  <c:v>4</c:v>
                </c:pt>
                <c:pt idx="4">
                  <c:v>4</c:v>
                </c:pt>
                <c:pt idx="5">
                  <c:v>5</c:v>
                </c:pt>
                <c:pt idx="6">
                  <c:v>5</c:v>
                </c:pt>
                <c:pt idx="7">
                  <c:v>6</c:v>
                </c:pt>
                <c:pt idx="8">
                  <c:v>6</c:v>
                </c:pt>
                <c:pt idx="9">
                  <c:v>6</c:v>
                </c:pt>
                <c:pt idx="10">
                  <c:v>7</c:v>
                </c:pt>
                <c:pt idx="11">
                  <c:v>7</c:v>
                </c:pt>
                <c:pt idx="12">
                  <c:v>7</c:v>
                </c:pt>
                <c:pt idx="13">
                  <c:v>8</c:v>
                </c:pt>
                <c:pt idx="14">
                  <c:v>8</c:v>
                </c:pt>
                <c:pt idx="15">
                  <c:v>9</c:v>
                </c:pt>
                <c:pt idx="16">
                  <c:v>9</c:v>
                </c:pt>
                <c:pt idx="17">
                  <c:v>9</c:v>
                </c:pt>
                <c:pt idx="18">
                  <c:v>10</c:v>
                </c:pt>
                <c:pt idx="19">
                  <c:v>10</c:v>
                </c:pt>
                <c:pt idx="20">
                  <c:v>11</c:v>
                </c:pt>
                <c:pt idx="21">
                  <c:v>11</c:v>
                </c:pt>
                <c:pt idx="22">
                  <c:v>12</c:v>
                </c:pt>
                <c:pt idx="23">
                  <c:v>12</c:v>
                </c:pt>
                <c:pt idx="24">
                  <c:v>13</c:v>
                </c:pt>
                <c:pt idx="25">
                  <c:v>13</c:v>
                </c:pt>
                <c:pt idx="26">
                  <c:v>14</c:v>
                </c:pt>
                <c:pt idx="27">
                  <c:v>14</c:v>
                </c:pt>
                <c:pt idx="28">
                  <c:v>14</c:v>
                </c:pt>
                <c:pt idx="29">
                  <c:v>15</c:v>
                </c:pt>
                <c:pt idx="30">
                  <c:v>15</c:v>
                </c:pt>
                <c:pt idx="31">
                  <c:v>16</c:v>
                </c:pt>
                <c:pt idx="32">
                  <c:v>16</c:v>
                </c:pt>
                <c:pt idx="33">
                  <c:v>16</c:v>
                </c:pt>
                <c:pt idx="34">
                  <c:v>17</c:v>
                </c:pt>
                <c:pt idx="35">
                  <c:v>17</c:v>
                </c:pt>
                <c:pt idx="36">
                  <c:v>17</c:v>
                </c:pt>
                <c:pt idx="37">
                  <c:v>17</c:v>
                </c:pt>
                <c:pt idx="38">
                  <c:v>18</c:v>
                </c:pt>
                <c:pt idx="39">
                  <c:v>18</c:v>
                </c:pt>
                <c:pt idx="40">
                  <c:v>18</c:v>
                </c:pt>
                <c:pt idx="41">
                  <c:v>18</c:v>
                </c:pt>
                <c:pt idx="42">
                  <c:v>17</c:v>
                </c:pt>
                <c:pt idx="43">
                  <c:v>17</c:v>
                </c:pt>
                <c:pt idx="44">
                  <c:v>17</c:v>
                </c:pt>
                <c:pt idx="45">
                  <c:v>17</c:v>
                </c:pt>
                <c:pt idx="46">
                  <c:v>17</c:v>
                </c:pt>
                <c:pt idx="47">
                  <c:v>17</c:v>
                </c:pt>
                <c:pt idx="48">
                  <c:v>17</c:v>
                </c:pt>
                <c:pt idx="49">
                  <c:v>17</c:v>
                </c:pt>
                <c:pt idx="50">
                  <c:v>16</c:v>
                </c:pt>
                <c:pt idx="51">
                  <c:v>16</c:v>
                </c:pt>
                <c:pt idx="52">
                  <c:v>16</c:v>
                </c:pt>
                <c:pt idx="53">
                  <c:v>16</c:v>
                </c:pt>
                <c:pt idx="54">
                  <c:v>16</c:v>
                </c:pt>
                <c:pt idx="55">
                  <c:v>15</c:v>
                </c:pt>
                <c:pt idx="56">
                  <c:v>15</c:v>
                </c:pt>
                <c:pt idx="57">
                  <c:v>15</c:v>
                </c:pt>
                <c:pt idx="58">
                  <c:v>15</c:v>
                </c:pt>
                <c:pt idx="59">
                  <c:v>15</c:v>
                </c:pt>
                <c:pt idx="60">
                  <c:v>14</c:v>
                </c:pt>
                <c:pt idx="61">
                  <c:v>14</c:v>
                </c:pt>
                <c:pt idx="62">
                  <c:v>14</c:v>
                </c:pt>
                <c:pt idx="63">
                  <c:v>14</c:v>
                </c:pt>
                <c:pt idx="64">
                  <c:v>13</c:v>
                </c:pt>
                <c:pt idx="65">
                  <c:v>13</c:v>
                </c:pt>
                <c:pt idx="66">
                  <c:v>13</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2019</c:v>
                </c:pt>
              </c:strCache>
            </c:strRef>
          </c:tx>
          <c:spPr>
            <a:solidFill>
              <a:srgbClr val="F2B566"/>
            </a:solidFill>
            <a:ln w="25400">
              <a:noFill/>
            </a:ln>
          </c:spPr>
          <c:invertIfNegative val="0"/>
          <c:cat>
            <c:strRef>
              <c:f>'Tabell 1 A–D'!$AB$30:$AB$42</c:f>
              <c:strCache>
                <c:ptCount val="13"/>
                <c:pt idx="0">
                  <c:v>30–34</c:v>
                </c:pt>
                <c:pt idx="1">
                  <c:v>35–39</c:v>
                </c:pt>
                <c:pt idx="2">
                  <c:v>40–44</c:v>
                </c:pt>
                <c:pt idx="3">
                  <c:v>45–49</c:v>
                </c:pt>
                <c:pt idx="4">
                  <c:v>50–54</c:v>
                </c:pt>
                <c:pt idx="5">
                  <c:v>55–59</c:v>
                </c:pt>
                <c:pt idx="6">
                  <c:v>60–64</c:v>
                </c:pt>
                <c:pt idx="7">
                  <c:v>65–69</c:v>
                </c:pt>
                <c:pt idx="8">
                  <c:v>70–74</c:v>
                </c:pt>
                <c:pt idx="9">
                  <c:v>75–79</c:v>
                </c:pt>
                <c:pt idx="10">
                  <c:v>80–84</c:v>
                </c:pt>
                <c:pt idx="11">
                  <c:v>85–89</c:v>
                </c:pt>
                <c:pt idx="12">
                  <c:v>90+</c:v>
                </c:pt>
              </c:strCache>
            </c:strRef>
          </c:cat>
          <c:val>
            <c:numRef>
              <c:f>'Tabell 1 A–D'!$AC$30:$AC$42</c:f>
              <c:numCache>
                <c:formatCode>#\ ##0.0</c:formatCode>
                <c:ptCount val="13"/>
                <c:pt idx="0">
                  <c:v>41.1</c:v>
                </c:pt>
                <c:pt idx="1">
                  <c:v>43.2</c:v>
                </c:pt>
                <c:pt idx="2">
                  <c:v>47.2</c:v>
                </c:pt>
                <c:pt idx="3">
                  <c:v>52.3</c:v>
                </c:pt>
                <c:pt idx="4">
                  <c:v>56.1</c:v>
                </c:pt>
                <c:pt idx="5">
                  <c:v>62.2</c:v>
                </c:pt>
                <c:pt idx="6">
                  <c:v>66.599999999999994</c:v>
                </c:pt>
                <c:pt idx="7">
                  <c:v>71.099999999999994</c:v>
                </c:pt>
                <c:pt idx="8">
                  <c:v>73.599999999999994</c:v>
                </c:pt>
                <c:pt idx="9">
                  <c:v>74.900000000000006</c:v>
                </c:pt>
                <c:pt idx="10">
                  <c:v>68.900000000000006</c:v>
                </c:pt>
                <c:pt idx="11">
                  <c:v>58.5</c:v>
                </c:pt>
                <c:pt idx="12">
                  <c:v>42</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2018</c:v>
                </c:pt>
              </c:strCache>
            </c:strRef>
          </c:tx>
          <c:spPr>
            <a:solidFill>
              <a:srgbClr val="AF620A"/>
            </a:solidFill>
            <a:ln w="25400">
              <a:noFill/>
            </a:ln>
          </c:spPr>
          <c:invertIfNegative val="0"/>
          <c:cat>
            <c:strRef>
              <c:f>'Tabell 1 A–D'!$AB$30:$AB$42</c:f>
              <c:strCache>
                <c:ptCount val="13"/>
                <c:pt idx="0">
                  <c:v>30–34</c:v>
                </c:pt>
                <c:pt idx="1">
                  <c:v>35–39</c:v>
                </c:pt>
                <c:pt idx="2">
                  <c:v>40–44</c:v>
                </c:pt>
                <c:pt idx="3">
                  <c:v>45–49</c:v>
                </c:pt>
                <c:pt idx="4">
                  <c:v>50–54</c:v>
                </c:pt>
                <c:pt idx="5">
                  <c:v>55–59</c:v>
                </c:pt>
                <c:pt idx="6">
                  <c:v>60–64</c:v>
                </c:pt>
                <c:pt idx="7">
                  <c:v>65–69</c:v>
                </c:pt>
                <c:pt idx="8">
                  <c:v>70–74</c:v>
                </c:pt>
                <c:pt idx="9">
                  <c:v>75–79</c:v>
                </c:pt>
                <c:pt idx="10">
                  <c:v>80–84</c:v>
                </c:pt>
                <c:pt idx="11">
                  <c:v>85–89</c:v>
                </c:pt>
                <c:pt idx="12">
                  <c:v>90+</c:v>
                </c:pt>
              </c:strCache>
            </c:strRef>
          </c:cat>
          <c:val>
            <c:numRef>
              <c:f>'Tabell 1 A–D'!$AD$30:$AD$42</c:f>
              <c:numCache>
                <c:formatCode>#\ ##0.0</c:formatCode>
                <c:ptCount val="13"/>
                <c:pt idx="0">
                  <c:v>18.5</c:v>
                </c:pt>
                <c:pt idx="1">
                  <c:v>17.399999999999999</c:v>
                </c:pt>
                <c:pt idx="2">
                  <c:v>17.099999999999994</c:v>
                </c:pt>
                <c:pt idx="3">
                  <c:v>16.799999999999997</c:v>
                </c:pt>
                <c:pt idx="4">
                  <c:v>15.399999999999999</c:v>
                </c:pt>
                <c:pt idx="5">
                  <c:v>14.299999999999997</c:v>
                </c:pt>
                <c:pt idx="6">
                  <c:v>12.400000000000006</c:v>
                </c:pt>
                <c:pt idx="7">
                  <c:v>10.400000000000006</c:v>
                </c:pt>
                <c:pt idx="8">
                  <c:v>10</c:v>
                </c:pt>
                <c:pt idx="9">
                  <c:v>10.799999999999997</c:v>
                </c:pt>
                <c:pt idx="10">
                  <c:v>12.299999999999997</c:v>
                </c:pt>
                <c:pt idx="11">
                  <c:v>14.299999999999997</c:v>
                </c:pt>
                <c:pt idx="12">
                  <c:v>16.600000000000001</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2017</c:v>
                </c:pt>
              </c:strCache>
            </c:strRef>
          </c:tx>
          <c:spPr>
            <a:solidFill>
              <a:srgbClr val="754200"/>
            </a:solidFill>
            <a:ln w="25400">
              <a:noFill/>
            </a:ln>
          </c:spPr>
          <c:invertIfNegative val="0"/>
          <c:cat>
            <c:strRef>
              <c:f>'Tabell 1 A–D'!$AB$30:$AB$42</c:f>
              <c:strCache>
                <c:ptCount val="13"/>
                <c:pt idx="0">
                  <c:v>30–34</c:v>
                </c:pt>
                <c:pt idx="1">
                  <c:v>35–39</c:v>
                </c:pt>
                <c:pt idx="2">
                  <c:v>40–44</c:v>
                </c:pt>
                <c:pt idx="3">
                  <c:v>45–49</c:v>
                </c:pt>
                <c:pt idx="4">
                  <c:v>50–54</c:v>
                </c:pt>
                <c:pt idx="5">
                  <c:v>55–59</c:v>
                </c:pt>
                <c:pt idx="6">
                  <c:v>60–64</c:v>
                </c:pt>
                <c:pt idx="7">
                  <c:v>65–69</c:v>
                </c:pt>
                <c:pt idx="8">
                  <c:v>70–74</c:v>
                </c:pt>
                <c:pt idx="9">
                  <c:v>75–79</c:v>
                </c:pt>
                <c:pt idx="10">
                  <c:v>80–84</c:v>
                </c:pt>
                <c:pt idx="11">
                  <c:v>85–89</c:v>
                </c:pt>
                <c:pt idx="12">
                  <c:v>90+</c:v>
                </c:pt>
              </c:strCache>
            </c:strRef>
          </c:cat>
          <c:val>
            <c:numRef>
              <c:f>'Tabell 1 A–D'!$AE$30:$AE$42</c:f>
              <c:numCache>
                <c:formatCode>#\ ##0.0</c:formatCode>
                <c:ptCount val="13"/>
                <c:pt idx="0">
                  <c:v>7.6999999999999957</c:v>
                </c:pt>
                <c:pt idx="1">
                  <c:v>7.3000000000000043</c:v>
                </c:pt>
                <c:pt idx="2">
                  <c:v>7</c:v>
                </c:pt>
                <c:pt idx="3">
                  <c:v>6.5</c:v>
                </c:pt>
                <c:pt idx="4">
                  <c:v>5.7999999999999972</c:v>
                </c:pt>
                <c:pt idx="5">
                  <c:v>5.2000000000000028</c:v>
                </c:pt>
                <c:pt idx="6">
                  <c:v>4.2999999999999972</c:v>
                </c:pt>
                <c:pt idx="7">
                  <c:v>3.5</c:v>
                </c:pt>
                <c:pt idx="8">
                  <c:v>3.2000000000000028</c:v>
                </c:pt>
                <c:pt idx="9">
                  <c:v>3.7999999999999972</c:v>
                </c:pt>
                <c:pt idx="10">
                  <c:v>5.0999999999999943</c:v>
                </c:pt>
                <c:pt idx="11">
                  <c:v>7.4000000000000057</c:v>
                </c:pt>
                <c:pt idx="12">
                  <c:v>11.300000000000004</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A–B'!$B$62</c:f>
              <c:strCache>
                <c:ptCount val="1"/>
                <c:pt idx="0">
                  <c:v>2019</c:v>
                </c:pt>
              </c:strCache>
            </c:strRef>
          </c:tx>
          <c:spPr>
            <a:solidFill>
              <a:srgbClr val="B4DB97"/>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A–B'!$B$63:$B$84</c:f>
              <c:numCache>
                <c:formatCode>#\ ##0.0</c:formatCode>
                <c:ptCount val="22"/>
                <c:pt idx="0">
                  <c:v>42.1</c:v>
                </c:pt>
                <c:pt idx="1">
                  <c:v>47.7</c:v>
                </c:pt>
                <c:pt idx="2">
                  <c:v>49.9</c:v>
                </c:pt>
                <c:pt idx="3">
                  <c:v>51.2</c:v>
                </c:pt>
                <c:pt idx="4">
                  <c:v>50.6</c:v>
                </c:pt>
                <c:pt idx="5">
                  <c:v>52.2</c:v>
                </c:pt>
                <c:pt idx="6">
                  <c:v>50.5</c:v>
                </c:pt>
                <c:pt idx="7">
                  <c:v>53.5</c:v>
                </c:pt>
                <c:pt idx="8">
                  <c:v>51.7</c:v>
                </c:pt>
                <c:pt idx="9">
                  <c:v>49</c:v>
                </c:pt>
                <c:pt idx="10">
                  <c:v>52.5</c:v>
                </c:pt>
                <c:pt idx="11">
                  <c:v>52.2</c:v>
                </c:pt>
                <c:pt idx="12">
                  <c:v>51.9</c:v>
                </c:pt>
                <c:pt idx="13">
                  <c:v>50</c:v>
                </c:pt>
                <c:pt idx="14">
                  <c:v>51.2</c:v>
                </c:pt>
                <c:pt idx="15">
                  <c:v>55.8</c:v>
                </c:pt>
                <c:pt idx="16">
                  <c:v>53.7</c:v>
                </c:pt>
                <c:pt idx="17">
                  <c:v>53.7</c:v>
                </c:pt>
                <c:pt idx="18">
                  <c:v>49.8</c:v>
                </c:pt>
                <c:pt idx="19">
                  <c:v>55.9</c:v>
                </c:pt>
                <c:pt idx="20">
                  <c:v>57.5</c:v>
                </c:pt>
                <c:pt idx="21">
                  <c:v>58.5</c:v>
                </c:pt>
              </c:numCache>
            </c:numRef>
          </c:val>
          <c:extLst>
            <c:ext xmlns:c16="http://schemas.microsoft.com/office/drawing/2014/chart" uri="{C3380CC4-5D6E-409C-BE32-E72D297353CC}">
              <c16:uniqueId val="{00000000-8BBD-43F0-84BF-1E22EE0AE116}"/>
            </c:ext>
          </c:extLst>
        </c:ser>
        <c:ser>
          <c:idx val="1"/>
          <c:order val="1"/>
          <c:tx>
            <c:strRef>
              <c:f>'Tabell 2 A–B'!$C$62</c:f>
              <c:strCache>
                <c:ptCount val="1"/>
                <c:pt idx="0">
                  <c:v>2018</c:v>
                </c:pt>
              </c:strCache>
            </c:strRef>
          </c:tx>
          <c:spPr>
            <a:solidFill>
              <a:srgbClr val="4A7729"/>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A–B'!$C$63:$C$84</c:f>
              <c:numCache>
                <c:formatCode>#\ ##0.0</c:formatCode>
                <c:ptCount val="22"/>
                <c:pt idx="0">
                  <c:v>16.899999999999999</c:v>
                </c:pt>
                <c:pt idx="1">
                  <c:v>14.299999999999997</c:v>
                </c:pt>
                <c:pt idx="2">
                  <c:v>14.399999999999999</c:v>
                </c:pt>
                <c:pt idx="3">
                  <c:v>13.200000000000003</c:v>
                </c:pt>
                <c:pt idx="4">
                  <c:v>14.600000000000001</c:v>
                </c:pt>
                <c:pt idx="5">
                  <c:v>14.099999999999994</c:v>
                </c:pt>
                <c:pt idx="6">
                  <c:v>15.200000000000003</c:v>
                </c:pt>
                <c:pt idx="7">
                  <c:v>13.900000000000006</c:v>
                </c:pt>
                <c:pt idx="8">
                  <c:v>15.099999999999994</c:v>
                </c:pt>
                <c:pt idx="9">
                  <c:v>17.099999999999994</c:v>
                </c:pt>
                <c:pt idx="10">
                  <c:v>14.599999999999994</c:v>
                </c:pt>
                <c:pt idx="11">
                  <c:v>15.700000000000003</c:v>
                </c:pt>
                <c:pt idx="12">
                  <c:v>15.600000000000001</c:v>
                </c:pt>
                <c:pt idx="13">
                  <c:v>16.5</c:v>
                </c:pt>
                <c:pt idx="14">
                  <c:v>16.899999999999991</c:v>
                </c:pt>
                <c:pt idx="15">
                  <c:v>13.799999999999997</c:v>
                </c:pt>
                <c:pt idx="16">
                  <c:v>14.599999999999994</c:v>
                </c:pt>
                <c:pt idx="17">
                  <c:v>15.899999999999991</c:v>
                </c:pt>
                <c:pt idx="18">
                  <c:v>16.900000000000006</c:v>
                </c:pt>
                <c:pt idx="19">
                  <c:v>15.199999999999996</c:v>
                </c:pt>
                <c:pt idx="20">
                  <c:v>14</c:v>
                </c:pt>
                <c:pt idx="21">
                  <c:v>13.700000000000003</c:v>
                </c:pt>
              </c:numCache>
            </c:numRef>
          </c:val>
          <c:extLst>
            <c:ext xmlns:c16="http://schemas.microsoft.com/office/drawing/2014/chart" uri="{C3380CC4-5D6E-409C-BE32-E72D297353CC}">
              <c16:uniqueId val="{00000001-8BBD-43F0-84BF-1E22EE0AE116}"/>
            </c:ext>
          </c:extLst>
        </c:ser>
        <c:ser>
          <c:idx val="2"/>
          <c:order val="2"/>
          <c:tx>
            <c:strRef>
              <c:f>'Tabell 2 A–B'!$D$62</c:f>
              <c:strCache>
                <c:ptCount val="1"/>
                <c:pt idx="0">
                  <c:v>2017</c:v>
                </c:pt>
              </c:strCache>
            </c:strRef>
          </c:tx>
          <c:spPr>
            <a:solidFill>
              <a:srgbClr val="243A14"/>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A–B'!$D$63:$D$84</c:f>
              <c:numCache>
                <c:formatCode>#\ ##0.0</c:formatCode>
                <c:ptCount val="22"/>
                <c:pt idx="0">
                  <c:v>7.5999999999999943</c:v>
                </c:pt>
                <c:pt idx="1">
                  <c:v>7.5999999999999943</c:v>
                </c:pt>
                <c:pt idx="2">
                  <c:v>6.4000000000000057</c:v>
                </c:pt>
                <c:pt idx="3">
                  <c:v>6.3999999999999915</c:v>
                </c:pt>
                <c:pt idx="4">
                  <c:v>6.3999999999999915</c:v>
                </c:pt>
                <c:pt idx="5">
                  <c:v>5.6000000000000085</c:v>
                </c:pt>
                <c:pt idx="6">
                  <c:v>6.2999999999999972</c:v>
                </c:pt>
                <c:pt idx="7">
                  <c:v>5.6999999999999886</c:v>
                </c:pt>
                <c:pt idx="8">
                  <c:v>6.2999999999999972</c:v>
                </c:pt>
                <c:pt idx="9">
                  <c:v>7</c:v>
                </c:pt>
                <c:pt idx="10">
                  <c:v>6.1000000000000085</c:v>
                </c:pt>
                <c:pt idx="11">
                  <c:v>5.7999999999999972</c:v>
                </c:pt>
                <c:pt idx="12">
                  <c:v>6.2000000000000028</c:v>
                </c:pt>
                <c:pt idx="13">
                  <c:v>7.7000000000000028</c:v>
                </c:pt>
                <c:pt idx="14">
                  <c:v>6.3000000000000114</c:v>
                </c:pt>
                <c:pt idx="15">
                  <c:v>5.1000000000000085</c:v>
                </c:pt>
                <c:pt idx="16">
                  <c:v>6.5</c:v>
                </c:pt>
                <c:pt idx="17">
                  <c:v>5.7000000000000028</c:v>
                </c:pt>
                <c:pt idx="18">
                  <c:v>8.8999999999999915</c:v>
                </c:pt>
                <c:pt idx="19">
                  <c:v>5.5</c:v>
                </c:pt>
                <c:pt idx="20">
                  <c:v>5.5999999999999943</c:v>
                </c:pt>
                <c:pt idx="21">
                  <c:v>5.2999999999999972</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A–B'!$J$61</c:f>
              <c:strCache>
                <c:ptCount val="1"/>
                <c:pt idx="0">
                  <c:v>2019</c:v>
                </c:pt>
              </c:strCache>
            </c:strRef>
          </c:tx>
          <c:spPr>
            <a:solidFill>
              <a:srgbClr val="D1C5D6"/>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A–B'!$J$62:$J$83</c:f>
              <c:numCache>
                <c:formatCode>#\ ##0.0</c:formatCode>
                <c:ptCount val="22"/>
                <c:pt idx="0">
                  <c:v>49.3</c:v>
                </c:pt>
                <c:pt idx="1">
                  <c:v>54.6</c:v>
                </c:pt>
                <c:pt idx="2">
                  <c:v>56.6</c:v>
                </c:pt>
                <c:pt idx="3">
                  <c:v>58.3</c:v>
                </c:pt>
                <c:pt idx="4">
                  <c:v>58.6</c:v>
                </c:pt>
                <c:pt idx="5">
                  <c:v>56.9</c:v>
                </c:pt>
                <c:pt idx="6">
                  <c:v>57.2</c:v>
                </c:pt>
                <c:pt idx="7">
                  <c:v>57.5</c:v>
                </c:pt>
                <c:pt idx="8">
                  <c:v>55.1</c:v>
                </c:pt>
                <c:pt idx="9">
                  <c:v>60.1</c:v>
                </c:pt>
                <c:pt idx="10">
                  <c:v>59.1</c:v>
                </c:pt>
                <c:pt idx="11">
                  <c:v>58.3</c:v>
                </c:pt>
                <c:pt idx="12">
                  <c:v>59.9</c:v>
                </c:pt>
                <c:pt idx="13">
                  <c:v>59</c:v>
                </c:pt>
                <c:pt idx="14">
                  <c:v>56</c:v>
                </c:pt>
                <c:pt idx="15">
                  <c:v>55.2</c:v>
                </c:pt>
                <c:pt idx="16">
                  <c:v>58.6</c:v>
                </c:pt>
                <c:pt idx="17">
                  <c:v>57.9</c:v>
                </c:pt>
                <c:pt idx="18">
                  <c:v>61.9</c:v>
                </c:pt>
                <c:pt idx="19">
                  <c:v>63.2</c:v>
                </c:pt>
                <c:pt idx="20">
                  <c:v>62.5</c:v>
                </c:pt>
                <c:pt idx="21">
                  <c:v>64.099999999999994</c:v>
                </c:pt>
              </c:numCache>
            </c:numRef>
          </c:val>
          <c:extLst>
            <c:ext xmlns:c16="http://schemas.microsoft.com/office/drawing/2014/chart" uri="{C3380CC4-5D6E-409C-BE32-E72D297353CC}">
              <c16:uniqueId val="{00000000-F696-4102-BAFB-1F4E21270932}"/>
            </c:ext>
          </c:extLst>
        </c:ser>
        <c:ser>
          <c:idx val="1"/>
          <c:order val="1"/>
          <c:tx>
            <c:strRef>
              <c:f>'Tabell 2 A–B'!$K$61</c:f>
              <c:strCache>
                <c:ptCount val="1"/>
                <c:pt idx="0">
                  <c:v>2018</c:v>
                </c:pt>
              </c:strCache>
            </c:strRef>
          </c:tx>
          <c:spPr>
            <a:solidFill>
              <a:srgbClr val="8D6E97"/>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A–B'!$K$62:$K$83</c:f>
              <c:numCache>
                <c:formatCode>#\ ##0.0</c:formatCode>
                <c:ptCount val="22"/>
                <c:pt idx="0">
                  <c:v>18.200000000000003</c:v>
                </c:pt>
                <c:pt idx="1">
                  <c:v>15.699999999999996</c:v>
                </c:pt>
                <c:pt idx="2">
                  <c:v>16.199999999999996</c:v>
                </c:pt>
                <c:pt idx="3">
                  <c:v>14.5</c:v>
                </c:pt>
                <c:pt idx="4">
                  <c:v>15.300000000000004</c:v>
                </c:pt>
                <c:pt idx="5">
                  <c:v>15.899999999999999</c:v>
                </c:pt>
                <c:pt idx="6">
                  <c:v>16.399999999999991</c:v>
                </c:pt>
                <c:pt idx="7">
                  <c:v>16.400000000000006</c:v>
                </c:pt>
                <c:pt idx="8">
                  <c:v>17.899999999999999</c:v>
                </c:pt>
                <c:pt idx="9">
                  <c:v>14.999999999999993</c:v>
                </c:pt>
                <c:pt idx="10">
                  <c:v>15.600000000000001</c:v>
                </c:pt>
                <c:pt idx="11">
                  <c:v>16.900000000000006</c:v>
                </c:pt>
                <c:pt idx="12">
                  <c:v>15.100000000000001</c:v>
                </c:pt>
                <c:pt idx="13">
                  <c:v>16.799999999999997</c:v>
                </c:pt>
                <c:pt idx="14">
                  <c:v>17.5</c:v>
                </c:pt>
                <c:pt idx="15">
                  <c:v>17.899999999999991</c:v>
                </c:pt>
                <c:pt idx="16">
                  <c:v>17.399999999999999</c:v>
                </c:pt>
                <c:pt idx="17">
                  <c:v>17.699999999999996</c:v>
                </c:pt>
                <c:pt idx="18">
                  <c:v>15.000000000000007</c:v>
                </c:pt>
                <c:pt idx="19">
                  <c:v>14.799999999999997</c:v>
                </c:pt>
                <c:pt idx="20">
                  <c:v>15.900000000000006</c:v>
                </c:pt>
                <c:pt idx="21">
                  <c:v>14.5</c:v>
                </c:pt>
              </c:numCache>
            </c:numRef>
          </c:val>
          <c:extLst>
            <c:ext xmlns:c16="http://schemas.microsoft.com/office/drawing/2014/chart" uri="{C3380CC4-5D6E-409C-BE32-E72D297353CC}">
              <c16:uniqueId val="{00000001-F696-4102-BAFB-1F4E21270932}"/>
            </c:ext>
          </c:extLst>
        </c:ser>
        <c:ser>
          <c:idx val="2"/>
          <c:order val="2"/>
          <c:tx>
            <c:strRef>
              <c:f>'Tabell 2 A–B'!$L$61</c:f>
              <c:strCache>
                <c:ptCount val="1"/>
                <c:pt idx="0">
                  <c:v>2017</c:v>
                </c:pt>
              </c:strCache>
            </c:strRef>
          </c:tx>
          <c:spPr>
            <a:solidFill>
              <a:srgbClr val="46364B"/>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A–B'!$L$62:$L$83</c:f>
              <c:numCache>
                <c:formatCode>#\ ##0.0</c:formatCode>
                <c:ptCount val="22"/>
                <c:pt idx="0">
                  <c:v>7.2999999999999972</c:v>
                </c:pt>
                <c:pt idx="1">
                  <c:v>7.4000000000000057</c:v>
                </c:pt>
                <c:pt idx="2">
                  <c:v>6.1000000000000085</c:v>
                </c:pt>
                <c:pt idx="3">
                  <c:v>6.2999999999999972</c:v>
                </c:pt>
                <c:pt idx="4">
                  <c:v>5.2999999999999972</c:v>
                </c:pt>
                <c:pt idx="5">
                  <c:v>6.4000000000000057</c:v>
                </c:pt>
                <c:pt idx="6">
                  <c:v>6</c:v>
                </c:pt>
                <c:pt idx="7">
                  <c:v>5.7999999999999972</c:v>
                </c:pt>
                <c:pt idx="8">
                  <c:v>6.7999999999999972</c:v>
                </c:pt>
                <c:pt idx="9">
                  <c:v>5.3000000000000114</c:v>
                </c:pt>
                <c:pt idx="10">
                  <c:v>5.8999999999999915</c:v>
                </c:pt>
                <c:pt idx="11">
                  <c:v>5.5999999999999943</c:v>
                </c:pt>
                <c:pt idx="12">
                  <c:v>6.0999999999999943</c:v>
                </c:pt>
                <c:pt idx="13">
                  <c:v>5.4000000000000057</c:v>
                </c:pt>
                <c:pt idx="14">
                  <c:v>7.7000000000000028</c:v>
                </c:pt>
                <c:pt idx="15">
                  <c:v>8.5</c:v>
                </c:pt>
                <c:pt idx="16">
                  <c:v>5.7999999999999972</c:v>
                </c:pt>
                <c:pt idx="17">
                  <c:v>6.2000000000000028</c:v>
                </c:pt>
                <c:pt idx="18">
                  <c:v>5</c:v>
                </c:pt>
                <c:pt idx="19">
                  <c:v>5.2999999999999972</c:v>
                </c:pt>
                <c:pt idx="20">
                  <c:v>5</c:v>
                </c:pt>
                <c:pt idx="21">
                  <c:v>4.9000000000000057</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A–B'!$Q$61</c:f>
              <c:strCache>
                <c:ptCount val="1"/>
                <c:pt idx="0">
                  <c:v>2019</c:v>
                </c:pt>
              </c:strCache>
            </c:strRef>
          </c:tx>
          <c:spPr>
            <a:solidFill>
              <a:srgbClr val="F2B566"/>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A–B'!$Q$62:$Q$83</c:f>
              <c:numCache>
                <c:formatCode>General</c:formatCode>
                <c:ptCount val="22"/>
                <c:pt idx="0" formatCode="#\ ##0.0">
                  <c:v>45.5</c:v>
                </c:pt>
                <c:pt idx="1">
                  <c:v>51.1</c:v>
                </c:pt>
                <c:pt idx="2">
                  <c:v>54.7</c:v>
                </c:pt>
                <c:pt idx="3" formatCode="#\ ##0.0">
                  <c:v>53.3</c:v>
                </c:pt>
                <c:pt idx="4">
                  <c:v>53.5</c:v>
                </c:pt>
                <c:pt idx="5">
                  <c:v>55.3</c:v>
                </c:pt>
                <c:pt idx="6">
                  <c:v>53.9</c:v>
                </c:pt>
                <c:pt idx="7">
                  <c:v>54.3</c:v>
                </c:pt>
                <c:pt idx="8">
                  <c:v>52</c:v>
                </c:pt>
                <c:pt idx="9">
                  <c:v>56.7</c:v>
                </c:pt>
                <c:pt idx="10" formatCode="#\ ##0.0">
                  <c:v>55.7</c:v>
                </c:pt>
                <c:pt idx="11">
                  <c:v>55</c:v>
                </c:pt>
                <c:pt idx="12">
                  <c:v>55.3</c:v>
                </c:pt>
                <c:pt idx="13">
                  <c:v>53</c:v>
                </c:pt>
                <c:pt idx="14">
                  <c:v>56.7</c:v>
                </c:pt>
                <c:pt idx="15">
                  <c:v>54.5</c:v>
                </c:pt>
                <c:pt idx="16">
                  <c:v>56.2</c:v>
                </c:pt>
                <c:pt idx="17">
                  <c:v>58.7</c:v>
                </c:pt>
                <c:pt idx="18">
                  <c:v>52.4</c:v>
                </c:pt>
                <c:pt idx="19">
                  <c:v>59.1</c:v>
                </c:pt>
                <c:pt idx="20" formatCode="#\ ##0.0">
                  <c:v>60.2</c:v>
                </c:pt>
                <c:pt idx="21">
                  <c:v>61.3</c:v>
                </c:pt>
              </c:numCache>
            </c:numRef>
          </c:val>
          <c:extLst>
            <c:ext xmlns:c16="http://schemas.microsoft.com/office/drawing/2014/chart" uri="{C3380CC4-5D6E-409C-BE32-E72D297353CC}">
              <c16:uniqueId val="{00000000-30AE-4D71-9673-58F2293655D8}"/>
            </c:ext>
          </c:extLst>
        </c:ser>
        <c:ser>
          <c:idx val="1"/>
          <c:order val="1"/>
          <c:tx>
            <c:strRef>
              <c:f>'Tabell 2 A–B'!$R$61</c:f>
              <c:strCache>
                <c:ptCount val="1"/>
                <c:pt idx="0">
                  <c:v>2018</c:v>
                </c:pt>
              </c:strCache>
            </c:strRef>
          </c:tx>
          <c:spPr>
            <a:solidFill>
              <a:srgbClr val="AF620A"/>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A–B'!$R$62:$R$83</c:f>
              <c:numCache>
                <c:formatCode>#\ ##0.0</c:formatCode>
                <c:ptCount val="22"/>
                <c:pt idx="0">
                  <c:v>17.5</c:v>
                </c:pt>
                <c:pt idx="1">
                  <c:v>14.899999999999999</c:v>
                </c:pt>
                <c:pt idx="2">
                  <c:v>13.799999999999997</c:v>
                </c:pt>
                <c:pt idx="3">
                  <c:v>15.100000000000009</c:v>
                </c:pt>
                <c:pt idx="4">
                  <c:v>15.299999999999997</c:v>
                </c:pt>
                <c:pt idx="5">
                  <c:v>14.700000000000003</c:v>
                </c:pt>
                <c:pt idx="6">
                  <c:v>15.800000000000004</c:v>
                </c:pt>
                <c:pt idx="7">
                  <c:v>15.799999999999997</c:v>
                </c:pt>
                <c:pt idx="8">
                  <c:v>17.5</c:v>
                </c:pt>
                <c:pt idx="9">
                  <c:v>14.5</c:v>
                </c:pt>
                <c:pt idx="10">
                  <c:v>15.099999999999994</c:v>
                </c:pt>
                <c:pt idx="11">
                  <c:v>16.200000000000003</c:v>
                </c:pt>
                <c:pt idx="12">
                  <c:v>16.600000000000009</c:v>
                </c:pt>
                <c:pt idx="13">
                  <c:v>16.900000000000006</c:v>
                </c:pt>
                <c:pt idx="14">
                  <c:v>14.799999999999997</c:v>
                </c:pt>
                <c:pt idx="15">
                  <c:v>17.200000000000003</c:v>
                </c:pt>
                <c:pt idx="16">
                  <c:v>16.299999999999997</c:v>
                </c:pt>
                <c:pt idx="17">
                  <c:v>14.399999999999991</c:v>
                </c:pt>
                <c:pt idx="18">
                  <c:v>17.300000000000004</c:v>
                </c:pt>
                <c:pt idx="19">
                  <c:v>15.499999999999993</c:v>
                </c:pt>
                <c:pt idx="20">
                  <c:v>14.399999999999991</c:v>
                </c:pt>
                <c:pt idx="21">
                  <c:v>14.100000000000009</c:v>
                </c:pt>
              </c:numCache>
            </c:numRef>
          </c:val>
          <c:extLst>
            <c:ext xmlns:c16="http://schemas.microsoft.com/office/drawing/2014/chart" uri="{C3380CC4-5D6E-409C-BE32-E72D297353CC}">
              <c16:uniqueId val="{00000001-30AE-4D71-9673-58F2293655D8}"/>
            </c:ext>
          </c:extLst>
        </c:ser>
        <c:ser>
          <c:idx val="2"/>
          <c:order val="2"/>
          <c:tx>
            <c:strRef>
              <c:f>'Tabell 2 A–B'!$S$61</c:f>
              <c:strCache>
                <c:ptCount val="1"/>
                <c:pt idx="0">
                  <c:v>2017</c:v>
                </c:pt>
              </c:strCache>
            </c:strRef>
          </c:tx>
          <c:spPr>
            <a:solidFill>
              <a:srgbClr val="754200"/>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A–B'!$S$62:$S$83</c:f>
              <c:numCache>
                <c:formatCode>#\ ##0.0</c:formatCode>
                <c:ptCount val="22"/>
                <c:pt idx="0">
                  <c:v>7.5</c:v>
                </c:pt>
                <c:pt idx="1">
                  <c:v>7.5</c:v>
                </c:pt>
                <c:pt idx="2">
                  <c:v>6.2999999999999972</c:v>
                </c:pt>
                <c:pt idx="3">
                  <c:v>6.3999999999999915</c:v>
                </c:pt>
                <c:pt idx="4">
                  <c:v>6.2999999999999972</c:v>
                </c:pt>
                <c:pt idx="5">
                  <c:v>5.5</c:v>
                </c:pt>
                <c:pt idx="6">
                  <c:v>6</c:v>
                </c:pt>
                <c:pt idx="7">
                  <c:v>6.1000000000000085</c:v>
                </c:pt>
                <c:pt idx="8">
                  <c:v>6.9000000000000057</c:v>
                </c:pt>
                <c:pt idx="9">
                  <c:v>5.5</c:v>
                </c:pt>
                <c:pt idx="10">
                  <c:v>6</c:v>
                </c:pt>
                <c:pt idx="11">
                  <c:v>5.8999999999999915</c:v>
                </c:pt>
                <c:pt idx="12">
                  <c:v>5.7999999999999972</c:v>
                </c:pt>
                <c:pt idx="13">
                  <c:v>7.7999999999999972</c:v>
                </c:pt>
                <c:pt idx="14">
                  <c:v>6.2999999999999972</c:v>
                </c:pt>
                <c:pt idx="15">
                  <c:v>6.2999999999999972</c:v>
                </c:pt>
                <c:pt idx="16">
                  <c:v>5.5999999999999943</c:v>
                </c:pt>
                <c:pt idx="17">
                  <c:v>5.1000000000000085</c:v>
                </c:pt>
                <c:pt idx="18">
                  <c:v>8.7999999999999972</c:v>
                </c:pt>
                <c:pt idx="19">
                  <c:v>5.3000000000000114</c:v>
                </c:pt>
                <c:pt idx="20">
                  <c:v>5.4000000000000057</c:v>
                </c:pt>
                <c:pt idx="21">
                  <c:v>5.0999999999999943</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3'!$B$15</c:f>
              <c:strCache>
                <c:ptCount val="1"/>
                <c:pt idx="0">
                  <c:v>Män</c:v>
                </c:pt>
              </c:strCache>
            </c:strRef>
          </c:tx>
          <c:spPr>
            <a:solidFill>
              <a:srgbClr val="4A7729"/>
            </a:solidFill>
          </c:spPr>
          <c:invertIfNegative val="0"/>
          <c:cat>
            <c:strRef>
              <c:f>'Tabell 3'!$A$16:$A$19</c:f>
              <c:strCache>
                <c:ptCount val="4"/>
                <c:pt idx="0">
                  <c:v>Förgymnasial</c:v>
                </c:pt>
                <c:pt idx="1">
                  <c:v>Gymnasial</c:v>
                </c:pt>
                <c:pt idx="2">
                  <c:v>Eftergymnasial &lt; 3 år</c:v>
                </c:pt>
                <c:pt idx="3">
                  <c:v>Eftergymnasial ≥ 3 år</c:v>
                </c:pt>
              </c:strCache>
            </c:strRef>
          </c:cat>
          <c:val>
            <c:numRef>
              <c:f>'Tabell 3'!$B$16:$B$19</c:f>
              <c:numCache>
                <c:formatCode>0.0</c:formatCode>
                <c:ptCount val="4"/>
                <c:pt idx="0">
                  <c:v>64.599999999999994</c:v>
                </c:pt>
                <c:pt idx="1">
                  <c:v>75.900000000000006</c:v>
                </c:pt>
                <c:pt idx="2">
                  <c:v>81.3</c:v>
                </c:pt>
                <c:pt idx="3">
                  <c:v>84.2</c:v>
                </c:pt>
              </c:numCache>
            </c:numRef>
          </c:val>
          <c:extLst>
            <c:ext xmlns:c16="http://schemas.microsoft.com/office/drawing/2014/chart" uri="{C3380CC4-5D6E-409C-BE32-E72D297353CC}">
              <c16:uniqueId val="{00000000-8CE0-44E8-A674-F498828C7A84}"/>
            </c:ext>
          </c:extLst>
        </c:ser>
        <c:ser>
          <c:idx val="1"/>
          <c:order val="1"/>
          <c:tx>
            <c:strRef>
              <c:f>'Tabell 3'!$C$15</c:f>
              <c:strCache>
                <c:ptCount val="1"/>
                <c:pt idx="0">
                  <c:v>Kvinnor</c:v>
                </c:pt>
              </c:strCache>
            </c:strRef>
          </c:tx>
          <c:spPr>
            <a:solidFill>
              <a:srgbClr val="8D6E97"/>
            </a:solidFill>
          </c:spPr>
          <c:invertIfNegative val="0"/>
          <c:cat>
            <c:strRef>
              <c:f>'Tabell 3'!$A$16:$A$19</c:f>
              <c:strCache>
                <c:ptCount val="4"/>
                <c:pt idx="0">
                  <c:v>Förgymnasial</c:v>
                </c:pt>
                <c:pt idx="1">
                  <c:v>Gymnasial</c:v>
                </c:pt>
                <c:pt idx="2">
                  <c:v>Eftergymnasial &lt; 3 år</c:v>
                </c:pt>
                <c:pt idx="3">
                  <c:v>Eftergymnasial ≥ 3 år</c:v>
                </c:pt>
              </c:strCache>
            </c:strRef>
          </c:cat>
          <c:val>
            <c:numRef>
              <c:f>'Tabell 3'!$C$16:$C$19</c:f>
              <c:numCache>
                <c:formatCode>0.0</c:formatCode>
                <c:ptCount val="4"/>
                <c:pt idx="0">
                  <c:v>67.900000000000006</c:v>
                </c:pt>
                <c:pt idx="1">
                  <c:v>82.2</c:v>
                </c:pt>
                <c:pt idx="2">
                  <c:v>87.2</c:v>
                </c:pt>
                <c:pt idx="3">
                  <c:v>91.7</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2019</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28.2</c:v>
                </c:pt>
                <c:pt idx="1">
                  <c:v>27.7</c:v>
                </c:pt>
                <c:pt idx="2">
                  <c:v>28.9</c:v>
                </c:pt>
                <c:pt idx="3">
                  <c:v>32.299999999999997</c:v>
                </c:pt>
                <c:pt idx="4">
                  <c:v>36.299999999999997</c:v>
                </c:pt>
                <c:pt idx="5">
                  <c:v>38.799999999999997</c:v>
                </c:pt>
                <c:pt idx="6">
                  <c:v>43.1</c:v>
                </c:pt>
                <c:pt idx="7">
                  <c:v>47.1</c:v>
                </c:pt>
                <c:pt idx="8">
                  <c:v>52.4</c:v>
                </c:pt>
                <c:pt idx="9">
                  <c:v>55.6</c:v>
                </c:pt>
                <c:pt idx="10">
                  <c:v>57.5</c:v>
                </c:pt>
                <c:pt idx="11">
                  <c:v>53.7</c:v>
                </c:pt>
                <c:pt idx="12">
                  <c:v>46.3</c:v>
                </c:pt>
                <c:pt idx="13">
                  <c:v>35.700000000000003</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2018</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18.8</c:v>
                </c:pt>
                <c:pt idx="1">
                  <c:v>17.599999999999998</c:v>
                </c:pt>
                <c:pt idx="2">
                  <c:v>16.800000000000004</c:v>
                </c:pt>
                <c:pt idx="3">
                  <c:v>17.400000000000006</c:v>
                </c:pt>
                <c:pt idx="4">
                  <c:v>18.200000000000003</c:v>
                </c:pt>
                <c:pt idx="5">
                  <c:v>18.300000000000004</c:v>
                </c:pt>
                <c:pt idx="6">
                  <c:v>18.600000000000001</c:v>
                </c:pt>
                <c:pt idx="7">
                  <c:v>18.100000000000001</c:v>
                </c:pt>
                <c:pt idx="8">
                  <c:v>16.899999999999999</c:v>
                </c:pt>
                <c:pt idx="9">
                  <c:v>16.899999999999999</c:v>
                </c:pt>
                <c:pt idx="10">
                  <c:v>17.599999999999994</c:v>
                </c:pt>
                <c:pt idx="11">
                  <c:v>18.200000000000003</c:v>
                </c:pt>
                <c:pt idx="12">
                  <c:v>18.900000000000006</c:v>
                </c:pt>
                <c:pt idx="13">
                  <c:v>19.5</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2017</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8.3999999999999986</c:v>
                </c:pt>
                <c:pt idx="1">
                  <c:v>7.4000000000000057</c:v>
                </c:pt>
                <c:pt idx="2">
                  <c:v>7.1999999999999957</c:v>
                </c:pt>
                <c:pt idx="3">
                  <c:v>7.0999999999999943</c:v>
                </c:pt>
                <c:pt idx="4">
                  <c:v>7.2000000000000028</c:v>
                </c:pt>
                <c:pt idx="5">
                  <c:v>6.9999999999999929</c:v>
                </c:pt>
                <c:pt idx="6">
                  <c:v>6.8999999999999915</c:v>
                </c:pt>
                <c:pt idx="7">
                  <c:v>6.3999999999999915</c:v>
                </c:pt>
                <c:pt idx="8">
                  <c:v>5.5</c:v>
                </c:pt>
                <c:pt idx="9">
                  <c:v>5.2999999999999972</c:v>
                </c:pt>
                <c:pt idx="10">
                  <c:v>5.9000000000000057</c:v>
                </c:pt>
                <c:pt idx="11">
                  <c:v>6.7999999999999972</c:v>
                </c:pt>
                <c:pt idx="12">
                  <c:v>8.7000000000000028</c:v>
                </c:pt>
                <c:pt idx="13">
                  <c:v>12.099999999999994</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2019</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33.6</c:v>
                </c:pt>
                <c:pt idx="1">
                  <c:v>33.700000000000003</c:v>
                </c:pt>
                <c:pt idx="2">
                  <c:v>35.4</c:v>
                </c:pt>
                <c:pt idx="3">
                  <c:v>38.6</c:v>
                </c:pt>
                <c:pt idx="4">
                  <c:v>42.1</c:v>
                </c:pt>
                <c:pt idx="5">
                  <c:v>44.8</c:v>
                </c:pt>
                <c:pt idx="6">
                  <c:v>49.5</c:v>
                </c:pt>
                <c:pt idx="7">
                  <c:v>52.9</c:v>
                </c:pt>
                <c:pt idx="8">
                  <c:v>57.7</c:v>
                </c:pt>
                <c:pt idx="9">
                  <c:v>59.7</c:v>
                </c:pt>
                <c:pt idx="10">
                  <c:v>60.1</c:v>
                </c:pt>
                <c:pt idx="11">
                  <c:v>54</c:v>
                </c:pt>
                <c:pt idx="12">
                  <c:v>44</c:v>
                </c:pt>
                <c:pt idx="13">
                  <c:v>28.2</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2018</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22.1</c:v>
                </c:pt>
                <c:pt idx="1">
                  <c:v>21.5</c:v>
                </c:pt>
                <c:pt idx="2">
                  <c:v>20.5</c:v>
                </c:pt>
                <c:pt idx="3">
                  <c:v>20.9</c:v>
                </c:pt>
                <c:pt idx="4">
                  <c:v>21.6</c:v>
                </c:pt>
                <c:pt idx="5">
                  <c:v>20.799999999999997</c:v>
                </c:pt>
                <c:pt idx="6">
                  <c:v>20.900000000000006</c:v>
                </c:pt>
                <c:pt idx="7">
                  <c:v>19.800000000000004</c:v>
                </c:pt>
                <c:pt idx="8">
                  <c:v>18.200000000000003</c:v>
                </c:pt>
                <c:pt idx="9">
                  <c:v>18.099999999999994</c:v>
                </c:pt>
                <c:pt idx="10">
                  <c:v>18.399999999999999</c:v>
                </c:pt>
                <c:pt idx="11">
                  <c:v>18.200000000000003</c:v>
                </c:pt>
                <c:pt idx="12">
                  <c:v>17.700000000000003</c:v>
                </c:pt>
                <c:pt idx="13">
                  <c:v>15.599999999999998</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2017</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8.8999999999999915</c:v>
                </c:pt>
                <c:pt idx="1">
                  <c:v>8.3999999999999986</c:v>
                </c:pt>
                <c:pt idx="2">
                  <c:v>8.1000000000000014</c:v>
                </c:pt>
                <c:pt idx="3">
                  <c:v>7.9000000000000057</c:v>
                </c:pt>
                <c:pt idx="4">
                  <c:v>7.7000000000000028</c:v>
                </c:pt>
                <c:pt idx="5">
                  <c:v>7.3000000000000114</c:v>
                </c:pt>
                <c:pt idx="6">
                  <c:v>6.8999999999999915</c:v>
                </c:pt>
                <c:pt idx="7">
                  <c:v>6.2999999999999972</c:v>
                </c:pt>
                <c:pt idx="8">
                  <c:v>5.3999999999999915</c:v>
                </c:pt>
                <c:pt idx="9">
                  <c:v>5.2000000000000028</c:v>
                </c:pt>
                <c:pt idx="10">
                  <c:v>5.7000000000000028</c:v>
                </c:pt>
                <c:pt idx="11">
                  <c:v>6.5999999999999943</c:v>
                </c:pt>
                <c:pt idx="12">
                  <c:v>8.2999999999999972</c:v>
                </c:pt>
                <c:pt idx="13">
                  <c:v>10.200000000000003</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85886875347E-2"/>
          <c:y val="0.8874475917783004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228600</xdr:colOff>
      <xdr:row>5</xdr:row>
      <xdr:rowOff>44450</xdr:rowOff>
    </xdr:to>
    <xdr:pic>
      <xdr:nvPicPr>
        <xdr:cNvPr id="4" name="Bildobjekt 1" descr="Socialstyrelsens logotyp" title="Socialstyrelsens logotyp"/>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2017</a:t>
          </a:r>
          <a:r>
            <a:rPr lang="sv-SE" sz="1100" b="1">
              <a:effectLst/>
              <a:latin typeface="+mn-lt"/>
              <a:ea typeface="+mn-ea"/>
              <a:cs typeface="+mn-cs"/>
            </a:rPr>
            <a:t>–</a:t>
          </a:r>
          <a:r>
            <a:rPr lang="sv-SE" sz="1000" b="1">
              <a:effectLst/>
              <a:latin typeface="+mj-lt"/>
              <a:ea typeface="+mn-ea"/>
              <a:cs typeface="+mn-cs"/>
            </a:rPr>
            <a:t>2019</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0.00026</cdr:x>
      <cdr:y>0.96002</cdr:y>
    </cdr:from>
    <cdr:to>
      <cdr:x>0.00026</cdr:x>
      <cdr:y>0.95423</cdr:y>
    </cdr:to>
    <cdr:sp macro="" textlink="">
      <cdr:nvSpPr>
        <cdr:cNvPr id="6" name="textruta 1"/>
        <cdr:cNvSpPr txBox="1"/>
      </cdr:nvSpPr>
      <cdr:spPr>
        <a:xfrm xmlns:a="http://schemas.openxmlformats.org/drawingml/2006/main">
          <a:off x="0" y="32700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0.92769</cdr:y>
    </cdr:from>
    <cdr:to>
      <cdr:x>0.84613</cdr:x>
      <cdr:y>0.98649</cdr:y>
    </cdr:to>
    <cdr:sp macro="" textlink="">
      <cdr:nvSpPr>
        <cdr:cNvPr id="9" name="textruta 1"/>
        <cdr:cNvSpPr txBox="1"/>
      </cdr:nvSpPr>
      <cdr:spPr>
        <a:xfrm xmlns:a="http://schemas.openxmlformats.org/drawingml/2006/main">
          <a:off x="0" y="2672080"/>
          <a:ext cx="3971679" cy="1693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2017 och 2018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2019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59</xdr:row>
      <xdr:rowOff>137160</xdr:rowOff>
    </xdr:from>
    <xdr:to>
      <xdr:col>6</xdr:col>
      <xdr:colOff>38100</xdr:colOff>
      <xdr:row>84</xdr:row>
      <xdr:rowOff>22860</xdr:rowOff>
    </xdr:to>
    <xdr:graphicFrame macro="">
      <xdr:nvGraphicFramePr>
        <xdr:cNvPr id="17104140" name="Diagram 4" descr="Andel av befolkningen som besökt tandläkare 2017–2019, fördelat efter senaste besöksåret och län,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426720</xdr:colOff>
      <xdr:row>59</xdr:row>
      <xdr:rowOff>137160</xdr:rowOff>
    </xdr:from>
    <xdr:to>
      <xdr:col>13</xdr:col>
      <xdr:colOff>441960</xdr:colOff>
      <xdr:row>84</xdr:row>
      <xdr:rowOff>7620</xdr:rowOff>
    </xdr:to>
    <xdr:graphicFrame macro="">
      <xdr:nvGraphicFramePr>
        <xdr:cNvPr id="17104141" name="Diagram 6" descr="Andel av befolkningen som besökt tandläkare 2017–2019, fördelat efter senaste besöksåret och län,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213360</xdr:colOff>
      <xdr:row>59</xdr:row>
      <xdr:rowOff>137160</xdr:rowOff>
    </xdr:from>
    <xdr:to>
      <xdr:col>21</xdr:col>
      <xdr:colOff>22860</xdr:colOff>
      <xdr:row>83</xdr:row>
      <xdr:rowOff>236220</xdr:rowOff>
    </xdr:to>
    <xdr:graphicFrame macro="">
      <xdr:nvGraphicFramePr>
        <xdr:cNvPr id="17104142" name="Diagram 7" descr="Andel av befolkningen som besökt tandläkare 2017–2019, fördelat efter senaste besöksåret och län,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7</xdr:col>
      <xdr:colOff>591820</xdr:colOff>
      <xdr:row>59</xdr:row>
      <xdr:rowOff>22225</xdr:rowOff>
    </xdr:from>
    <xdr:ext cx="184731" cy="265265"/>
    <xdr:sp macro="" textlink="">
      <xdr:nvSpPr>
        <xdr:cNvPr id="4" name="textruta 3"/>
        <xdr:cNvSpPr txBox="1"/>
      </xdr:nvSpPr>
      <xdr:spPr>
        <a:xfrm>
          <a:off x="5735320" y="10514965"/>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12</xdr:row>
      <xdr:rowOff>129540</xdr:rowOff>
    </xdr:from>
    <xdr:to>
      <xdr:col>6</xdr:col>
      <xdr:colOff>22860</xdr:colOff>
      <xdr:row>26</xdr:row>
      <xdr:rowOff>167640</xdr:rowOff>
    </xdr:to>
    <xdr:graphicFrame macro="">
      <xdr:nvGraphicFramePr>
        <xdr:cNvPr id="17108083" name="52165" descr="Andel av befolkningen 2019 som besökt tandvården minst en gång under de tre senaste åren, efter utbildning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2019 som besökt tandvården minst en gång under de tre senaste åren, efter utbildningnivå,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2019 är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2017 och 2018</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2019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17–2019, fördelat efter senaste besöksåret och ålder,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563880</xdr:colOff>
      <xdr:row>25</xdr:row>
      <xdr:rowOff>68580</xdr:rowOff>
    </xdr:from>
    <xdr:to>
      <xdr:col>32</xdr:col>
      <xdr:colOff>441960</xdr:colOff>
      <xdr:row>41</xdr:row>
      <xdr:rowOff>129540</xdr:rowOff>
    </xdr:to>
    <xdr:graphicFrame macro="">
      <xdr:nvGraphicFramePr>
        <xdr:cNvPr id="17111234" name="Diagram 6" descr="Andel av befolkningen som genomgått minst en basundersökning 2017–2019, fördelat efter senaste besöksåret och ålder,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0.94095</cdr:y>
    </cdr:from>
    <cdr:to>
      <cdr:x>0.39612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7630"/>
          <a:ext cx="1826160" cy="17369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0.95025</cdr:y>
    </cdr:from>
    <cdr:to>
      <cdr:x>0</cdr:x>
      <cdr:y>0.94928</cdr:y>
    </cdr:to>
    <cdr:pic>
      <cdr:nvPicPr>
        <cdr:cNvPr id="21"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3231243"/>
          <a:ext cx="1889924" cy="207282"/>
        </a:xfrm>
        <a:prstGeom xmlns:a="http://schemas.openxmlformats.org/drawingml/2006/main" prst="rect">
          <a:avLst/>
        </a:prstGeom>
      </cdr:spPr>
    </cdr:pic>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0.94079</cdr:y>
    </cdr:from>
    <cdr:to>
      <cdr:x>0.39482</cdr:x>
      <cdr:y>1</cdr:y>
    </cdr:to>
    <cdr:pic>
      <cdr:nvPicPr>
        <cdr:cNvPr id="1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160020</xdr:rowOff>
    </xdr:from>
    <xdr:to>
      <xdr:col>6</xdr:col>
      <xdr:colOff>129540</xdr:colOff>
      <xdr:row>83</xdr:row>
      <xdr:rowOff>30480</xdr:rowOff>
    </xdr:to>
    <xdr:graphicFrame macro="">
      <xdr:nvGraphicFramePr>
        <xdr:cNvPr id="17115289" name="Diagram 2" descr="Andel av befolkningen, 24 år och äldre, som gjort minst en basundersökning 2017–2019 fördelat efter senaste besöksåret,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396240</xdr:colOff>
      <xdr:row>59</xdr:row>
      <xdr:rowOff>144780</xdr:rowOff>
    </xdr:from>
    <xdr:to>
      <xdr:col>13</xdr:col>
      <xdr:colOff>213360</xdr:colOff>
      <xdr:row>83</xdr:row>
      <xdr:rowOff>53340</xdr:rowOff>
    </xdr:to>
    <xdr:graphicFrame macro="">
      <xdr:nvGraphicFramePr>
        <xdr:cNvPr id="17115290" name="Diagram 3" descr="Andel av befolkningen, 24 år och äldre, som gjort minst en basundersökning 2017–2019 fördelat efter senaste besöksåret,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59</xdr:row>
      <xdr:rowOff>144780</xdr:rowOff>
    </xdr:from>
    <xdr:to>
      <xdr:col>20</xdr:col>
      <xdr:colOff>480060</xdr:colOff>
      <xdr:row>83</xdr:row>
      <xdr:rowOff>22860</xdr:rowOff>
    </xdr:to>
    <xdr:graphicFrame macro="">
      <xdr:nvGraphicFramePr>
        <xdr:cNvPr id="17115291" name="Diagram 4" descr="Andel av befolkningen, 24 år och äldre, som gjort minst en basundersökning 2017–2019 fördelat efter senaste besöksåret,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289560</xdr:colOff>
      <xdr:row>14</xdr:row>
      <xdr:rowOff>0</xdr:rowOff>
    </xdr:from>
    <xdr:to>
      <xdr:col>15</xdr:col>
      <xdr:colOff>144780</xdr:colOff>
      <xdr:row>29</xdr:row>
      <xdr:rowOff>38100</xdr:rowOff>
    </xdr:to>
    <xdr:graphicFrame macro="">
      <xdr:nvGraphicFramePr>
        <xdr:cNvPr id="17119348" name="Diagram 4" descr="Andel av befolkningen som genomgått en basundersökning minst en gång under 2017–2019, fördelat efter senaste besöksåret och utbildnings-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2017–2019,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2017–2019,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2019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16653"/>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8229600" y="1704975"/>
          <a:ext cx="3274695" cy="2880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(2019), tvåårs- (2018</a:t>
          </a:r>
          <a:r>
            <a:rPr lang="sv-SE" sz="800">
              <a:solidFill>
                <a:schemeClr val="dk1"/>
              </a:solidFill>
              <a:effectLst/>
              <a:latin typeface="+mn-lt"/>
              <a:ea typeface="+mn-ea"/>
              <a:cs typeface="+mn-cs"/>
            </a:rPr>
            <a:t>–2019) </a:t>
          </a:r>
          <a:r>
            <a:rPr lang="sv-SE" sz="800" b="0" baseline="0"/>
            <a:t>eller treårsperiod (2017</a:t>
          </a:r>
          <a:r>
            <a:rPr lang="sv-SE" sz="800">
              <a:solidFill>
                <a:schemeClr val="dk1"/>
              </a:solidFill>
              <a:effectLst/>
              <a:latin typeface="+mn-lt"/>
              <a:ea typeface="+mn-ea"/>
              <a:cs typeface="+mn-cs"/>
            </a:rPr>
            <a:t>–2019) </a:t>
          </a:r>
          <a:r>
            <a:rPr lang="sv-SE" sz="800" b="0" baseline="0"/>
            <a:t>fått en akutåtgärd utförd. Samtidigt har de under en treårsperiod (2017</a:t>
          </a:r>
          <a:r>
            <a:rPr lang="sv-SE" sz="800">
              <a:solidFill>
                <a:schemeClr val="dk1"/>
              </a:solidFill>
              <a:effectLst/>
              <a:latin typeface="+mn-lt"/>
              <a:ea typeface="+mn-ea"/>
              <a:cs typeface="+mn-cs"/>
            </a:rPr>
            <a:t>–2019)</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2017 och 2018 har exkluderats i den här statistiken.</a:t>
          </a:r>
        </a:p>
        <a:p>
          <a:endParaRPr lang="sv-SE" sz="800" b="0"/>
        </a:p>
        <a:p>
          <a:r>
            <a:rPr lang="sv-SE" sz="800" b="0"/>
            <a:t>Vid beräkning av andel av befolkningen har medel-befolkningen 2019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11</xdr:col>
      <xdr:colOff>0</xdr:colOff>
      <xdr:row>9</xdr:row>
      <xdr:rowOff>0</xdr:rowOff>
    </xdr:from>
    <xdr:ext cx="3254771" cy="2857500"/>
    <xdr:sp macro="" textlink="">
      <xdr:nvSpPr>
        <xdr:cNvPr id="3" name="textruta 2" descr="I den här statistikredovisningen har personer som endast gör akutbesök hos tandvården definierats som de individer som under en ettårs- (2018), tvåårs- (2017–2018) eller treårsperiod (2016–2018) fått en akutåtgärd utförd. Samtidigt har de under en treårsperiod (2016–2018)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6 och 2017 har exkluderats i den här statistiken.&#10;&#10;Vid beräkning av andel av befolkningen har medel-befolkningen 2018 använts.&#10;" title="Faktaruta: Akutbesök"/>
        <xdr:cNvSpPr txBox="1"/>
      </xdr:nvSpPr>
      <xdr:spPr>
        <a:xfrm>
          <a:off x="7670800" y="1587500"/>
          <a:ext cx="3239703"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a:t>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a:t>
          </a:r>
        </a:p>
        <a:p>
          <a:endParaRPr lang="sv-SE" sz="800" b="0"/>
        </a:p>
        <a:p>
          <a:r>
            <a:rPr lang="sv-SE" sz="800" b="0"/>
            <a:t>På så sätt har en patientgrupp tagits fram som förefaller att enbart besöka tandvården vid besvär som behöver åtgärdas omgående och som dessutom inte genomgår några andra åtgärder. </a:t>
          </a:r>
        </a:p>
        <a:p>
          <a:endParaRPr lang="sv-SE" sz="800" b="0"/>
        </a:p>
        <a:p>
          <a:r>
            <a:rPr lang="sv-SE" sz="800" b="0"/>
            <a:t>För att se vilka åtgärder som har inkluderats och vilka som har exkluderats se fliken Kodlista.</a:t>
          </a:r>
        </a:p>
        <a:p>
          <a:endParaRPr lang="sv-SE" sz="800" b="0"/>
        </a:p>
        <a:p>
          <a:r>
            <a:rPr lang="sv-SE" sz="800" b="0"/>
            <a:t>Personer som har avlidit under 2017 och 2018 har exkluderats i den här statistiken.</a:t>
          </a:r>
        </a:p>
        <a:p>
          <a:endParaRPr lang="sv-SE" sz="800" b="0"/>
        </a:p>
        <a:p>
          <a:r>
            <a:rPr lang="sv-SE" sz="800" b="0"/>
            <a:t>Vid beräkning av andel av befolkningen har medel-befolkningen 2019 använts.</a:t>
          </a:r>
        </a:p>
      </xdr:txBody>
    </xdr:sp>
    <xdr:clientData/>
  </xdr:oneCellAnchor>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61</xdr:row>
      <xdr:rowOff>152400</xdr:rowOff>
    </xdr:from>
    <xdr:to>
      <xdr:col>6</xdr:col>
      <xdr:colOff>76200</xdr:colOff>
      <xdr:row>85</xdr:row>
      <xdr:rowOff>167640</xdr:rowOff>
    </xdr:to>
    <xdr:graphicFrame macro="">
      <xdr:nvGraphicFramePr>
        <xdr:cNvPr id="17125568" name="Diagram 1" descr="Andel av befolkningen, 24 år och äldre, som endast gjort akutbesök hos tandvården 2017–2019 fördelat efter senaste besöksåret, Män&#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411480</xdr:colOff>
      <xdr:row>61</xdr:row>
      <xdr:rowOff>152400</xdr:rowOff>
    </xdr:from>
    <xdr:to>
      <xdr:col>13</xdr:col>
      <xdr:colOff>358140</xdr:colOff>
      <xdr:row>85</xdr:row>
      <xdr:rowOff>152400</xdr:rowOff>
    </xdr:to>
    <xdr:graphicFrame macro="">
      <xdr:nvGraphicFramePr>
        <xdr:cNvPr id="17125569" name="Diagram 4" descr="Andel av befolkningen, 24 år och äldre, som endast gjort akutbesök hos tandvården 2017–2019 fördelat efter senaste besöksåret, kvinnor&#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647700</xdr:colOff>
      <xdr:row>61</xdr:row>
      <xdr:rowOff>152400</xdr:rowOff>
    </xdr:from>
    <xdr:to>
      <xdr:col>20</xdr:col>
      <xdr:colOff>441960</xdr:colOff>
      <xdr:row>85</xdr:row>
      <xdr:rowOff>137160</xdr:rowOff>
    </xdr:to>
    <xdr:graphicFrame macro="">
      <xdr:nvGraphicFramePr>
        <xdr:cNvPr id="17125570"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1.11404E-6</cdr:x>
      <cdr:y>0.07148</cdr:y>
    </cdr:from>
    <cdr:to>
      <cdr:x>1.11404E-6</cdr:x>
      <cdr:y>0.82435</cdr:y>
    </cdr:to>
    <cdr:sp macro="" textlink="">
      <cdr:nvSpPr>
        <cdr:cNvPr id="3" name="textruta 1"/>
        <cdr:cNvSpPr txBox="1"/>
      </cdr:nvSpPr>
      <cdr:spPr>
        <a:xfrm xmlns:a="http://schemas.openxmlformats.org/drawingml/2006/main">
          <a:off x="5" y="349683"/>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3124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8896350" y="1695450"/>
          <a:ext cx="3274695" cy="2880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a:t>
          </a:r>
        </a:p>
        <a:p>
          <a:endParaRPr lang="sv-SE" sz="800" b="0" baseline="0"/>
        </a:p>
        <a:p>
          <a:r>
            <a:rPr lang="sv-SE" sz="800" b="0" baseline="0"/>
            <a:t>På så sätt har en patientgrupp tagits fram som förefaller att enbart besöka tandvården vid besvär som behöver åtgärdas omgående och som dessutom inte genomgår några andra åtgärder. </a:t>
          </a:r>
        </a:p>
        <a:p>
          <a:endParaRPr lang="sv-SE" sz="800" b="0" baseline="0"/>
        </a:p>
        <a:p>
          <a:r>
            <a:rPr lang="sv-SE" sz="800" b="0" baseline="0"/>
            <a:t>För att se vilka åtgärder som har inkluderats och vilka som har exkluderats se fliken Kodlista.</a:t>
          </a:r>
        </a:p>
        <a:p>
          <a:endParaRPr lang="sv-SE" sz="800" b="0" baseline="0"/>
        </a:p>
        <a:p>
          <a:r>
            <a:rPr lang="sv-SE" sz="800" b="0" baseline="0"/>
            <a:t>Personer som har avlidit under 2017 och 2018 har exkluderats i den här statistiken.</a:t>
          </a:r>
        </a:p>
        <a:p>
          <a:endParaRPr lang="sv-SE" sz="800" b="0" baseline="0"/>
        </a:p>
        <a:p>
          <a:r>
            <a:rPr lang="sv-SE" sz="800" b="0" baseline="0"/>
            <a:t>Vid beräkning av andel av befolkningen har medel-befolkningen 2019 använts.</a:t>
          </a:r>
        </a:p>
        <a:p>
          <a:endParaRPr lang="sv-SE" sz="800" b="0"/>
        </a:p>
      </xdr:txBody>
    </xdr:sp>
    <xdr:clientData/>
  </xdr:one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2019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7620</xdr:colOff>
      <xdr:row>5</xdr:row>
      <xdr:rowOff>137160</xdr:rowOff>
    </xdr:from>
    <xdr:ext cx="3254771" cy="2849880"/>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7711440" y="1028700"/>
          <a:ext cx="3254771" cy="2849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a:t>
          </a:r>
        </a:p>
        <a:p>
          <a:endParaRPr lang="sv-SE" sz="800" b="0" baseline="0"/>
        </a:p>
        <a:p>
          <a:r>
            <a:rPr lang="sv-SE" sz="800" b="0" baseline="0"/>
            <a:t>På så sätt har en patientgrupp tagits fram som förefaller att enbart besöka tandvården vid besvär som behöver åtgärdas omgående och som dessutom inte genomgår några andra åtgärder. </a:t>
          </a:r>
        </a:p>
        <a:p>
          <a:endParaRPr lang="sv-SE" sz="800" b="0" baseline="0"/>
        </a:p>
        <a:p>
          <a:r>
            <a:rPr lang="sv-SE" sz="800" b="0" baseline="0"/>
            <a:t>För att se vilka åtgärder som har inkluderats och vilka som har exkluderats se fliken Kodlista.</a:t>
          </a:r>
        </a:p>
        <a:p>
          <a:endParaRPr lang="sv-SE" sz="800" b="0" baseline="0"/>
        </a:p>
        <a:p>
          <a:r>
            <a:rPr lang="sv-SE" sz="800" b="0" baseline="0"/>
            <a:t>Personer som har avlidit under 2017 och 2018 har exkluderats i den här statistiken.</a:t>
          </a:r>
        </a:p>
        <a:p>
          <a:endParaRPr lang="sv-SE" sz="800" b="0" baseline="0"/>
        </a:p>
        <a:p>
          <a:r>
            <a:rPr lang="sv-SE" sz="800" b="0" baseline="0"/>
            <a:t>Vid beräkning av andel av befolkningen har medel-befolkningen 2019 använts.</a:t>
          </a: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r>
            <a:rPr lang="sv-SE" sz="1100">
              <a:solidFill>
                <a:schemeClr val="dk1"/>
              </a:solidFill>
              <a:effectLst/>
              <a:latin typeface="+mn-lt"/>
              <a:ea typeface="+mn-ea"/>
              <a:cs typeface="+mn-cs"/>
            </a:rPr>
            <a:t/>
          </a:r>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2019</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2019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14</xdr:col>
      <xdr:colOff>614045</xdr:colOff>
      <xdr:row>0</xdr:row>
      <xdr:rowOff>156210</xdr:rowOff>
    </xdr:from>
    <xdr:to>
      <xdr:col>17</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68922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xdr:cNvSpPr txBox="1"/>
      </xdr:nvSpPr>
      <xdr:spPr>
        <a:xfrm>
          <a:off x="5293360" y="861694"/>
          <a:ext cx="2643897" cy="2689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a:t>
          </a:r>
        </a:p>
        <a:p>
          <a:pPr>
            <a:lnSpc>
              <a:spcPts val="1100"/>
            </a:lnSpc>
          </a:pPr>
          <a:endParaRPr lang="sv-SE" sz="800" b="0" i="0" u="none" strike="noStrike" baseline="0">
            <a:solidFill>
              <a:schemeClr val="dk1"/>
            </a:solidFill>
            <a:effectLst/>
            <a:latin typeface="+mn-lt"/>
            <a:ea typeface="+mn-ea"/>
            <a:cs typeface="+mn-cs"/>
          </a:endParaRPr>
        </a:p>
        <a:p>
          <a:pPr>
            <a:lnSpc>
              <a:spcPts val="1100"/>
            </a:lnSpc>
          </a:pPr>
          <a:r>
            <a:rPr lang="sv-SE" sz="800" b="0" i="0" u="none" strike="noStrike">
              <a:solidFill>
                <a:schemeClr val="dk1"/>
              </a:solidFill>
              <a:effectLst/>
              <a:latin typeface="+mn-lt"/>
              <a:ea typeface="+mn-ea"/>
              <a:cs typeface="+mn-cs"/>
            </a:rPr>
            <a:t>Under perioden 2015–2019 var följande föreskrifter aktuella</a:t>
          </a:r>
          <a:r>
            <a:rPr lang="sv-SE" sz="800" b="0">
              <a:effectLst/>
            </a:rPr>
            <a:t>:</a:t>
          </a:r>
        </a:p>
        <a:p>
          <a:pPr>
            <a:lnSpc>
              <a:spcPts val="1100"/>
            </a:lnSpc>
          </a:pPr>
          <a:endParaRPr lang="sv-SE" sz="800" b="0" i="0" u="none" strike="noStrike">
            <a:solidFill>
              <a:schemeClr val="dk1"/>
            </a:solidFill>
            <a:effectLst/>
            <a:latin typeface="+mn-lt"/>
            <a:ea typeface="+mn-ea"/>
            <a:cs typeface="+mn-cs"/>
          </a:endParaRPr>
        </a:p>
        <a:p>
          <a:pPr>
            <a:lnSpc>
              <a:spcPts val="1100"/>
            </a:lnSpc>
          </a:pPr>
          <a:r>
            <a:rPr lang="sv-SE" sz="800" b="0" i="0" u="none" strike="noStrike">
              <a:solidFill>
                <a:schemeClr val="dk1"/>
              </a:solidFill>
              <a:effectLst/>
              <a:latin typeface="+mn-lt"/>
              <a:ea typeface="+mn-ea"/>
              <a:cs typeface="+mn-cs"/>
            </a:rPr>
            <a:t>TLVFS 2014:6 (1/9 2014 – 14/1 2016)</a:t>
          </a:r>
          <a:r>
            <a:rPr lang="sv-SE" sz="800">
              <a:effectLst/>
            </a:rPr>
            <a:t> </a:t>
          </a:r>
        </a:p>
        <a:p>
          <a:pPr>
            <a:lnSpc>
              <a:spcPts val="1100"/>
            </a:lnSpc>
          </a:pPr>
          <a:r>
            <a:rPr lang="sv-SE" sz="800" b="0" i="0" u="none" strike="noStrike">
              <a:solidFill>
                <a:schemeClr val="dk1"/>
              </a:solidFill>
              <a:effectLst/>
              <a:latin typeface="+mn-lt"/>
              <a:ea typeface="+mn-ea"/>
              <a:cs typeface="+mn-cs"/>
            </a:rPr>
            <a:t>TLVFS 2015:1 (15/1 2016 – 14/1 2017)</a:t>
          </a:r>
          <a:r>
            <a:rPr lang="sv-SE" sz="800">
              <a:effectLst/>
            </a:rPr>
            <a:t> </a:t>
          </a:r>
          <a:br>
            <a:rPr lang="sv-SE" sz="800">
              <a:effectLst/>
            </a:rPr>
          </a:br>
          <a:r>
            <a:rPr lang="sv-SE" sz="800">
              <a:effectLst/>
            </a:rPr>
            <a:t>HSLF-FS 2016:49 (15/1 2017 – 14/1 2018)</a:t>
          </a:r>
        </a:p>
        <a:p>
          <a:pPr>
            <a:lnSpc>
              <a:spcPts val="1100"/>
            </a:lnSpc>
          </a:pPr>
          <a:r>
            <a:rPr lang="sv-SE" sz="800">
              <a:solidFill>
                <a:sysClr val="windowText" lastClr="000000"/>
              </a:solidFill>
              <a:effectLst/>
            </a:rPr>
            <a:t>HSLF-FS</a:t>
          </a:r>
          <a:r>
            <a:rPr lang="sv-SE" sz="800" baseline="0">
              <a:solidFill>
                <a:sysClr val="windowText" lastClr="000000"/>
              </a:solidFill>
              <a:effectLst/>
            </a:rPr>
            <a:t> </a:t>
          </a:r>
          <a:r>
            <a:rPr lang="sv-SE" sz="800">
              <a:solidFill>
                <a:sysClr val="windowText" lastClr="000000"/>
              </a:solidFill>
              <a:effectLst/>
            </a:rPr>
            <a:t>2017:39 (15/1 2018</a:t>
          </a:r>
          <a:r>
            <a:rPr lang="sv-SE" sz="800">
              <a:solidFill>
                <a:sysClr val="windowText" lastClr="000000"/>
              </a:solidFill>
              <a:effectLst/>
              <a:latin typeface="+mn-lt"/>
              <a:ea typeface="+mn-ea"/>
              <a:cs typeface="+mn-cs"/>
            </a:rPr>
            <a:t> – 14/1 2019)</a:t>
          </a:r>
          <a:r>
            <a:rPr lang="sv-SE" sz="1100">
              <a:solidFill>
                <a:sysClr val="windowText" lastClr="000000"/>
              </a:solidFill>
              <a:effectLst/>
              <a:latin typeface="+mn-lt"/>
              <a:ea typeface="+mn-ea"/>
              <a:cs typeface="+mn-cs"/>
            </a:rPr>
            <a:t/>
          </a:r>
          <a:br>
            <a:rPr lang="sv-SE" sz="1100">
              <a:solidFill>
                <a:sysClr val="windowText" lastClr="000000"/>
              </a:solidFill>
              <a:effectLst/>
              <a:latin typeface="+mn-lt"/>
              <a:ea typeface="+mn-ea"/>
              <a:cs typeface="+mn-cs"/>
            </a:rPr>
          </a:br>
          <a:r>
            <a:rPr lang="sv-SE" sz="800">
              <a:solidFill>
                <a:sysClr val="windowText" lastClr="000000"/>
              </a:solidFill>
              <a:effectLst/>
            </a:rPr>
            <a:t>HSLF‐FS 2018:23</a:t>
          </a:r>
          <a:r>
            <a:rPr lang="sv-SE" sz="800" baseline="0">
              <a:solidFill>
                <a:sysClr val="windowText" lastClr="000000"/>
              </a:solidFill>
              <a:effectLst/>
            </a:rPr>
            <a:t> (15/1 2019 </a:t>
          </a:r>
          <a:r>
            <a:rPr lang="sv-SE" sz="800">
              <a:solidFill>
                <a:schemeClr val="dk1"/>
              </a:solidFill>
              <a:effectLst/>
              <a:latin typeface="+mn-lt"/>
              <a:ea typeface="+mn-ea"/>
              <a:cs typeface="+mn-cs"/>
            </a:rPr>
            <a:t>– 14/1 2020)</a:t>
          </a:r>
          <a:endParaRPr lang="sv-SE" sz="800">
            <a:solidFill>
              <a:sysClr val="windowText" lastClr="000000"/>
            </a:solidFill>
            <a:effectLst/>
          </a:endParaRPr>
        </a:p>
        <a:p>
          <a:pPr>
            <a:lnSpc>
              <a:spcPts val="1100"/>
            </a:lnSpc>
          </a:pPr>
          <a:endParaRPr lang="sv-SE" sz="800">
            <a:effectLst/>
          </a:endParaRPr>
        </a:p>
        <a:p>
          <a:r>
            <a:rPr lang="sv-SE" sz="800">
              <a:effectLst/>
            </a:rPr>
            <a:t>Vissa</a:t>
          </a:r>
          <a:r>
            <a:rPr lang="sv-SE" sz="800" baseline="0">
              <a:effectLst/>
            </a:rPr>
            <a:t> koder i listan är bara giltiga under en del av perioden 2015–2019. </a:t>
          </a:r>
          <a:endParaRPr lang="sv-SE" sz="800">
            <a:effectLst/>
          </a:endParaRPr>
        </a:p>
        <a:p>
          <a:pPr>
            <a:lnSpc>
              <a:spcPts val="800"/>
            </a:lnSpc>
          </a:pPr>
          <a:endParaRPr lang="sv-SE" sz="800" b="0"/>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10</xdr:col>
      <xdr:colOff>312420</xdr:colOff>
      <xdr:row>0</xdr:row>
      <xdr:rowOff>68580</xdr:rowOff>
    </xdr:from>
    <xdr:to>
      <xdr:col>13</xdr:col>
      <xdr:colOff>73441</xdr:colOff>
      <xdr:row>3</xdr:row>
      <xdr:rowOff>3220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779385" y="876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478155</xdr:colOff>
      <xdr:row>4</xdr:row>
      <xdr:rowOff>5080</xdr:rowOff>
    </xdr:from>
    <xdr:to>
      <xdr:col>25</xdr:col>
      <xdr:colOff>563284</xdr:colOff>
      <xdr:row>10</xdr:row>
      <xdr:rowOff>256313</xdr:rowOff>
    </xdr:to>
    <xdr:sp macro="" textlink="">
      <xdr:nvSpPr>
        <xdr:cNvPr id="4" name="textruta 3"/>
        <xdr:cNvSpPr txBox="1"/>
      </xdr:nvSpPr>
      <xdr:spPr>
        <a:xfrm>
          <a:off x="16182975" y="859155"/>
          <a:ext cx="2141238" cy="1884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u="none"/>
            <a:t>Särskilt tandvårdsbidrag</a:t>
          </a:r>
        </a:p>
        <a:p>
          <a:pPr>
            <a:lnSpc>
              <a:spcPts val="700"/>
            </a:lnSpc>
          </a:pPr>
          <a:r>
            <a:rPr lang="sv-SE" sz="800" b="0"/>
            <a:t>Särskilt tandvårdsbidrag(STB) inrättades 2013 och är ett statligt tandvårdsstöd till personer med vissa sjukdomar och funktionsnedsättningar som riskerar att få försämrad tandhälsa. </a:t>
          </a:r>
        </a:p>
        <a:p>
          <a:pPr>
            <a:lnSpc>
              <a:spcPts val="800"/>
            </a:lnSpc>
          </a:pPr>
          <a:endParaRPr lang="sv-SE" sz="800" b="0"/>
        </a:p>
        <a:p>
          <a:pPr>
            <a:lnSpc>
              <a:spcPts val="800"/>
            </a:lnSpc>
          </a:pPr>
          <a:r>
            <a:rPr lang="sv-SE" sz="800" b="0"/>
            <a:t>STB betalas ut en gång per halvår och kan användas till</a:t>
          </a:r>
          <a:r>
            <a:rPr lang="sv-SE" sz="800" b="0" baseline="0"/>
            <a:t> </a:t>
          </a:r>
          <a:r>
            <a:rPr lang="sv-SE" sz="800" b="1" baseline="0"/>
            <a:t>förebyggande</a:t>
          </a:r>
          <a:r>
            <a:rPr lang="sv-SE" sz="800" b="0" baseline="0"/>
            <a:t> tandvård</a:t>
          </a:r>
          <a:r>
            <a:rPr lang="sv-SE" sz="800" b="0"/>
            <a:t>. Patienterna kan använda bidraget som en delbetalning vid ett tandvårdsbesök hos tandläkare eller tandhygienist eller som en delbetalning för</a:t>
          </a:r>
          <a:r>
            <a:rPr lang="sv-SE" sz="800" b="0" baseline="0"/>
            <a:t> </a:t>
          </a:r>
          <a:r>
            <a:rPr lang="sv-SE" sz="800" b="0"/>
            <a:t>abonnemangstandvård. </a:t>
          </a:r>
        </a:p>
        <a:p>
          <a:pPr>
            <a:lnSpc>
              <a:spcPts val="800"/>
            </a:lnSpc>
          </a:pPr>
          <a:endParaRPr lang="sv-SE" sz="800" b="1"/>
        </a:p>
      </xdr:txBody>
    </xdr:sp>
    <xdr:clientData/>
  </xdr:twoCellAnchor>
</xdr:wsDr>
</file>

<file path=xl/drawings/drawing59.xml><?xml version="1.0" encoding="utf-8"?>
<xdr:wsDr xmlns:xdr="http://schemas.openxmlformats.org/drawingml/2006/spreadsheetDrawing" xmlns:a="http://schemas.openxmlformats.org/drawingml/2006/main">
  <xdr:oneCellAnchor>
    <xdr:from>
      <xdr:col>9</xdr:col>
      <xdr:colOff>0</xdr:colOff>
      <xdr:row>5</xdr:row>
      <xdr:rowOff>0</xdr:rowOff>
    </xdr:from>
    <xdr:ext cx="1825121" cy="914974"/>
    <xdr:sp macro="" textlink="">
      <xdr:nvSpPr>
        <xdr:cNvPr id="3" name="textruta 2" descr="Beräkning av prevalens&#10;Antal personer som vårdats någon gång 1997–2018 i sluten eller öppen specialiserad vård för sjukdomen samt var vid liv 31december 2019.&#10;" title="Faktaruta"/>
        <xdr:cNvSpPr txBox="1"/>
      </xdr:nvSpPr>
      <xdr:spPr>
        <a:xfrm>
          <a:off x="9972675" y="1533525"/>
          <a:ext cx="1838325"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2018 i sluten eller öppen specialiserad vård för sjukdomen samt var vid liv 31december 2019</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 antal intakta och antal ej intakta tänder bland personer som besökte tandvården 2019</a:t>
          </a:r>
          <a:r>
            <a:rPr lang="sv-SE" sz="1000" b="1" baseline="0"/>
            <a:t> och 2009,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2.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2017 och 2018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2019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647700</xdr:colOff>
      <xdr:row>26</xdr:row>
      <xdr:rowOff>120650</xdr:rowOff>
    </xdr:from>
    <xdr:to>
      <xdr:col>18</xdr:col>
      <xdr:colOff>228600</xdr:colOff>
      <xdr:row>42</xdr:row>
      <xdr:rowOff>128270</xdr:rowOff>
    </xdr:to>
    <xdr:graphicFrame macro="">
      <xdr:nvGraphicFramePr>
        <xdr:cNvPr id="17100006" name="Diagram 4" descr="Andel av befolkningen som besökt tandvården 2016–2019, fördelat efter senaste besöksåret och ålder,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548640</xdr:colOff>
      <xdr:row>26</xdr:row>
      <xdr:rowOff>152400</xdr:rowOff>
    </xdr:from>
    <xdr:to>
      <xdr:col>26</xdr:col>
      <xdr:colOff>15240</xdr:colOff>
      <xdr:row>42</xdr:row>
      <xdr:rowOff>160020</xdr:rowOff>
    </xdr:to>
    <xdr:graphicFrame macro="">
      <xdr:nvGraphicFramePr>
        <xdr:cNvPr id="17100007" name="Diagram 7" descr="Andel av befolkningen som besökt tandvården 2016–2019, fördelat efter senaste besöksåret och ålder,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525780</xdr:colOff>
      <xdr:row>26</xdr:row>
      <xdr:rowOff>152400</xdr:rowOff>
    </xdr:from>
    <xdr:to>
      <xdr:col>33</xdr:col>
      <xdr:colOff>525780</xdr:colOff>
      <xdr:row>42</xdr:row>
      <xdr:rowOff>152400</xdr:rowOff>
    </xdr:to>
    <xdr:graphicFrame macro="">
      <xdr:nvGraphicFramePr>
        <xdr:cNvPr id="17100008" name="Diagram 8" descr="Andel av befolkningen som besökt tandvården 2017–2019, fördelat efter senaste besöksåret och ålder,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532765</xdr:colOff>
      <xdr:row>41</xdr:row>
      <xdr:rowOff>167005</xdr:rowOff>
    </xdr:from>
    <xdr:to>
      <xdr:col>24</xdr:col>
      <xdr:colOff>481084</xdr:colOff>
      <xdr:row>42</xdr:row>
      <xdr:rowOff>161119</xdr:rowOff>
    </xdr:to>
    <xdr:sp macro="" textlink="">
      <xdr:nvSpPr>
        <xdr:cNvPr id="7" name="textruta 1"/>
        <xdr:cNvSpPr txBox="1"/>
      </xdr:nvSpPr>
      <xdr:spPr>
        <a:xfrm>
          <a:off x="12602845" y="7566025"/>
          <a:ext cx="3971679" cy="169374"/>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sv-SE" sz="700"/>
            <a:t>Källa:  Tandhälsoregistret, Socialstyrelsen </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0.986</cdr:y>
    </cdr:from>
    <cdr:to>
      <cdr:x>0</cdr:x>
      <cdr:y>0.98335</cdr:y>
    </cdr:to>
    <cdr:sp macro="" textlink="">
      <cdr:nvSpPr>
        <cdr:cNvPr id="6" name="textruta 1"/>
        <cdr:cNvSpPr txBox="1"/>
      </cdr:nvSpPr>
      <cdr:spPr>
        <a:xfrm xmlns:a="http://schemas.openxmlformats.org/drawingml/2006/main">
          <a:off x="0" y="321291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0.92788</cdr:y>
    </cdr:from>
    <cdr:to>
      <cdr:x>0.80311</cdr:x>
      <cdr:y>0.98653</cdr:y>
    </cdr:to>
    <cdr:sp macro="" textlink="">
      <cdr:nvSpPr>
        <cdr:cNvPr id="8" name="textruta 1"/>
        <cdr:cNvSpPr txBox="1"/>
      </cdr:nvSpPr>
      <cdr:spPr>
        <a:xfrm xmlns:a="http://schemas.openxmlformats.org/drawingml/2006/main">
          <a:off x="0" y="2679700"/>
          <a:ext cx="3971679" cy="1693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tandhalsa/" TargetMode="External"/><Relationship Id="rId2" Type="http://schemas.openxmlformats.org/officeDocument/2006/relationships/hyperlink" Target="https://www.socialstyrelsen.se/statistik/statistikdatabas/tandhalsa" TargetMode="External"/><Relationship Id="rId1" Type="http://schemas.openxmlformats.org/officeDocument/2006/relationships/hyperlink" Target="mailto:niklas.toorel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2"/>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33"/>
    </row>
    <row r="9" spans="1:10" ht="12.5">
      <c r="B9" s="21" t="s">
        <v>550</v>
      </c>
    </row>
    <row r="10" spans="1:10" ht="12.5">
      <c r="B10" s="21"/>
    </row>
    <row r="11" spans="1:10" ht="12.5">
      <c r="B11" s="21" t="s">
        <v>551</v>
      </c>
    </row>
    <row r="12" spans="1:10" ht="12.5">
      <c r="B12" s="50" t="s">
        <v>552</v>
      </c>
    </row>
    <row r="13" spans="1:10" ht="12">
      <c r="B13" s="30"/>
    </row>
    <row r="14" spans="1:10" ht="15" customHeight="1">
      <c r="A14" s="30"/>
      <c r="B14" s="22" t="s">
        <v>7</v>
      </c>
      <c r="C14" s="30"/>
      <c r="D14" s="307" t="s">
        <v>907</v>
      </c>
      <c r="E14" s="36"/>
      <c r="F14" s="30"/>
      <c r="G14" s="30"/>
      <c r="H14" s="30"/>
      <c r="I14" s="30"/>
      <c r="J14" s="30"/>
    </row>
    <row r="15" spans="1:10" ht="15" customHeight="1">
      <c r="A15" s="30"/>
      <c r="B15" s="22" t="s">
        <v>15</v>
      </c>
      <c r="C15" s="30"/>
      <c r="D15" s="308">
        <v>44104</v>
      </c>
      <c r="E15" s="36"/>
      <c r="F15" s="30"/>
      <c r="G15" s="30"/>
      <c r="H15" s="30"/>
      <c r="I15" s="30"/>
      <c r="J15" s="30"/>
    </row>
    <row r="16" spans="1:10" ht="15" customHeight="1">
      <c r="A16" s="30"/>
      <c r="C16" s="30"/>
      <c r="E16" s="36"/>
      <c r="F16" s="30"/>
      <c r="G16" s="30"/>
      <c r="H16" s="30"/>
      <c r="I16" s="30"/>
      <c r="J16" s="30"/>
    </row>
    <row r="17" spans="1:10" ht="15" customHeight="1">
      <c r="A17" s="30"/>
      <c r="B17" s="22"/>
      <c r="C17" s="30"/>
      <c r="E17" s="30"/>
      <c r="F17" s="30"/>
      <c r="G17" s="30"/>
      <c r="H17" s="30"/>
      <c r="I17" s="30"/>
      <c r="J17" s="30"/>
    </row>
    <row r="18" spans="1:10" ht="15" customHeight="1">
      <c r="A18" s="30"/>
      <c r="B18" s="22"/>
      <c r="C18" s="30"/>
      <c r="D18" s="30" t="s">
        <v>14</v>
      </c>
      <c r="E18" s="30"/>
      <c r="F18" s="30"/>
      <c r="G18" s="30"/>
      <c r="H18" s="30"/>
      <c r="I18" s="30"/>
      <c r="J18" s="30"/>
    </row>
    <row r="19" spans="1:10" ht="15" customHeight="1">
      <c r="A19" s="30"/>
      <c r="B19" s="22"/>
      <c r="C19" s="30"/>
      <c r="D19" s="30" t="s">
        <v>16</v>
      </c>
      <c r="E19" s="30"/>
      <c r="F19" s="30"/>
      <c r="G19" s="30"/>
      <c r="H19" s="30"/>
      <c r="I19" s="30"/>
      <c r="J19" s="30"/>
    </row>
    <row r="20" spans="1:10" ht="15" customHeight="1">
      <c r="A20" s="30"/>
      <c r="B20" s="22"/>
      <c r="C20" s="30"/>
      <c r="E20" s="30"/>
      <c r="F20" s="30"/>
      <c r="G20" s="30"/>
      <c r="H20" s="30"/>
      <c r="I20" s="30"/>
      <c r="J20" s="30"/>
    </row>
    <row r="21" spans="1:10" ht="15" customHeight="1">
      <c r="A21" s="30"/>
      <c r="B21" s="22"/>
      <c r="C21" s="30"/>
      <c r="D21" s="30"/>
      <c r="E21" s="30"/>
      <c r="F21" s="30"/>
      <c r="G21" s="30"/>
      <c r="H21" s="30"/>
      <c r="I21" s="30"/>
      <c r="J21" s="30"/>
    </row>
    <row r="22" spans="1:10" s="33" customFormat="1" ht="15" customHeight="1">
      <c r="A22" s="34"/>
      <c r="B22" s="35" t="s">
        <v>17</v>
      </c>
      <c r="C22" s="34"/>
      <c r="D22" s="173" t="s">
        <v>901</v>
      </c>
      <c r="E22" s="34"/>
      <c r="F22" s="34"/>
      <c r="G22" s="36"/>
      <c r="H22" s="34"/>
      <c r="I22" s="34"/>
      <c r="J22" s="34"/>
    </row>
    <row r="23" spans="1:10" s="33" customFormat="1" ht="15" customHeight="1">
      <c r="A23" s="34"/>
      <c r="B23" s="35"/>
      <c r="C23" s="34"/>
      <c r="D23" s="34"/>
      <c r="E23" s="34"/>
      <c r="F23" s="34"/>
      <c r="G23" s="36"/>
      <c r="H23" s="34"/>
      <c r="I23" s="34"/>
      <c r="J23" s="34"/>
    </row>
    <row r="24" spans="1:10" s="33" customFormat="1" ht="15" customHeight="1">
      <c r="A24" s="34"/>
      <c r="B24" s="35" t="s">
        <v>18</v>
      </c>
      <c r="C24" s="34"/>
      <c r="D24" s="173" t="s">
        <v>902</v>
      </c>
      <c r="E24" s="34"/>
      <c r="F24" s="34"/>
      <c r="G24" s="36"/>
      <c r="H24" s="34"/>
      <c r="I24" s="34"/>
      <c r="J24" s="34"/>
    </row>
    <row r="25" spans="1:10" ht="15" customHeight="1">
      <c r="A25" s="30"/>
      <c r="B25" s="22"/>
      <c r="C25" s="30"/>
      <c r="D25" s="30"/>
      <c r="E25" s="34"/>
      <c r="F25" s="34"/>
      <c r="G25" s="34"/>
      <c r="H25" s="34"/>
      <c r="I25" s="30"/>
      <c r="J25" s="30"/>
    </row>
    <row r="26" spans="1:10" ht="15" customHeight="1">
      <c r="A26" s="30"/>
      <c r="B26" s="22" t="s">
        <v>9</v>
      </c>
      <c r="C26" s="30"/>
      <c r="D26" s="30" t="s">
        <v>10</v>
      </c>
      <c r="E26" s="36" t="s">
        <v>770</v>
      </c>
      <c r="F26" s="36"/>
      <c r="G26" s="34"/>
      <c r="H26" s="34"/>
      <c r="I26" s="30"/>
      <c r="J26" s="30"/>
    </row>
    <row r="27" spans="1:10" ht="13.5" customHeight="1">
      <c r="A27" s="30"/>
      <c r="B27" s="30"/>
      <c r="C27" s="30"/>
      <c r="D27" s="30" t="s">
        <v>11</v>
      </c>
      <c r="E27" s="36" t="s">
        <v>891</v>
      </c>
      <c r="F27" s="34"/>
      <c r="G27" s="34"/>
      <c r="H27" s="34"/>
      <c r="I27" s="30"/>
      <c r="J27" s="30"/>
    </row>
    <row r="28" spans="1:10" ht="13.5" customHeight="1">
      <c r="A28" s="30"/>
      <c r="B28" s="30"/>
      <c r="C28" s="30"/>
      <c r="D28" s="30" t="s">
        <v>12</v>
      </c>
      <c r="E28" s="52" t="s">
        <v>771</v>
      </c>
      <c r="F28" s="34"/>
      <c r="G28" s="34"/>
      <c r="H28" s="34"/>
      <c r="I28" s="30"/>
      <c r="J28" s="30"/>
    </row>
    <row r="29" spans="1:10" ht="13.5" customHeight="1">
      <c r="A29" s="30"/>
      <c r="B29" s="30"/>
      <c r="C29" s="30"/>
      <c r="D29" s="30"/>
      <c r="E29" s="34"/>
      <c r="F29" s="34"/>
      <c r="G29" s="34"/>
      <c r="H29" s="34"/>
      <c r="I29" s="30"/>
      <c r="J29" s="30"/>
    </row>
    <row r="30" spans="1:10" ht="13.5" customHeight="1">
      <c r="A30" s="30"/>
      <c r="B30" s="30"/>
      <c r="C30" s="30"/>
      <c r="D30" s="37" t="s">
        <v>10</v>
      </c>
      <c r="E30" s="36" t="s">
        <v>900</v>
      </c>
      <c r="G30" s="30"/>
      <c r="H30" s="30"/>
      <c r="I30" s="30"/>
      <c r="J30" s="30"/>
    </row>
    <row r="31" spans="1:10" ht="13.5" customHeight="1">
      <c r="A31" s="30"/>
      <c r="B31" s="30"/>
      <c r="C31" s="30"/>
      <c r="D31" s="30" t="s">
        <v>11</v>
      </c>
      <c r="E31" s="34" t="s">
        <v>891</v>
      </c>
      <c r="G31" s="30"/>
      <c r="H31" s="30"/>
      <c r="I31" s="30"/>
      <c r="J31" s="30"/>
    </row>
    <row r="32" spans="1:10" ht="12">
      <c r="A32" s="30"/>
      <c r="B32" s="30"/>
      <c r="C32" s="30"/>
      <c r="D32" s="30" t="s">
        <v>12</v>
      </c>
      <c r="E32" s="52" t="s">
        <v>524</v>
      </c>
      <c r="G32" s="30"/>
      <c r="H32" s="30"/>
      <c r="I32" s="30"/>
      <c r="J32" s="30"/>
    </row>
    <row r="33" spans="1:16" ht="12">
      <c r="A33" s="30"/>
      <c r="B33" s="32"/>
      <c r="C33" s="30"/>
      <c r="D33" s="30"/>
      <c r="E33" s="30"/>
      <c r="F33" s="30"/>
      <c r="G33" s="30"/>
      <c r="H33" s="30"/>
      <c r="I33" s="30"/>
      <c r="J33" s="30"/>
    </row>
    <row r="34" spans="1:16" ht="12">
      <c r="A34" s="30"/>
      <c r="B34" s="30"/>
      <c r="C34" s="30"/>
      <c r="D34" s="30"/>
      <c r="E34" s="30"/>
      <c r="F34" s="30"/>
      <c r="G34" s="30"/>
      <c r="H34" s="30"/>
      <c r="I34" s="30"/>
      <c r="J34" s="30"/>
    </row>
    <row r="35" spans="1:16" ht="12">
      <c r="A35" s="30"/>
      <c r="B35" s="30"/>
      <c r="C35" s="30"/>
      <c r="D35" s="30"/>
      <c r="E35" s="30"/>
      <c r="F35" s="30"/>
      <c r="H35" s="30"/>
      <c r="I35" s="30"/>
      <c r="J35" s="30"/>
      <c r="K35" s="30"/>
      <c r="L35" s="30"/>
      <c r="M35" s="30"/>
      <c r="N35" s="30"/>
      <c r="O35" s="30"/>
      <c r="P35" s="30"/>
    </row>
    <row r="36" spans="1:16" ht="12">
      <c r="A36" s="30"/>
      <c r="B36" s="30"/>
      <c r="C36" s="30"/>
      <c r="D36" s="30"/>
      <c r="E36" s="30"/>
      <c r="F36" s="30"/>
      <c r="H36" s="30"/>
      <c r="I36" s="30"/>
      <c r="J36" s="30"/>
      <c r="K36" s="30"/>
      <c r="L36" s="30"/>
      <c r="M36" s="30"/>
      <c r="N36" s="30"/>
      <c r="O36" s="30"/>
      <c r="P36" s="30"/>
    </row>
    <row r="37" spans="1:16" ht="12">
      <c r="A37" s="30"/>
      <c r="B37" s="30"/>
      <c r="C37" s="30"/>
      <c r="D37" s="30"/>
      <c r="E37" s="30"/>
      <c r="F37" s="30"/>
      <c r="G37" s="30"/>
      <c r="H37" s="30"/>
      <c r="I37" s="30"/>
      <c r="J37" s="30"/>
      <c r="K37" s="30"/>
      <c r="L37" s="30"/>
      <c r="M37" s="30"/>
      <c r="N37" s="30"/>
      <c r="O37" s="30"/>
      <c r="P37" s="30"/>
    </row>
    <row r="38" spans="1:16" ht="12">
      <c r="A38" s="30"/>
      <c r="B38" s="30"/>
      <c r="C38" s="30"/>
      <c r="D38" s="30"/>
      <c r="E38" s="30"/>
      <c r="F38" s="30"/>
      <c r="H38" s="30"/>
      <c r="I38" s="30"/>
      <c r="J38" s="30"/>
      <c r="K38" s="30"/>
      <c r="L38" s="30"/>
      <c r="M38" s="30"/>
      <c r="N38" s="30"/>
      <c r="O38" s="30"/>
      <c r="P38" s="30"/>
    </row>
    <row r="39" spans="1:16" ht="12">
      <c r="A39" s="30"/>
      <c r="B39" s="30"/>
      <c r="C39" s="30"/>
      <c r="D39" s="30"/>
      <c r="E39" s="30"/>
      <c r="F39" s="30"/>
      <c r="G39" s="30"/>
      <c r="H39" s="30"/>
      <c r="I39" s="30"/>
      <c r="J39" s="30"/>
    </row>
    <row r="40" spans="1:16" ht="12">
      <c r="A40" s="30"/>
      <c r="B40" s="30"/>
      <c r="C40" s="30"/>
      <c r="D40" s="30"/>
      <c r="E40" s="30"/>
      <c r="F40" s="30"/>
      <c r="G40" s="30"/>
      <c r="H40" s="30"/>
      <c r="I40" s="30"/>
      <c r="J40" s="30"/>
    </row>
    <row r="41" spans="1:16" ht="12">
      <c r="A41" s="30"/>
      <c r="B41" s="30"/>
      <c r="C41" s="30"/>
      <c r="D41" s="30"/>
      <c r="E41" s="30"/>
      <c r="F41" s="30"/>
      <c r="G41" s="30"/>
      <c r="H41" s="30"/>
      <c r="I41" s="30"/>
      <c r="J41" s="30"/>
    </row>
    <row r="42" spans="1:16" ht="12">
      <c r="A42" s="30"/>
      <c r="B42" s="30"/>
      <c r="C42" s="30"/>
      <c r="D42" s="30"/>
      <c r="E42" s="30"/>
      <c r="F42" s="30"/>
      <c r="G42" s="30"/>
      <c r="H42" s="30"/>
      <c r="I42" s="30"/>
      <c r="J42" s="30"/>
    </row>
    <row r="43" spans="1:16" ht="12">
      <c r="A43" s="30"/>
      <c r="B43" s="30"/>
      <c r="C43" s="30"/>
      <c r="D43" s="30"/>
      <c r="E43" s="30"/>
      <c r="F43" s="30"/>
      <c r="G43" s="30"/>
      <c r="H43" s="30"/>
      <c r="I43" s="30"/>
      <c r="J43" s="30"/>
    </row>
    <row r="44" spans="1:16" ht="12">
      <c r="A44" s="30"/>
      <c r="B44" s="30"/>
      <c r="C44" s="30"/>
      <c r="D44" s="30"/>
      <c r="E44" s="30"/>
      <c r="F44" s="30"/>
      <c r="G44" s="30"/>
      <c r="H44" s="30"/>
      <c r="I44" s="30"/>
      <c r="J44" s="30"/>
    </row>
    <row r="45" spans="1:16" ht="12">
      <c r="A45" s="30"/>
      <c r="B45" s="30"/>
      <c r="C45" s="30"/>
      <c r="D45" s="30"/>
      <c r="E45" s="30"/>
      <c r="F45" s="30"/>
      <c r="G45" s="30"/>
      <c r="H45" s="30"/>
      <c r="I45" s="30"/>
      <c r="J45" s="30"/>
    </row>
    <row r="46" spans="1:16" ht="12">
      <c r="A46" s="30"/>
      <c r="B46" s="30"/>
      <c r="C46" s="30"/>
      <c r="D46" s="30"/>
      <c r="E46" s="30"/>
      <c r="F46" s="30"/>
      <c r="G46" s="30"/>
      <c r="H46" s="30"/>
      <c r="I46" s="30"/>
      <c r="J46" s="30"/>
    </row>
    <row r="47" spans="1:16" ht="12">
      <c r="A47" s="30"/>
      <c r="B47" s="30"/>
      <c r="C47" s="30"/>
      <c r="D47" s="30"/>
      <c r="E47" s="30"/>
      <c r="F47" s="30"/>
      <c r="G47" s="30"/>
      <c r="H47" s="30"/>
      <c r="I47" s="30"/>
      <c r="J47" s="30"/>
    </row>
    <row r="48" spans="1:16" ht="12">
      <c r="A48" s="30"/>
      <c r="B48" s="30"/>
      <c r="C48" s="30"/>
      <c r="D48" s="30"/>
      <c r="E48" s="30"/>
      <c r="F48" s="30"/>
      <c r="G48" s="30"/>
      <c r="H48" s="30"/>
      <c r="I48" s="30"/>
      <c r="J48" s="30"/>
    </row>
    <row r="49" spans="1:10" ht="12">
      <c r="A49" s="30"/>
      <c r="B49" s="30"/>
      <c r="C49" s="30"/>
      <c r="D49" s="30"/>
      <c r="E49" s="30"/>
      <c r="F49" s="30"/>
      <c r="G49" s="30"/>
      <c r="H49" s="30"/>
      <c r="I49" s="30"/>
      <c r="J49" s="30"/>
    </row>
    <row r="50" spans="1:10" ht="12">
      <c r="A50" s="30"/>
      <c r="B50" s="30"/>
      <c r="C50" s="30"/>
      <c r="D50" s="30"/>
      <c r="E50" s="30"/>
      <c r="F50" s="30"/>
      <c r="G50" s="30"/>
      <c r="H50" s="30"/>
      <c r="I50" s="30"/>
      <c r="J50" s="30"/>
    </row>
    <row r="51" spans="1:10" ht="12">
      <c r="A51" s="30"/>
      <c r="B51" s="30"/>
      <c r="C51" s="30"/>
      <c r="D51" s="30"/>
      <c r="E51" s="30"/>
      <c r="F51" s="30"/>
      <c r="G51" s="30"/>
      <c r="H51" s="30"/>
      <c r="I51" s="30"/>
      <c r="J51" s="30"/>
    </row>
    <row r="52" spans="1:10" ht="12">
      <c r="A52" s="30"/>
      <c r="B52" s="30"/>
      <c r="C52" s="30"/>
      <c r="D52" s="30"/>
      <c r="E52" s="30"/>
      <c r="F52" s="30"/>
      <c r="G52" s="30"/>
      <c r="H52" s="30"/>
      <c r="I52" s="30"/>
      <c r="J52" s="30"/>
    </row>
  </sheetData>
  <hyperlinks>
    <hyperlink ref="E28" r:id="rId1"/>
    <hyperlink ref="D24" r:id="rId2"/>
    <hyperlink ref="D22"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workbookViewId="0"/>
  </sheetViews>
  <sheetFormatPr defaultRowHeight="13.5"/>
  <cols>
    <col min="1" max="1" width="13.58203125" customWidth="1"/>
  </cols>
  <sheetData>
    <row r="1" spans="1:23">
      <c r="A1" s="17" t="s">
        <v>633</v>
      </c>
    </row>
    <row r="2" spans="1:23" ht="14">
      <c r="A2" s="28" t="s">
        <v>634</v>
      </c>
    </row>
    <row r="3" spans="1:23" ht="14" thickBot="1"/>
    <row r="4" spans="1:23" ht="14.5" thickTop="1">
      <c r="A4" s="82" t="s">
        <v>20</v>
      </c>
      <c r="B4" s="341" t="s">
        <v>21</v>
      </c>
      <c r="C4" s="343"/>
      <c r="D4" s="341" t="s">
        <v>22</v>
      </c>
      <c r="E4" s="345"/>
      <c r="F4" s="346" t="s">
        <v>23</v>
      </c>
      <c r="G4" s="348"/>
    </row>
    <row r="5" spans="1:23">
      <c r="A5" s="83"/>
      <c r="B5" s="55" t="s">
        <v>55</v>
      </c>
      <c r="C5" s="57" t="s">
        <v>56</v>
      </c>
      <c r="D5" s="55" t="s">
        <v>55</v>
      </c>
      <c r="E5" s="57" t="s">
        <v>56</v>
      </c>
      <c r="F5" s="56" t="s">
        <v>55</v>
      </c>
      <c r="G5" s="57" t="s">
        <v>56</v>
      </c>
    </row>
    <row r="6" spans="1:23" ht="14">
      <c r="A6" s="8" t="s">
        <v>624</v>
      </c>
      <c r="B6" s="68">
        <v>64.7</v>
      </c>
      <c r="C6" s="70">
        <v>35.299999999999997</v>
      </c>
      <c r="D6" s="68">
        <v>65.7</v>
      </c>
      <c r="E6" s="70">
        <v>34.299999999999997</v>
      </c>
      <c r="F6" s="69">
        <v>65.2</v>
      </c>
      <c r="G6" s="71">
        <v>34.799999999999997</v>
      </c>
      <c r="S6" s="170"/>
      <c r="T6" s="170"/>
      <c r="U6" s="170"/>
      <c r="V6" s="170"/>
      <c r="W6" s="170"/>
    </row>
    <row r="7" spans="1:23" ht="14">
      <c r="A7" s="8" t="s">
        <v>57</v>
      </c>
      <c r="B7" s="68">
        <v>57.7</v>
      </c>
      <c r="C7" s="70">
        <v>42.3</v>
      </c>
      <c r="D7" s="68">
        <v>58.8</v>
      </c>
      <c r="E7" s="70">
        <v>41.2</v>
      </c>
      <c r="F7" s="69">
        <v>58.3</v>
      </c>
      <c r="G7" s="71">
        <v>41.7</v>
      </c>
      <c r="S7" s="170"/>
      <c r="T7" s="170"/>
      <c r="U7" s="170"/>
      <c r="V7" s="170"/>
      <c r="W7" s="170"/>
    </row>
    <row r="8" spans="1:23" ht="14">
      <c r="A8" s="8" t="s">
        <v>58</v>
      </c>
      <c r="B8" s="68">
        <v>49.3</v>
      </c>
      <c r="C8" s="70">
        <v>50.7</v>
      </c>
      <c r="D8" s="68">
        <v>50.3</v>
      </c>
      <c r="E8" s="70">
        <v>49.7</v>
      </c>
      <c r="F8" s="69">
        <v>49.9</v>
      </c>
      <c r="G8" s="71">
        <v>50.1</v>
      </c>
      <c r="S8" s="170"/>
      <c r="T8" s="170"/>
      <c r="U8" s="170"/>
      <c r="V8" s="170"/>
      <c r="W8" s="170"/>
    </row>
    <row r="9" spans="1:23" ht="14">
      <c r="A9" s="8" t="s">
        <v>59</v>
      </c>
      <c r="B9" s="68">
        <v>44.6</v>
      </c>
      <c r="C9" s="70">
        <v>55.4</v>
      </c>
      <c r="D9" s="68">
        <v>45.8</v>
      </c>
      <c r="E9" s="70">
        <v>54.2</v>
      </c>
      <c r="F9" s="69">
        <v>45.2</v>
      </c>
      <c r="G9" s="71">
        <v>54.8</v>
      </c>
      <c r="S9" s="170"/>
      <c r="T9" s="170"/>
      <c r="U9" s="170"/>
      <c r="V9" s="170"/>
      <c r="W9" s="170"/>
    </row>
    <row r="10" spans="1:23" ht="14">
      <c r="A10" s="8" t="s">
        <v>60</v>
      </c>
      <c r="B10" s="68">
        <v>42.6</v>
      </c>
      <c r="C10" s="70">
        <v>57.4</v>
      </c>
      <c r="D10" s="68">
        <v>43</v>
      </c>
      <c r="E10" s="70">
        <v>57</v>
      </c>
      <c r="F10" s="69">
        <v>42.8</v>
      </c>
      <c r="G10" s="71">
        <v>57.2</v>
      </c>
      <c r="S10" s="170"/>
      <c r="T10" s="170"/>
      <c r="U10" s="170"/>
      <c r="V10" s="170"/>
      <c r="W10" s="170"/>
    </row>
    <row r="11" spans="1:23" ht="14">
      <c r="A11" s="8" t="s">
        <v>61</v>
      </c>
      <c r="B11" s="68">
        <v>41.4</v>
      </c>
      <c r="C11" s="70">
        <v>58.6</v>
      </c>
      <c r="D11" s="68">
        <v>40.5</v>
      </c>
      <c r="E11" s="70">
        <v>59.5</v>
      </c>
      <c r="F11" s="69">
        <v>41</v>
      </c>
      <c r="G11" s="71">
        <v>59</v>
      </c>
      <c r="S11" s="170"/>
      <c r="T11" s="170"/>
      <c r="U11" s="170"/>
      <c r="V11" s="170"/>
      <c r="W11" s="170"/>
    </row>
    <row r="12" spans="1:23" ht="14">
      <c r="A12" s="8" t="s">
        <v>62</v>
      </c>
      <c r="B12" s="68">
        <v>38.299999999999997</v>
      </c>
      <c r="C12" s="70">
        <v>61.7</v>
      </c>
      <c r="D12" s="68">
        <v>37.200000000000003</v>
      </c>
      <c r="E12" s="70">
        <v>62.8</v>
      </c>
      <c r="F12" s="69">
        <v>37.700000000000003</v>
      </c>
      <c r="G12" s="71">
        <v>62.3</v>
      </c>
      <c r="S12" s="170"/>
      <c r="T12" s="170"/>
      <c r="U12" s="170"/>
      <c r="V12" s="170"/>
      <c r="W12" s="170"/>
    </row>
    <row r="13" spans="1:23" ht="14">
      <c r="A13" s="8" t="s">
        <v>63</v>
      </c>
      <c r="B13" s="68">
        <v>34.799999999999997</v>
      </c>
      <c r="C13" s="70">
        <v>65.2</v>
      </c>
      <c r="D13" s="68">
        <v>33.1</v>
      </c>
      <c r="E13" s="70">
        <v>66.900000000000006</v>
      </c>
      <c r="F13" s="69">
        <v>33.9</v>
      </c>
      <c r="G13" s="71">
        <v>66.099999999999994</v>
      </c>
      <c r="S13" s="170"/>
      <c r="T13" s="170"/>
      <c r="U13" s="170"/>
      <c r="V13" s="170"/>
      <c r="W13" s="170"/>
    </row>
    <row r="14" spans="1:23" ht="14">
      <c r="A14" s="8" t="s">
        <v>64</v>
      </c>
      <c r="B14" s="68">
        <v>29.3</v>
      </c>
      <c r="C14" s="70">
        <v>70.7</v>
      </c>
      <c r="D14" s="68">
        <v>28</v>
      </c>
      <c r="E14" s="70">
        <v>72</v>
      </c>
      <c r="F14" s="69">
        <v>28.6</v>
      </c>
      <c r="G14" s="71">
        <v>71.400000000000006</v>
      </c>
      <c r="S14" s="170"/>
      <c r="T14" s="170"/>
      <c r="U14" s="170"/>
      <c r="V14" s="170"/>
      <c r="W14" s="170"/>
    </row>
    <row r="15" spans="1:23" ht="14">
      <c r="A15" s="8" t="s">
        <v>65</v>
      </c>
      <c r="B15" s="68">
        <v>26.6</v>
      </c>
      <c r="C15" s="70">
        <v>73.400000000000006</v>
      </c>
      <c r="D15" s="68">
        <v>25.6</v>
      </c>
      <c r="E15" s="70">
        <v>74.400000000000006</v>
      </c>
      <c r="F15" s="69">
        <v>26.1</v>
      </c>
      <c r="G15" s="71">
        <v>73.900000000000006</v>
      </c>
      <c r="S15" s="170"/>
      <c r="T15" s="170"/>
      <c r="U15" s="170"/>
      <c r="V15" s="170"/>
      <c r="W15" s="170"/>
    </row>
    <row r="16" spans="1:23" ht="14">
      <c r="A16" s="8" t="s">
        <v>66</v>
      </c>
      <c r="B16" s="68">
        <v>25.2</v>
      </c>
      <c r="C16" s="70">
        <v>74.8</v>
      </c>
      <c r="D16" s="68">
        <v>24.8</v>
      </c>
      <c r="E16" s="70">
        <v>75.2</v>
      </c>
      <c r="F16" s="69">
        <v>25</v>
      </c>
      <c r="G16" s="71">
        <v>75</v>
      </c>
      <c r="S16" s="170"/>
      <c r="T16" s="170"/>
      <c r="U16" s="170"/>
      <c r="V16" s="170"/>
      <c r="W16" s="170"/>
    </row>
    <row r="17" spans="1:25" ht="14">
      <c r="A17" s="8" t="s">
        <v>67</v>
      </c>
      <c r="B17" s="68">
        <v>25.6</v>
      </c>
      <c r="C17" s="70">
        <v>74.400000000000006</v>
      </c>
      <c r="D17" s="68">
        <v>25.8</v>
      </c>
      <c r="E17" s="70">
        <v>74.2</v>
      </c>
      <c r="F17" s="69">
        <v>25.7</v>
      </c>
      <c r="G17" s="71">
        <v>74.3</v>
      </c>
      <c r="S17" s="170"/>
      <c r="T17" s="170"/>
      <c r="U17" s="170"/>
      <c r="V17" s="170"/>
      <c r="W17" s="170"/>
    </row>
    <row r="18" spans="1:25" ht="14">
      <c r="A18" s="8" t="s">
        <v>68</v>
      </c>
      <c r="B18" s="68">
        <v>27.1</v>
      </c>
      <c r="C18" s="70">
        <v>72.900000000000006</v>
      </c>
      <c r="D18" s="68">
        <v>27.3</v>
      </c>
      <c r="E18" s="70">
        <v>72.7</v>
      </c>
      <c r="F18" s="69">
        <v>27.2</v>
      </c>
      <c r="G18" s="71">
        <v>72.8</v>
      </c>
      <c r="S18" s="170"/>
      <c r="T18" s="170"/>
      <c r="U18" s="170"/>
      <c r="V18" s="170"/>
      <c r="W18" s="170"/>
    </row>
    <row r="19" spans="1:25" ht="14">
      <c r="A19" s="8" t="s">
        <v>24</v>
      </c>
      <c r="B19" s="68">
        <v>29.5</v>
      </c>
      <c r="C19" s="70">
        <v>70.5</v>
      </c>
      <c r="D19" s="68">
        <v>28.5</v>
      </c>
      <c r="E19" s="70">
        <v>71.5</v>
      </c>
      <c r="F19" s="69">
        <v>28.9</v>
      </c>
      <c r="G19" s="71">
        <v>71.099999999999994</v>
      </c>
      <c r="S19" s="170"/>
      <c r="T19" s="170"/>
      <c r="U19" s="170"/>
      <c r="V19" s="170"/>
      <c r="W19" s="170"/>
    </row>
    <row r="20" spans="1:25" ht="14.5" thickBot="1">
      <c r="A20" s="62" t="s">
        <v>23</v>
      </c>
      <c r="B20" s="72">
        <v>39.5</v>
      </c>
      <c r="C20" s="74">
        <v>60.5</v>
      </c>
      <c r="D20" s="72">
        <v>39.200000000000003</v>
      </c>
      <c r="E20" s="74">
        <v>60.8</v>
      </c>
      <c r="F20" s="73">
        <v>39.4</v>
      </c>
      <c r="G20" s="75">
        <v>60.6</v>
      </c>
      <c r="S20" s="170"/>
      <c r="T20" s="170"/>
      <c r="U20" s="170"/>
      <c r="V20" s="170"/>
      <c r="W20" s="170"/>
    </row>
    <row r="21" spans="1:25" ht="14.5" thickTop="1">
      <c r="A21" s="49" t="s">
        <v>25</v>
      </c>
      <c r="U21" s="170"/>
      <c r="V21" s="170"/>
      <c r="W21" s="170"/>
      <c r="X21" s="170"/>
      <c r="Y21" s="170"/>
    </row>
    <row r="24" spans="1:25">
      <c r="A24" s="17" t="s">
        <v>635</v>
      </c>
    </row>
    <row r="25" spans="1:25" ht="14.5" thickBot="1">
      <c r="A25" s="28" t="s">
        <v>636</v>
      </c>
    </row>
    <row r="26" spans="1:25" ht="14.5" thickTop="1">
      <c r="A26" s="53" t="s">
        <v>26</v>
      </c>
      <c r="B26" s="341" t="s">
        <v>21</v>
      </c>
      <c r="C26" s="343"/>
      <c r="D26" s="341" t="s">
        <v>22</v>
      </c>
      <c r="E26" s="345"/>
      <c r="F26" s="346" t="s">
        <v>23</v>
      </c>
      <c r="G26" s="348"/>
    </row>
    <row r="27" spans="1:25">
      <c r="A27" s="54"/>
      <c r="B27" s="55" t="s">
        <v>55</v>
      </c>
      <c r="C27" s="57" t="s">
        <v>56</v>
      </c>
      <c r="D27" s="55" t="s">
        <v>55</v>
      </c>
      <c r="E27" s="57" t="s">
        <v>56</v>
      </c>
      <c r="F27" s="56" t="s">
        <v>55</v>
      </c>
      <c r="G27" s="57" t="s">
        <v>56</v>
      </c>
    </row>
    <row r="28" spans="1:25" ht="14">
      <c r="A28" s="8" t="s">
        <v>27</v>
      </c>
      <c r="B28" s="68">
        <v>29.1</v>
      </c>
      <c r="C28" s="70">
        <v>70.900000000000006</v>
      </c>
      <c r="D28" s="68">
        <v>29.9</v>
      </c>
      <c r="E28" s="70">
        <v>70.099999999999994</v>
      </c>
      <c r="F28" s="69">
        <v>29.5</v>
      </c>
      <c r="G28" s="71">
        <v>70.5</v>
      </c>
    </row>
    <row r="29" spans="1:25" ht="14">
      <c r="A29" s="8" t="s">
        <v>28</v>
      </c>
      <c r="B29" s="68">
        <v>46.3</v>
      </c>
      <c r="C29" s="70">
        <v>53.7</v>
      </c>
      <c r="D29" s="68">
        <v>46.4</v>
      </c>
      <c r="E29" s="70">
        <v>53.6</v>
      </c>
      <c r="F29" s="69">
        <v>46.4</v>
      </c>
      <c r="G29" s="71">
        <v>53.6</v>
      </c>
    </row>
    <row r="30" spans="1:25" ht="14">
      <c r="A30" s="8" t="s">
        <v>29</v>
      </c>
      <c r="B30" s="68">
        <v>47.4</v>
      </c>
      <c r="C30" s="70">
        <v>52.6</v>
      </c>
      <c r="D30" s="68">
        <v>46.9</v>
      </c>
      <c r="E30" s="70">
        <v>53.1</v>
      </c>
      <c r="F30" s="69">
        <v>47.1</v>
      </c>
      <c r="G30" s="71">
        <v>52.9</v>
      </c>
    </row>
    <row r="31" spans="1:25" ht="14">
      <c r="A31" s="8" t="s">
        <v>30</v>
      </c>
      <c r="B31" s="68">
        <v>35.799999999999997</v>
      </c>
      <c r="C31" s="70">
        <v>64.2</v>
      </c>
      <c r="D31" s="68">
        <v>36.200000000000003</v>
      </c>
      <c r="E31" s="70">
        <v>63.8</v>
      </c>
      <c r="F31" s="69">
        <v>36</v>
      </c>
      <c r="G31" s="71">
        <v>64</v>
      </c>
    </row>
    <row r="32" spans="1:25" ht="14">
      <c r="A32" s="8" t="s">
        <v>31</v>
      </c>
      <c r="B32" s="68">
        <v>48.4</v>
      </c>
      <c r="C32" s="70">
        <v>51.6</v>
      </c>
      <c r="D32" s="68">
        <v>47.2</v>
      </c>
      <c r="E32" s="70">
        <v>52.8</v>
      </c>
      <c r="F32" s="69">
        <v>47.8</v>
      </c>
      <c r="G32" s="71">
        <v>52.2</v>
      </c>
    </row>
    <row r="33" spans="1:7" ht="14">
      <c r="A33" s="8" t="s">
        <v>32</v>
      </c>
      <c r="B33" s="68">
        <v>36.200000000000003</v>
      </c>
      <c r="C33" s="70">
        <v>63.8</v>
      </c>
      <c r="D33" s="68">
        <v>36.4</v>
      </c>
      <c r="E33" s="70">
        <v>63.6</v>
      </c>
      <c r="F33" s="69">
        <v>36.299999999999997</v>
      </c>
      <c r="G33" s="71">
        <v>63.7</v>
      </c>
    </row>
    <row r="34" spans="1:7" ht="14">
      <c r="A34" s="8" t="s">
        <v>33</v>
      </c>
      <c r="B34" s="68">
        <v>44.8</v>
      </c>
      <c r="C34" s="70">
        <v>55.2</v>
      </c>
      <c r="D34" s="68">
        <v>44.4</v>
      </c>
      <c r="E34" s="70">
        <v>55.6</v>
      </c>
      <c r="F34" s="69">
        <v>44.6</v>
      </c>
      <c r="G34" s="71">
        <v>55.4</v>
      </c>
    </row>
    <row r="35" spans="1:7" ht="14">
      <c r="A35" s="8" t="s">
        <v>34</v>
      </c>
      <c r="B35" s="68">
        <v>40.5</v>
      </c>
      <c r="C35" s="70">
        <v>59.5</v>
      </c>
      <c r="D35" s="68">
        <v>39.700000000000003</v>
      </c>
      <c r="E35" s="70">
        <v>60.3</v>
      </c>
      <c r="F35" s="69">
        <v>40.1</v>
      </c>
      <c r="G35" s="71">
        <v>59.9</v>
      </c>
    </row>
    <row r="36" spans="1:7" ht="14">
      <c r="A36" s="8" t="s">
        <v>35</v>
      </c>
      <c r="B36" s="68">
        <v>43.5</v>
      </c>
      <c r="C36" s="70">
        <v>56.5</v>
      </c>
      <c r="D36" s="68">
        <v>41.4</v>
      </c>
      <c r="E36" s="70">
        <v>58.6</v>
      </c>
      <c r="F36" s="69">
        <v>42.4</v>
      </c>
      <c r="G36" s="71">
        <v>57.6</v>
      </c>
    </row>
    <row r="37" spans="1:7" ht="14">
      <c r="A37" s="8" t="s">
        <v>36</v>
      </c>
      <c r="B37" s="68">
        <v>33.4</v>
      </c>
      <c r="C37" s="70">
        <v>66.599999999999994</v>
      </c>
      <c r="D37" s="68">
        <v>33.5</v>
      </c>
      <c r="E37" s="70">
        <v>66.5</v>
      </c>
      <c r="F37" s="69">
        <v>33.5</v>
      </c>
      <c r="G37" s="71">
        <v>66.5</v>
      </c>
    </row>
    <row r="38" spans="1:7" ht="14">
      <c r="A38" s="8" t="s">
        <v>37</v>
      </c>
      <c r="B38" s="68">
        <v>32.6</v>
      </c>
      <c r="C38" s="70">
        <v>67.400000000000006</v>
      </c>
      <c r="D38" s="68">
        <v>30.6</v>
      </c>
      <c r="E38" s="70">
        <v>69.400000000000006</v>
      </c>
      <c r="F38" s="69">
        <v>31.5</v>
      </c>
      <c r="G38" s="71">
        <v>68.5</v>
      </c>
    </row>
    <row r="39" spans="1:7" ht="14">
      <c r="A39" s="8" t="s">
        <v>38</v>
      </c>
      <c r="B39" s="68">
        <v>47.2</v>
      </c>
      <c r="C39" s="70">
        <v>52.8</v>
      </c>
      <c r="D39" s="68">
        <v>47.5</v>
      </c>
      <c r="E39" s="70">
        <v>52.5</v>
      </c>
      <c r="F39" s="69">
        <v>47.4</v>
      </c>
      <c r="G39" s="71">
        <v>52.6</v>
      </c>
    </row>
    <row r="40" spans="1:7" ht="14">
      <c r="A40" s="8" t="s">
        <v>39</v>
      </c>
      <c r="B40" s="68">
        <v>50</v>
      </c>
      <c r="C40" s="70">
        <v>50</v>
      </c>
      <c r="D40" s="68">
        <v>47.7</v>
      </c>
      <c r="E40" s="70">
        <v>52.3</v>
      </c>
      <c r="F40" s="69">
        <v>48.8</v>
      </c>
      <c r="G40" s="71">
        <v>51.2</v>
      </c>
    </row>
    <row r="41" spans="1:7" ht="14">
      <c r="A41" s="8" t="s">
        <v>40</v>
      </c>
      <c r="B41" s="68">
        <v>44</v>
      </c>
      <c r="C41" s="70">
        <v>56</v>
      </c>
      <c r="D41" s="68">
        <v>43.5</v>
      </c>
      <c r="E41" s="70">
        <v>56.5</v>
      </c>
      <c r="F41" s="69">
        <v>43.7</v>
      </c>
      <c r="G41" s="71">
        <v>56.3</v>
      </c>
    </row>
    <row r="42" spans="1:7" ht="14">
      <c r="A42" s="8" t="s">
        <v>41</v>
      </c>
      <c r="B42" s="68">
        <v>37.1</v>
      </c>
      <c r="C42" s="70">
        <v>62.9</v>
      </c>
      <c r="D42" s="68">
        <v>37</v>
      </c>
      <c r="E42" s="70">
        <v>63</v>
      </c>
      <c r="F42" s="69">
        <v>37</v>
      </c>
      <c r="G42" s="71">
        <v>63</v>
      </c>
    </row>
    <row r="43" spans="1:7" ht="14">
      <c r="A43" s="8" t="s">
        <v>42</v>
      </c>
      <c r="B43" s="68">
        <v>36.799999999999997</v>
      </c>
      <c r="C43" s="70">
        <v>63.2</v>
      </c>
      <c r="D43" s="68">
        <v>35.799999999999997</v>
      </c>
      <c r="E43" s="70">
        <v>64.2</v>
      </c>
      <c r="F43" s="69">
        <v>36.299999999999997</v>
      </c>
      <c r="G43" s="71">
        <v>63.7</v>
      </c>
    </row>
    <row r="44" spans="1:7" ht="14">
      <c r="A44" s="8" t="s">
        <v>43</v>
      </c>
      <c r="B44" s="68">
        <v>59.3</v>
      </c>
      <c r="C44" s="70">
        <v>40.700000000000003</v>
      </c>
      <c r="D44" s="68">
        <v>56.7</v>
      </c>
      <c r="E44" s="70">
        <v>43.3</v>
      </c>
      <c r="F44" s="69">
        <v>57.9</v>
      </c>
      <c r="G44" s="71">
        <v>42.1</v>
      </c>
    </row>
    <row r="45" spans="1:7" ht="14">
      <c r="A45" s="8" t="s">
        <v>44</v>
      </c>
      <c r="B45" s="68">
        <v>37</v>
      </c>
      <c r="C45" s="70">
        <v>63</v>
      </c>
      <c r="D45" s="68">
        <v>36.1</v>
      </c>
      <c r="E45" s="70">
        <v>63.9</v>
      </c>
      <c r="F45" s="69">
        <v>36.5</v>
      </c>
      <c r="G45" s="71">
        <v>63.5</v>
      </c>
    </row>
    <row r="46" spans="1:7" ht="14">
      <c r="A46" s="8" t="s">
        <v>45</v>
      </c>
      <c r="B46" s="68">
        <v>36</v>
      </c>
      <c r="C46" s="70">
        <v>64</v>
      </c>
      <c r="D46" s="68">
        <v>34.4</v>
      </c>
      <c r="E46" s="70">
        <v>65.599999999999994</v>
      </c>
      <c r="F46" s="69">
        <v>35.200000000000003</v>
      </c>
      <c r="G46" s="71">
        <v>64.8</v>
      </c>
    </row>
    <row r="47" spans="1:7" ht="14">
      <c r="A47" s="8" t="s">
        <v>46</v>
      </c>
      <c r="B47" s="68">
        <v>52.4</v>
      </c>
      <c r="C47" s="70">
        <v>47.6</v>
      </c>
      <c r="D47" s="68">
        <v>51.7</v>
      </c>
      <c r="E47" s="70">
        <v>48.3</v>
      </c>
      <c r="F47" s="69">
        <v>52</v>
      </c>
      <c r="G47" s="71">
        <v>48</v>
      </c>
    </row>
    <row r="48" spans="1:7" ht="14">
      <c r="A48" s="8" t="s">
        <v>47</v>
      </c>
      <c r="B48" s="68">
        <v>42.8</v>
      </c>
      <c r="C48" s="70">
        <v>57.2</v>
      </c>
      <c r="D48" s="68">
        <v>42.1</v>
      </c>
      <c r="E48" s="70">
        <v>57.9</v>
      </c>
      <c r="F48" s="69">
        <v>42.4</v>
      </c>
      <c r="G48" s="71">
        <v>57.6</v>
      </c>
    </row>
    <row r="49" spans="1:21" ht="14.5" thickBot="1">
      <c r="A49" s="62" t="s">
        <v>49</v>
      </c>
      <c r="B49" s="72">
        <v>39.5</v>
      </c>
      <c r="C49" s="74">
        <v>60.5</v>
      </c>
      <c r="D49" s="72">
        <v>39.200000000000003</v>
      </c>
      <c r="E49" s="74">
        <v>60.8</v>
      </c>
      <c r="F49" s="73">
        <v>39.4</v>
      </c>
      <c r="G49" s="75">
        <v>60.6</v>
      </c>
    </row>
    <row r="50" spans="1:21" ht="14" thickTop="1">
      <c r="A50" s="49" t="s">
        <v>25</v>
      </c>
    </row>
    <row r="51" spans="1:21">
      <c r="A51" s="49"/>
    </row>
    <row r="53" spans="1:21">
      <c r="A53" s="17" t="s">
        <v>637</v>
      </c>
    </row>
    <row r="54" spans="1:21" ht="14.5" thickBot="1">
      <c r="A54" s="28" t="s">
        <v>638</v>
      </c>
    </row>
    <row r="55" spans="1:21" ht="14.5" thickTop="1">
      <c r="A55" s="53" t="s">
        <v>26</v>
      </c>
      <c r="B55" s="341">
        <v>2010</v>
      </c>
      <c r="C55" s="343"/>
      <c r="D55" s="341">
        <v>2011</v>
      </c>
      <c r="E55" s="343"/>
      <c r="F55" s="341">
        <v>2012</v>
      </c>
      <c r="G55" s="343"/>
      <c r="H55" s="341">
        <v>2013</v>
      </c>
      <c r="I55" s="343"/>
      <c r="J55" s="341">
        <v>2014</v>
      </c>
      <c r="K55" s="343"/>
      <c r="L55" s="341">
        <v>2015</v>
      </c>
      <c r="M55" s="343"/>
      <c r="N55" s="341">
        <v>2016</v>
      </c>
      <c r="O55" s="343"/>
      <c r="P55" s="341">
        <v>2017</v>
      </c>
      <c r="Q55" s="345"/>
      <c r="R55" s="341">
        <v>2018</v>
      </c>
      <c r="S55" s="345"/>
      <c r="T55" s="346">
        <v>2019</v>
      </c>
      <c r="U55" s="348"/>
    </row>
    <row r="56" spans="1:21">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row>
    <row r="57" spans="1:21" ht="14">
      <c r="A57" s="8" t="s">
        <v>27</v>
      </c>
      <c r="B57" s="68">
        <v>29.8</v>
      </c>
      <c r="C57" s="70">
        <v>70.2</v>
      </c>
      <c r="D57" s="69">
        <v>28.8</v>
      </c>
      <c r="E57" s="69">
        <v>71.2</v>
      </c>
      <c r="F57" s="68">
        <v>29</v>
      </c>
      <c r="G57" s="70">
        <v>71</v>
      </c>
      <c r="H57" s="68">
        <v>28.9</v>
      </c>
      <c r="I57" s="70">
        <v>71.099999999999994</v>
      </c>
      <c r="J57" s="68">
        <v>28.3</v>
      </c>
      <c r="K57" s="70">
        <v>71.7</v>
      </c>
      <c r="L57" s="68">
        <v>31.4</v>
      </c>
      <c r="M57" s="70">
        <v>68.599999999999994</v>
      </c>
      <c r="N57" s="68">
        <v>31.5</v>
      </c>
      <c r="O57" s="70">
        <v>68.5</v>
      </c>
      <c r="P57" s="69">
        <v>31.5</v>
      </c>
      <c r="Q57" s="69">
        <v>68.5</v>
      </c>
      <c r="R57" s="68">
        <v>30.5</v>
      </c>
      <c r="S57" s="70">
        <v>69.5</v>
      </c>
      <c r="T57" s="69">
        <v>29.5</v>
      </c>
      <c r="U57" s="71">
        <v>70.5</v>
      </c>
    </row>
    <row r="58" spans="1:21" ht="14">
      <c r="A58" s="8" t="s">
        <v>28</v>
      </c>
      <c r="B58" s="68">
        <v>45.7</v>
      </c>
      <c r="C58" s="70">
        <v>54.3</v>
      </c>
      <c r="D58" s="69">
        <v>47.1</v>
      </c>
      <c r="E58" s="69">
        <v>52.9</v>
      </c>
      <c r="F58" s="68">
        <v>48</v>
      </c>
      <c r="G58" s="70">
        <v>52</v>
      </c>
      <c r="H58" s="68">
        <v>48</v>
      </c>
      <c r="I58" s="70">
        <v>52</v>
      </c>
      <c r="J58" s="68">
        <v>46.8</v>
      </c>
      <c r="K58" s="70">
        <v>53.2</v>
      </c>
      <c r="L58" s="68">
        <v>46.3</v>
      </c>
      <c r="M58" s="70">
        <v>53.7</v>
      </c>
      <c r="N58" s="68">
        <v>47.2</v>
      </c>
      <c r="O58" s="70">
        <v>52.8</v>
      </c>
      <c r="P58" s="69">
        <v>46.7</v>
      </c>
      <c r="Q58" s="69">
        <v>53.3</v>
      </c>
      <c r="R58" s="68">
        <v>47.3</v>
      </c>
      <c r="S58" s="70">
        <v>52.7</v>
      </c>
      <c r="T58" s="69">
        <v>46.4</v>
      </c>
      <c r="U58" s="71">
        <v>53.6</v>
      </c>
    </row>
    <row r="59" spans="1:21" ht="14">
      <c r="A59" s="8" t="s">
        <v>29</v>
      </c>
      <c r="B59" s="68">
        <v>44.3</v>
      </c>
      <c r="C59" s="70">
        <v>55.7</v>
      </c>
      <c r="D59" s="69">
        <v>45.8</v>
      </c>
      <c r="E59" s="69">
        <v>54.2</v>
      </c>
      <c r="F59" s="68">
        <v>45.8</v>
      </c>
      <c r="G59" s="70">
        <v>54.2</v>
      </c>
      <c r="H59" s="68">
        <v>47.6</v>
      </c>
      <c r="I59" s="70">
        <v>52.4</v>
      </c>
      <c r="J59" s="68">
        <v>47</v>
      </c>
      <c r="K59" s="70">
        <v>53</v>
      </c>
      <c r="L59" s="68">
        <v>47.7</v>
      </c>
      <c r="M59" s="70">
        <v>52.3</v>
      </c>
      <c r="N59" s="68">
        <v>47.6</v>
      </c>
      <c r="O59" s="70">
        <v>52.4</v>
      </c>
      <c r="P59" s="69">
        <v>49</v>
      </c>
      <c r="Q59" s="69">
        <v>51</v>
      </c>
      <c r="R59" s="68">
        <v>47.2</v>
      </c>
      <c r="S59" s="70">
        <v>52.8</v>
      </c>
      <c r="T59" s="69">
        <v>47.1</v>
      </c>
      <c r="U59" s="71">
        <v>52.9</v>
      </c>
    </row>
    <row r="60" spans="1:21" ht="14">
      <c r="A60" s="8" t="s">
        <v>30</v>
      </c>
      <c r="B60" s="68">
        <v>36.6</v>
      </c>
      <c r="C60" s="70">
        <v>63.4</v>
      </c>
      <c r="D60" s="69">
        <v>37.799999999999997</v>
      </c>
      <c r="E60" s="69">
        <v>62.2</v>
      </c>
      <c r="F60" s="68">
        <v>39.9</v>
      </c>
      <c r="G60" s="70">
        <v>60.1</v>
      </c>
      <c r="H60" s="68">
        <v>40.1</v>
      </c>
      <c r="I60" s="70">
        <v>59.9</v>
      </c>
      <c r="J60" s="68">
        <v>40.299999999999997</v>
      </c>
      <c r="K60" s="70">
        <v>59.7</v>
      </c>
      <c r="L60" s="68">
        <v>40.799999999999997</v>
      </c>
      <c r="M60" s="70">
        <v>59.2</v>
      </c>
      <c r="N60" s="68">
        <v>41.2</v>
      </c>
      <c r="O60" s="70">
        <v>58.8</v>
      </c>
      <c r="P60" s="69">
        <v>39.9</v>
      </c>
      <c r="Q60" s="69">
        <v>60.1</v>
      </c>
      <c r="R60" s="68">
        <v>38.5</v>
      </c>
      <c r="S60" s="70">
        <v>61.5</v>
      </c>
      <c r="T60" s="69">
        <v>36</v>
      </c>
      <c r="U60" s="71">
        <v>64</v>
      </c>
    </row>
    <row r="61" spans="1:21" ht="14">
      <c r="A61" s="8" t="s">
        <v>31</v>
      </c>
      <c r="B61" s="68">
        <v>48.8</v>
      </c>
      <c r="C61" s="70">
        <v>51.2</v>
      </c>
      <c r="D61" s="69">
        <v>50.2</v>
      </c>
      <c r="E61" s="69">
        <v>49.8</v>
      </c>
      <c r="F61" s="68">
        <v>51.1</v>
      </c>
      <c r="G61" s="70">
        <v>48.9</v>
      </c>
      <c r="H61" s="68">
        <v>51.2</v>
      </c>
      <c r="I61" s="70">
        <v>48.8</v>
      </c>
      <c r="J61" s="68">
        <v>50.9</v>
      </c>
      <c r="K61" s="70">
        <v>49.1</v>
      </c>
      <c r="L61" s="68">
        <v>50.6</v>
      </c>
      <c r="M61" s="70">
        <v>49.4</v>
      </c>
      <c r="N61" s="68">
        <v>49.6</v>
      </c>
      <c r="O61" s="70">
        <v>50.4</v>
      </c>
      <c r="P61" s="69">
        <v>49.4</v>
      </c>
      <c r="Q61" s="69">
        <v>50.6</v>
      </c>
      <c r="R61" s="68">
        <v>48.3</v>
      </c>
      <c r="S61" s="70">
        <v>51.7</v>
      </c>
      <c r="T61" s="69">
        <v>47.8</v>
      </c>
      <c r="U61" s="71">
        <v>52.2</v>
      </c>
    </row>
    <row r="62" spans="1:21" ht="14">
      <c r="A62" s="8" t="s">
        <v>32</v>
      </c>
      <c r="B62" s="68">
        <v>31.3</v>
      </c>
      <c r="C62" s="70">
        <v>68.7</v>
      </c>
      <c r="D62" s="69">
        <v>30.8</v>
      </c>
      <c r="E62" s="69">
        <v>69.2</v>
      </c>
      <c r="F62" s="68">
        <v>33</v>
      </c>
      <c r="G62" s="70">
        <v>67</v>
      </c>
      <c r="H62" s="68">
        <v>34.200000000000003</v>
      </c>
      <c r="I62" s="70">
        <v>65.8</v>
      </c>
      <c r="J62" s="68">
        <v>34.4</v>
      </c>
      <c r="K62" s="70">
        <v>65.599999999999994</v>
      </c>
      <c r="L62" s="68">
        <v>35.700000000000003</v>
      </c>
      <c r="M62" s="70">
        <v>64.3</v>
      </c>
      <c r="N62" s="68">
        <v>35.299999999999997</v>
      </c>
      <c r="O62" s="70">
        <v>64.7</v>
      </c>
      <c r="P62" s="69">
        <v>35</v>
      </c>
      <c r="Q62" s="69">
        <v>65</v>
      </c>
      <c r="R62" s="68">
        <v>36</v>
      </c>
      <c r="S62" s="70">
        <v>64</v>
      </c>
      <c r="T62" s="69">
        <v>36.299999999999997</v>
      </c>
      <c r="U62" s="71">
        <v>63.7</v>
      </c>
    </row>
    <row r="63" spans="1:21" ht="14">
      <c r="A63" s="8" t="s">
        <v>33</v>
      </c>
      <c r="B63" s="68">
        <v>41.2</v>
      </c>
      <c r="C63" s="70">
        <v>58.8</v>
      </c>
      <c r="D63" s="69">
        <v>43.9</v>
      </c>
      <c r="E63" s="69">
        <v>56.1</v>
      </c>
      <c r="F63" s="68">
        <v>43.9</v>
      </c>
      <c r="G63" s="70">
        <v>56.1</v>
      </c>
      <c r="H63" s="68">
        <v>44.9</v>
      </c>
      <c r="I63" s="70">
        <v>55.1</v>
      </c>
      <c r="J63" s="68">
        <v>45.8</v>
      </c>
      <c r="K63" s="70">
        <v>54.2</v>
      </c>
      <c r="L63" s="68">
        <v>45.6</v>
      </c>
      <c r="M63" s="70">
        <v>54.4</v>
      </c>
      <c r="N63" s="68">
        <v>46</v>
      </c>
      <c r="O63" s="70">
        <v>54</v>
      </c>
      <c r="P63" s="69">
        <v>46</v>
      </c>
      <c r="Q63" s="69">
        <v>54</v>
      </c>
      <c r="R63" s="68">
        <v>46.4</v>
      </c>
      <c r="S63" s="70">
        <v>53.6</v>
      </c>
      <c r="T63" s="69">
        <v>44.6</v>
      </c>
      <c r="U63" s="71">
        <v>55.4</v>
      </c>
    </row>
    <row r="64" spans="1:21" ht="14">
      <c r="A64" s="8" t="s">
        <v>34</v>
      </c>
      <c r="B64" s="68">
        <v>39.799999999999997</v>
      </c>
      <c r="C64" s="70">
        <v>60.2</v>
      </c>
      <c r="D64" s="69">
        <v>41.6</v>
      </c>
      <c r="E64" s="69">
        <v>58.4</v>
      </c>
      <c r="F64" s="68">
        <v>40.700000000000003</v>
      </c>
      <c r="G64" s="70">
        <v>59.3</v>
      </c>
      <c r="H64" s="68">
        <v>43.2</v>
      </c>
      <c r="I64" s="70">
        <v>56.8</v>
      </c>
      <c r="J64" s="68">
        <v>42.8</v>
      </c>
      <c r="K64" s="70">
        <v>57.2</v>
      </c>
      <c r="L64" s="68">
        <v>44</v>
      </c>
      <c r="M64" s="70">
        <v>56</v>
      </c>
      <c r="N64" s="68">
        <v>41.5</v>
      </c>
      <c r="O64" s="70">
        <v>58.5</v>
      </c>
      <c r="P64" s="69">
        <v>41.4</v>
      </c>
      <c r="Q64" s="69">
        <v>58.6</v>
      </c>
      <c r="R64" s="68">
        <v>39.5</v>
      </c>
      <c r="S64" s="70">
        <v>60.5</v>
      </c>
      <c r="T64" s="69">
        <v>40.1</v>
      </c>
      <c r="U64" s="71">
        <v>59.9</v>
      </c>
    </row>
    <row r="65" spans="1:21" ht="14">
      <c r="A65" s="8" t="s">
        <v>35</v>
      </c>
      <c r="B65" s="68">
        <v>43.3</v>
      </c>
      <c r="C65" s="70">
        <v>56.7</v>
      </c>
      <c r="D65" s="69">
        <v>43.3</v>
      </c>
      <c r="E65" s="69">
        <v>56.7</v>
      </c>
      <c r="F65" s="68">
        <v>43.5</v>
      </c>
      <c r="G65" s="70">
        <v>56.5</v>
      </c>
      <c r="H65" s="68">
        <v>42.7</v>
      </c>
      <c r="I65" s="70">
        <v>57.3</v>
      </c>
      <c r="J65" s="68">
        <v>43.8</v>
      </c>
      <c r="K65" s="70">
        <v>56.2</v>
      </c>
      <c r="L65" s="68">
        <v>45.6</v>
      </c>
      <c r="M65" s="70">
        <v>54.4</v>
      </c>
      <c r="N65" s="68">
        <v>46</v>
      </c>
      <c r="O65" s="70">
        <v>54</v>
      </c>
      <c r="P65" s="69">
        <v>45</v>
      </c>
      <c r="Q65" s="69">
        <v>55</v>
      </c>
      <c r="R65" s="68">
        <v>44</v>
      </c>
      <c r="S65" s="70">
        <v>56</v>
      </c>
      <c r="T65" s="69">
        <v>42.4</v>
      </c>
      <c r="U65" s="71">
        <v>57.6</v>
      </c>
    </row>
    <row r="66" spans="1:21" ht="14">
      <c r="A66" s="8" t="s">
        <v>36</v>
      </c>
      <c r="B66" s="68">
        <v>32.9</v>
      </c>
      <c r="C66" s="70">
        <v>67.099999999999994</v>
      </c>
      <c r="D66" s="69">
        <v>33.5</v>
      </c>
      <c r="E66" s="69">
        <v>66.5</v>
      </c>
      <c r="F66" s="68">
        <v>34.4</v>
      </c>
      <c r="G66" s="70">
        <v>65.599999999999994</v>
      </c>
      <c r="H66" s="68">
        <v>34.700000000000003</v>
      </c>
      <c r="I66" s="70">
        <v>65.3</v>
      </c>
      <c r="J66" s="68">
        <v>35.200000000000003</v>
      </c>
      <c r="K66" s="70">
        <v>64.8</v>
      </c>
      <c r="L66" s="68">
        <v>35.799999999999997</v>
      </c>
      <c r="M66" s="70">
        <v>64.2</v>
      </c>
      <c r="N66" s="68">
        <v>35.9</v>
      </c>
      <c r="O66" s="70">
        <v>64.099999999999994</v>
      </c>
      <c r="P66" s="69">
        <v>35.799999999999997</v>
      </c>
      <c r="Q66" s="69">
        <v>64.2</v>
      </c>
      <c r="R66" s="68">
        <v>35.6</v>
      </c>
      <c r="S66" s="70">
        <v>64.400000000000006</v>
      </c>
      <c r="T66" s="69">
        <v>33.5</v>
      </c>
      <c r="U66" s="71">
        <v>66.5</v>
      </c>
    </row>
    <row r="67" spans="1:21" ht="14">
      <c r="A67" s="8" t="s">
        <v>37</v>
      </c>
      <c r="B67" s="68">
        <v>31.3</v>
      </c>
      <c r="C67" s="70">
        <v>68.7</v>
      </c>
      <c r="D67" s="69">
        <v>31.6</v>
      </c>
      <c r="E67" s="69">
        <v>68.400000000000006</v>
      </c>
      <c r="F67" s="68">
        <v>32.5</v>
      </c>
      <c r="G67" s="70">
        <v>67.5</v>
      </c>
      <c r="H67" s="68">
        <v>33.200000000000003</v>
      </c>
      <c r="I67" s="70">
        <v>66.8</v>
      </c>
      <c r="J67" s="68">
        <v>33.1</v>
      </c>
      <c r="K67" s="70">
        <v>66.900000000000006</v>
      </c>
      <c r="L67" s="68">
        <v>32.1</v>
      </c>
      <c r="M67" s="70">
        <v>67.900000000000006</v>
      </c>
      <c r="N67" s="68">
        <v>31.3</v>
      </c>
      <c r="O67" s="70">
        <v>68.7</v>
      </c>
      <c r="P67" s="69">
        <v>31</v>
      </c>
      <c r="Q67" s="69">
        <v>69</v>
      </c>
      <c r="R67" s="68">
        <v>31.2</v>
      </c>
      <c r="S67" s="70">
        <v>68.8</v>
      </c>
      <c r="T67" s="69">
        <v>31.5</v>
      </c>
      <c r="U67" s="71">
        <v>68.5</v>
      </c>
    </row>
    <row r="68" spans="1:21" ht="14">
      <c r="A68" s="8" t="s">
        <v>38</v>
      </c>
      <c r="B68" s="68">
        <v>42.3</v>
      </c>
      <c r="C68" s="70">
        <v>57.7</v>
      </c>
      <c r="D68" s="69">
        <v>42.9</v>
      </c>
      <c r="E68" s="69">
        <v>57.1</v>
      </c>
      <c r="F68" s="68">
        <v>44.1</v>
      </c>
      <c r="G68" s="70">
        <v>55.9</v>
      </c>
      <c r="H68" s="68">
        <v>45.3</v>
      </c>
      <c r="I68" s="70">
        <v>54.7</v>
      </c>
      <c r="J68" s="68">
        <v>46.3</v>
      </c>
      <c r="K68" s="70">
        <v>53.7</v>
      </c>
      <c r="L68" s="68">
        <v>47.2</v>
      </c>
      <c r="M68" s="70">
        <v>52.8</v>
      </c>
      <c r="N68" s="68">
        <v>48</v>
      </c>
      <c r="O68" s="70">
        <v>52</v>
      </c>
      <c r="P68" s="69">
        <v>48</v>
      </c>
      <c r="Q68" s="69">
        <v>52</v>
      </c>
      <c r="R68" s="68">
        <v>48</v>
      </c>
      <c r="S68" s="70">
        <v>52</v>
      </c>
      <c r="T68" s="69">
        <v>47.4</v>
      </c>
      <c r="U68" s="71">
        <v>52.6</v>
      </c>
    </row>
    <row r="69" spans="1:21" ht="14">
      <c r="A69" s="8" t="s">
        <v>39</v>
      </c>
      <c r="B69" s="68">
        <v>46.1</v>
      </c>
      <c r="C69" s="70">
        <v>53.9</v>
      </c>
      <c r="D69" s="69">
        <v>46.8</v>
      </c>
      <c r="E69" s="69">
        <v>53.2</v>
      </c>
      <c r="F69" s="68">
        <v>47.6</v>
      </c>
      <c r="G69" s="70">
        <v>52.4</v>
      </c>
      <c r="H69" s="68">
        <v>48.8</v>
      </c>
      <c r="I69" s="70">
        <v>51.2</v>
      </c>
      <c r="J69" s="68">
        <v>48.8</v>
      </c>
      <c r="K69" s="70">
        <v>51.2</v>
      </c>
      <c r="L69" s="68">
        <v>49.3</v>
      </c>
      <c r="M69" s="70">
        <v>50.7</v>
      </c>
      <c r="N69" s="68">
        <v>48.6</v>
      </c>
      <c r="O69" s="70">
        <v>51.4</v>
      </c>
      <c r="P69" s="69">
        <v>49.2</v>
      </c>
      <c r="Q69" s="69">
        <v>50.8</v>
      </c>
      <c r="R69" s="68">
        <v>48.6</v>
      </c>
      <c r="S69" s="70">
        <v>51.4</v>
      </c>
      <c r="T69" s="69">
        <v>48.8</v>
      </c>
      <c r="U69" s="71">
        <v>51.2</v>
      </c>
    </row>
    <row r="70" spans="1:21" ht="14">
      <c r="A70" s="8" t="s">
        <v>40</v>
      </c>
      <c r="B70" s="68">
        <v>40.5</v>
      </c>
      <c r="C70" s="70">
        <v>59.5</v>
      </c>
      <c r="D70" s="69">
        <v>42</v>
      </c>
      <c r="E70" s="69">
        <v>58</v>
      </c>
      <c r="F70" s="68">
        <v>43.5</v>
      </c>
      <c r="G70" s="70">
        <v>56.5</v>
      </c>
      <c r="H70" s="68">
        <v>43.9</v>
      </c>
      <c r="I70" s="70">
        <v>56.1</v>
      </c>
      <c r="J70" s="68">
        <v>45.1</v>
      </c>
      <c r="K70" s="70">
        <v>54.9</v>
      </c>
      <c r="L70" s="68">
        <v>46.2</v>
      </c>
      <c r="M70" s="70">
        <v>53.8</v>
      </c>
      <c r="N70" s="68">
        <v>44.3</v>
      </c>
      <c r="O70" s="70">
        <v>55.7</v>
      </c>
      <c r="P70" s="69">
        <v>44.3</v>
      </c>
      <c r="Q70" s="69">
        <v>55.7</v>
      </c>
      <c r="R70" s="68">
        <v>45.9</v>
      </c>
      <c r="S70" s="70">
        <v>54.1</v>
      </c>
      <c r="T70" s="69">
        <v>43.7</v>
      </c>
      <c r="U70" s="71">
        <v>56.3</v>
      </c>
    </row>
    <row r="71" spans="1:21" ht="14">
      <c r="A71" s="8" t="s">
        <v>41</v>
      </c>
      <c r="B71" s="68">
        <v>39.200000000000003</v>
      </c>
      <c r="C71" s="70">
        <v>60.8</v>
      </c>
      <c r="D71" s="69">
        <v>40.200000000000003</v>
      </c>
      <c r="E71" s="69">
        <v>59.8</v>
      </c>
      <c r="F71" s="68">
        <v>41.4</v>
      </c>
      <c r="G71" s="70">
        <v>58.6</v>
      </c>
      <c r="H71" s="68">
        <v>41.8</v>
      </c>
      <c r="I71" s="70">
        <v>58.2</v>
      </c>
      <c r="J71" s="68">
        <v>41.5</v>
      </c>
      <c r="K71" s="70">
        <v>58.5</v>
      </c>
      <c r="L71" s="68">
        <v>42</v>
      </c>
      <c r="M71" s="70">
        <v>58</v>
      </c>
      <c r="N71" s="68">
        <v>41</v>
      </c>
      <c r="O71" s="70">
        <v>59</v>
      </c>
      <c r="P71" s="69">
        <v>39.9</v>
      </c>
      <c r="Q71" s="69">
        <v>60.1</v>
      </c>
      <c r="R71" s="68">
        <v>39.200000000000003</v>
      </c>
      <c r="S71" s="70">
        <v>60.8</v>
      </c>
      <c r="T71" s="69">
        <v>37</v>
      </c>
      <c r="U71" s="71">
        <v>63</v>
      </c>
    </row>
    <row r="72" spans="1:21" ht="14">
      <c r="A72" s="8" t="s">
        <v>42</v>
      </c>
      <c r="B72" s="68">
        <v>45.9</v>
      </c>
      <c r="C72" s="70">
        <v>54.1</v>
      </c>
      <c r="D72" s="69">
        <v>44.7</v>
      </c>
      <c r="E72" s="69">
        <v>55.3</v>
      </c>
      <c r="F72" s="68">
        <v>43.7</v>
      </c>
      <c r="G72" s="70">
        <v>56.3</v>
      </c>
      <c r="H72" s="68">
        <v>45.8</v>
      </c>
      <c r="I72" s="70">
        <v>54.2</v>
      </c>
      <c r="J72" s="68">
        <v>45.1</v>
      </c>
      <c r="K72" s="70">
        <v>54.9</v>
      </c>
      <c r="L72" s="68">
        <v>44.5</v>
      </c>
      <c r="M72" s="70">
        <v>55.5</v>
      </c>
      <c r="N72" s="68">
        <v>42.2</v>
      </c>
      <c r="O72" s="70">
        <v>57.8</v>
      </c>
      <c r="P72" s="69">
        <v>39.9</v>
      </c>
      <c r="Q72" s="69">
        <v>60.1</v>
      </c>
      <c r="R72" s="68">
        <v>37.200000000000003</v>
      </c>
      <c r="S72" s="70">
        <v>62.8</v>
      </c>
      <c r="T72" s="69">
        <v>36.299999999999997</v>
      </c>
      <c r="U72" s="71">
        <v>63.7</v>
      </c>
    </row>
    <row r="73" spans="1:21" ht="14">
      <c r="A73" s="8" t="s">
        <v>43</v>
      </c>
      <c r="B73" s="68">
        <v>55</v>
      </c>
      <c r="C73" s="70">
        <v>45</v>
      </c>
      <c r="D73" s="69">
        <v>55</v>
      </c>
      <c r="E73" s="69">
        <v>45</v>
      </c>
      <c r="F73" s="68">
        <v>57.4</v>
      </c>
      <c r="G73" s="70">
        <v>42.6</v>
      </c>
      <c r="H73" s="68">
        <v>56.4</v>
      </c>
      <c r="I73" s="70">
        <v>43.6</v>
      </c>
      <c r="J73" s="68">
        <v>57.9</v>
      </c>
      <c r="K73" s="70">
        <v>42.1</v>
      </c>
      <c r="L73" s="68">
        <v>58.2</v>
      </c>
      <c r="M73" s="70">
        <v>41.8</v>
      </c>
      <c r="N73" s="68">
        <v>59</v>
      </c>
      <c r="O73" s="70">
        <v>41</v>
      </c>
      <c r="P73" s="69">
        <v>59.6</v>
      </c>
      <c r="Q73" s="69">
        <v>40.4</v>
      </c>
      <c r="R73" s="68">
        <v>59.1</v>
      </c>
      <c r="S73" s="70">
        <v>40.9</v>
      </c>
      <c r="T73" s="69">
        <v>57.9</v>
      </c>
      <c r="U73" s="71">
        <v>42.1</v>
      </c>
    </row>
    <row r="74" spans="1:21" ht="14">
      <c r="A74" s="8" t="s">
        <v>44</v>
      </c>
      <c r="B74" s="68">
        <v>40.1</v>
      </c>
      <c r="C74" s="70">
        <v>59.9</v>
      </c>
      <c r="D74" s="69">
        <v>41</v>
      </c>
      <c r="E74" s="69">
        <v>59</v>
      </c>
      <c r="F74" s="68">
        <v>42.8</v>
      </c>
      <c r="G74" s="70">
        <v>57.2</v>
      </c>
      <c r="H74" s="68">
        <v>42.3</v>
      </c>
      <c r="I74" s="70">
        <v>57.7</v>
      </c>
      <c r="J74" s="68">
        <v>41.6</v>
      </c>
      <c r="K74" s="70">
        <v>58.4</v>
      </c>
      <c r="L74" s="68">
        <v>41.8</v>
      </c>
      <c r="M74" s="70">
        <v>58.2</v>
      </c>
      <c r="N74" s="68">
        <v>40.200000000000003</v>
      </c>
      <c r="O74" s="70">
        <v>59.8</v>
      </c>
      <c r="P74" s="69">
        <v>39</v>
      </c>
      <c r="Q74" s="69">
        <v>61</v>
      </c>
      <c r="R74" s="68">
        <v>37.9</v>
      </c>
      <c r="S74" s="70">
        <v>62.1</v>
      </c>
      <c r="T74" s="69">
        <v>36.5</v>
      </c>
      <c r="U74" s="71">
        <v>63.5</v>
      </c>
    </row>
    <row r="75" spans="1:21" ht="14">
      <c r="A75" s="8" t="s">
        <v>45</v>
      </c>
      <c r="B75" s="68">
        <v>38.9</v>
      </c>
      <c r="C75" s="70">
        <v>61.1</v>
      </c>
      <c r="D75" s="69">
        <v>40.5</v>
      </c>
      <c r="E75" s="69">
        <v>59.5</v>
      </c>
      <c r="F75" s="68">
        <v>41.4</v>
      </c>
      <c r="G75" s="70">
        <v>58.6</v>
      </c>
      <c r="H75" s="68">
        <v>43</v>
      </c>
      <c r="I75" s="70">
        <v>57</v>
      </c>
      <c r="J75" s="68">
        <v>43.6</v>
      </c>
      <c r="K75" s="70">
        <v>56.4</v>
      </c>
      <c r="L75" s="68">
        <v>42.5</v>
      </c>
      <c r="M75" s="70">
        <v>57.5</v>
      </c>
      <c r="N75" s="68">
        <v>38.700000000000003</v>
      </c>
      <c r="O75" s="70">
        <v>61.3</v>
      </c>
      <c r="P75" s="69">
        <v>35.6</v>
      </c>
      <c r="Q75" s="69">
        <v>64.400000000000006</v>
      </c>
      <c r="R75" s="68">
        <v>36.4</v>
      </c>
      <c r="S75" s="70">
        <v>63.6</v>
      </c>
      <c r="T75" s="69">
        <v>35.200000000000003</v>
      </c>
      <c r="U75" s="71">
        <v>64.8</v>
      </c>
    </row>
    <row r="76" spans="1:21" ht="14">
      <c r="A76" s="8" t="s">
        <v>46</v>
      </c>
      <c r="B76" s="68">
        <v>55.3</v>
      </c>
      <c r="C76" s="70">
        <v>44.7</v>
      </c>
      <c r="D76" s="69">
        <v>56.8</v>
      </c>
      <c r="E76" s="69">
        <v>43.2</v>
      </c>
      <c r="F76" s="68">
        <v>56.1</v>
      </c>
      <c r="G76" s="70">
        <v>43.9</v>
      </c>
      <c r="H76" s="68">
        <v>57.5</v>
      </c>
      <c r="I76" s="70">
        <v>42.5</v>
      </c>
      <c r="J76" s="68">
        <v>56.5</v>
      </c>
      <c r="K76" s="70">
        <v>43.5</v>
      </c>
      <c r="L76" s="68">
        <v>58.8</v>
      </c>
      <c r="M76" s="70">
        <v>41.2</v>
      </c>
      <c r="N76" s="68">
        <v>58.9</v>
      </c>
      <c r="O76" s="70">
        <v>41.1</v>
      </c>
      <c r="P76" s="69">
        <v>58.2</v>
      </c>
      <c r="Q76" s="69">
        <v>41.8</v>
      </c>
      <c r="R76" s="68">
        <v>54.4</v>
      </c>
      <c r="S76" s="70">
        <v>45.6</v>
      </c>
      <c r="T76" s="69">
        <v>52</v>
      </c>
      <c r="U76" s="71">
        <v>48</v>
      </c>
    </row>
    <row r="77" spans="1:21" ht="14">
      <c r="A77" s="8" t="s">
        <v>47</v>
      </c>
      <c r="B77" s="68">
        <v>63.5</v>
      </c>
      <c r="C77" s="70">
        <v>36.5</v>
      </c>
      <c r="D77" s="69">
        <v>62.2</v>
      </c>
      <c r="E77" s="69">
        <v>37.799999999999997</v>
      </c>
      <c r="F77" s="68">
        <v>60.8</v>
      </c>
      <c r="G77" s="70">
        <v>39.200000000000003</v>
      </c>
      <c r="H77" s="68">
        <v>61</v>
      </c>
      <c r="I77" s="70">
        <v>39</v>
      </c>
      <c r="J77" s="68">
        <v>60.4</v>
      </c>
      <c r="K77" s="70">
        <v>39.6</v>
      </c>
      <c r="L77" s="68">
        <v>58.3</v>
      </c>
      <c r="M77" s="70">
        <v>41.7</v>
      </c>
      <c r="N77" s="68">
        <v>56.4</v>
      </c>
      <c r="O77" s="70">
        <v>43.6</v>
      </c>
      <c r="P77" s="69">
        <v>53</v>
      </c>
      <c r="Q77" s="69">
        <v>47</v>
      </c>
      <c r="R77" s="68">
        <v>49.8</v>
      </c>
      <c r="S77" s="70">
        <v>50.2</v>
      </c>
      <c r="T77" s="69">
        <v>42.4</v>
      </c>
      <c r="U77" s="71">
        <v>57.6</v>
      </c>
    </row>
    <row r="78" spans="1:21" ht="14.5" thickBot="1">
      <c r="A78" s="62" t="s">
        <v>49</v>
      </c>
      <c r="B78" s="72">
        <v>39.299999999999997</v>
      </c>
      <c r="C78" s="74">
        <v>60.7</v>
      </c>
      <c r="D78" s="73">
        <v>39.700000000000003</v>
      </c>
      <c r="E78" s="73">
        <v>60.3</v>
      </c>
      <c r="F78" s="72">
        <v>40.4</v>
      </c>
      <c r="G78" s="74">
        <v>59.6</v>
      </c>
      <c r="H78" s="72">
        <v>40.9</v>
      </c>
      <c r="I78" s="74">
        <v>59.1</v>
      </c>
      <c r="J78" s="72">
        <v>41</v>
      </c>
      <c r="K78" s="74">
        <v>59</v>
      </c>
      <c r="L78" s="72">
        <v>41.9</v>
      </c>
      <c r="M78" s="74">
        <v>58.1</v>
      </c>
      <c r="N78" s="72">
        <v>41.7</v>
      </c>
      <c r="O78" s="74">
        <v>58.3</v>
      </c>
      <c r="P78" s="73">
        <v>41.4</v>
      </c>
      <c r="Q78" s="73">
        <v>58.6</v>
      </c>
      <c r="R78" s="72">
        <v>40.700000000000003</v>
      </c>
      <c r="S78" s="74">
        <v>59.3</v>
      </c>
      <c r="T78" s="73">
        <v>39.4</v>
      </c>
      <c r="U78" s="75">
        <v>60.6</v>
      </c>
    </row>
    <row r="79" spans="1:21" ht="14" thickTop="1">
      <c r="A79" s="49" t="s">
        <v>25</v>
      </c>
    </row>
  </sheetData>
  <mergeCells count="16">
    <mergeCell ref="B4:C4"/>
    <mergeCell ref="D4:E4"/>
    <mergeCell ref="F4:G4"/>
    <mergeCell ref="B26:C26"/>
    <mergeCell ref="D26:E26"/>
    <mergeCell ref="F26:G26"/>
    <mergeCell ref="B55:C55"/>
    <mergeCell ref="R55:S55"/>
    <mergeCell ref="T55:U55"/>
    <mergeCell ref="F55:G55"/>
    <mergeCell ref="H55:I55"/>
    <mergeCell ref="J55:K55"/>
    <mergeCell ref="L55:M55"/>
    <mergeCell ref="N55:O55"/>
    <mergeCell ref="D55:E55"/>
    <mergeCell ref="P55:Q5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E67"/>
  <sheetViews>
    <sheetView zoomScaleNormal="100" workbookViewId="0"/>
  </sheetViews>
  <sheetFormatPr defaultRowHeight="13.5"/>
  <sheetData>
    <row r="1" spans="1:10">
      <c r="A1" s="17" t="s">
        <v>639</v>
      </c>
    </row>
    <row r="2" spans="1:10">
      <c r="A2" s="18" t="s">
        <v>640</v>
      </c>
    </row>
    <row r="3" spans="1:10" ht="14" thickBot="1"/>
    <row r="4" spans="1:10" ht="17.25" customHeight="1" thickTop="1">
      <c r="A4" s="53"/>
      <c r="B4" s="341" t="s">
        <v>21</v>
      </c>
      <c r="C4" s="342"/>
      <c r="D4" s="343"/>
      <c r="E4" s="341" t="s">
        <v>22</v>
      </c>
      <c r="F4" s="344"/>
      <c r="G4" s="345"/>
      <c r="H4" s="346" t="s">
        <v>23</v>
      </c>
      <c r="I4" s="347"/>
      <c r="J4" s="348"/>
    </row>
    <row r="5" spans="1:10">
      <c r="A5" s="54" t="s">
        <v>20</v>
      </c>
      <c r="B5" s="55">
        <v>2019</v>
      </c>
      <c r="C5" s="56" t="s">
        <v>620</v>
      </c>
      <c r="D5" s="57" t="s">
        <v>621</v>
      </c>
      <c r="E5" s="55">
        <v>2019</v>
      </c>
      <c r="F5" s="56" t="s">
        <v>620</v>
      </c>
      <c r="G5" s="57" t="s">
        <v>621</v>
      </c>
      <c r="H5" s="55">
        <v>2019</v>
      </c>
      <c r="I5" s="56" t="s">
        <v>620</v>
      </c>
      <c r="J5" s="57" t="s">
        <v>621</v>
      </c>
    </row>
    <row r="6" spans="1:10" ht="14">
      <c r="A6" s="8" t="s">
        <v>624</v>
      </c>
      <c r="B6" s="58">
        <v>126426</v>
      </c>
      <c r="C6" s="59">
        <v>210511</v>
      </c>
      <c r="D6" s="60">
        <v>248506</v>
      </c>
      <c r="E6" s="58">
        <v>142264</v>
      </c>
      <c r="F6" s="59">
        <v>235700</v>
      </c>
      <c r="G6" s="60">
        <v>273590</v>
      </c>
      <c r="H6" s="59">
        <v>268690</v>
      </c>
      <c r="I6" s="59">
        <v>446211</v>
      </c>
      <c r="J6" s="61">
        <v>522096</v>
      </c>
    </row>
    <row r="7" spans="1:10" ht="14">
      <c r="A7" s="8" t="s">
        <v>57</v>
      </c>
      <c r="B7" s="58">
        <v>99996</v>
      </c>
      <c r="C7" s="59">
        <v>163332</v>
      </c>
      <c r="D7" s="60">
        <v>190258</v>
      </c>
      <c r="E7" s="58">
        <v>115481</v>
      </c>
      <c r="F7" s="59">
        <v>188888</v>
      </c>
      <c r="G7" s="60">
        <v>217597</v>
      </c>
      <c r="H7" s="59">
        <v>215477</v>
      </c>
      <c r="I7" s="59">
        <v>352220</v>
      </c>
      <c r="J7" s="61">
        <v>407855</v>
      </c>
    </row>
    <row r="8" spans="1:10" ht="14">
      <c r="A8" s="8" t="s">
        <v>58</v>
      </c>
      <c r="B8" s="58">
        <v>95699</v>
      </c>
      <c r="C8" s="59">
        <v>151328</v>
      </c>
      <c r="D8" s="60">
        <v>175092</v>
      </c>
      <c r="E8" s="58">
        <v>111206</v>
      </c>
      <c r="F8" s="59">
        <v>175729</v>
      </c>
      <c r="G8" s="60">
        <v>201175</v>
      </c>
      <c r="H8" s="59">
        <v>206905</v>
      </c>
      <c r="I8" s="59">
        <v>327057</v>
      </c>
      <c r="J8" s="61">
        <v>376267</v>
      </c>
    </row>
    <row r="9" spans="1:10" ht="14">
      <c r="A9" s="8" t="s">
        <v>59</v>
      </c>
      <c r="B9" s="58">
        <v>104325</v>
      </c>
      <c r="C9" s="59">
        <v>160369</v>
      </c>
      <c r="D9" s="60">
        <v>183439</v>
      </c>
      <c r="E9" s="58">
        <v>119817</v>
      </c>
      <c r="F9" s="59">
        <v>184736</v>
      </c>
      <c r="G9" s="60">
        <v>209491</v>
      </c>
      <c r="H9" s="59">
        <v>224142</v>
      </c>
      <c r="I9" s="59">
        <v>345105</v>
      </c>
      <c r="J9" s="61">
        <v>392930</v>
      </c>
    </row>
    <row r="10" spans="1:10" ht="14">
      <c r="A10" s="8" t="s">
        <v>60</v>
      </c>
      <c r="B10" s="58">
        <v>121912</v>
      </c>
      <c r="C10" s="59">
        <v>183014</v>
      </c>
      <c r="D10" s="60">
        <v>207302</v>
      </c>
      <c r="E10" s="58">
        <v>137656</v>
      </c>
      <c r="F10" s="59">
        <v>208029</v>
      </c>
      <c r="G10" s="60">
        <v>233390</v>
      </c>
      <c r="H10" s="59">
        <v>259568</v>
      </c>
      <c r="I10" s="59">
        <v>391043</v>
      </c>
      <c r="J10" s="61">
        <v>440692</v>
      </c>
    </row>
    <row r="11" spans="1:10" ht="14">
      <c r="A11" s="8" t="s">
        <v>61</v>
      </c>
      <c r="B11" s="58">
        <v>134397</v>
      </c>
      <c r="C11" s="59">
        <v>197797</v>
      </c>
      <c r="D11" s="60">
        <v>222194</v>
      </c>
      <c r="E11" s="58">
        <v>150650</v>
      </c>
      <c r="F11" s="59">
        <v>220489</v>
      </c>
      <c r="G11" s="60">
        <v>244930</v>
      </c>
      <c r="H11" s="59">
        <v>285047</v>
      </c>
      <c r="I11" s="59">
        <v>418286</v>
      </c>
      <c r="J11" s="61">
        <v>467124</v>
      </c>
    </row>
    <row r="12" spans="1:10" ht="14">
      <c r="A12" s="8" t="s">
        <v>62</v>
      </c>
      <c r="B12" s="58">
        <v>132824</v>
      </c>
      <c r="C12" s="59">
        <v>190026</v>
      </c>
      <c r="D12" s="60">
        <v>211233</v>
      </c>
      <c r="E12" s="58">
        <v>149381</v>
      </c>
      <c r="F12" s="59">
        <v>212225</v>
      </c>
      <c r="G12" s="60">
        <v>233139</v>
      </c>
      <c r="H12" s="59">
        <v>282205</v>
      </c>
      <c r="I12" s="59">
        <v>402251</v>
      </c>
      <c r="J12" s="61">
        <v>444372</v>
      </c>
    </row>
    <row r="13" spans="1:10" ht="14">
      <c r="A13" s="8" t="s">
        <v>63</v>
      </c>
      <c r="B13" s="58">
        <v>133538</v>
      </c>
      <c r="C13" s="59">
        <v>184930</v>
      </c>
      <c r="D13" s="60">
        <v>203063</v>
      </c>
      <c r="E13" s="58">
        <v>149721</v>
      </c>
      <c r="F13" s="59">
        <v>205652</v>
      </c>
      <c r="G13" s="60">
        <v>223538</v>
      </c>
      <c r="H13" s="59">
        <v>283259</v>
      </c>
      <c r="I13" s="59">
        <v>390582</v>
      </c>
      <c r="J13" s="61">
        <v>426601</v>
      </c>
    </row>
    <row r="14" spans="1:10" ht="14">
      <c r="A14" s="8" t="s">
        <v>64</v>
      </c>
      <c r="B14" s="58">
        <v>141165</v>
      </c>
      <c r="C14" s="59">
        <v>186766</v>
      </c>
      <c r="D14" s="60">
        <v>201563</v>
      </c>
      <c r="E14" s="58">
        <v>159017</v>
      </c>
      <c r="F14" s="59">
        <v>209127</v>
      </c>
      <c r="G14" s="60">
        <v>223781</v>
      </c>
      <c r="H14" s="59">
        <v>300182</v>
      </c>
      <c r="I14" s="59">
        <v>395893</v>
      </c>
      <c r="J14" s="61">
        <v>425344</v>
      </c>
    </row>
    <row r="15" spans="1:10" ht="14">
      <c r="A15" s="8" t="s">
        <v>65</v>
      </c>
      <c r="B15" s="58">
        <v>152470</v>
      </c>
      <c r="C15" s="59">
        <v>198855</v>
      </c>
      <c r="D15" s="60">
        <v>213432</v>
      </c>
      <c r="E15" s="58">
        <v>171786</v>
      </c>
      <c r="F15" s="59">
        <v>223623</v>
      </c>
      <c r="G15" s="60">
        <v>238726</v>
      </c>
      <c r="H15" s="59">
        <v>324256</v>
      </c>
      <c r="I15" s="59">
        <v>422478</v>
      </c>
      <c r="J15" s="61">
        <v>452158</v>
      </c>
    </row>
    <row r="16" spans="1:10" ht="14">
      <c r="A16" s="8" t="s">
        <v>66</v>
      </c>
      <c r="B16" s="58">
        <v>113898</v>
      </c>
      <c r="C16" s="59">
        <v>148745</v>
      </c>
      <c r="D16" s="60">
        <v>160505</v>
      </c>
      <c r="E16" s="58">
        <v>130092</v>
      </c>
      <c r="F16" s="59">
        <v>169899</v>
      </c>
      <c r="G16" s="60">
        <v>182291</v>
      </c>
      <c r="H16" s="59">
        <v>243990</v>
      </c>
      <c r="I16" s="59">
        <v>318644</v>
      </c>
      <c r="J16" s="61">
        <v>342796</v>
      </c>
    </row>
    <row r="17" spans="1:31" ht="14">
      <c r="A17" s="8" t="s">
        <v>67</v>
      </c>
      <c r="B17" s="58">
        <v>63555</v>
      </c>
      <c r="C17" s="59">
        <v>85090</v>
      </c>
      <c r="D17" s="60">
        <v>93161</v>
      </c>
      <c r="E17" s="58">
        <v>80365</v>
      </c>
      <c r="F17" s="59">
        <v>107479</v>
      </c>
      <c r="G17" s="60">
        <v>117301</v>
      </c>
      <c r="H17" s="59">
        <v>143920</v>
      </c>
      <c r="I17" s="59">
        <v>192569</v>
      </c>
      <c r="J17" s="61">
        <v>210462</v>
      </c>
    </row>
    <row r="18" spans="1:31" ht="14">
      <c r="A18" s="8" t="s">
        <v>68</v>
      </c>
      <c r="B18" s="58">
        <v>29347</v>
      </c>
      <c r="C18" s="59">
        <v>41323</v>
      </c>
      <c r="D18" s="60">
        <v>46857</v>
      </c>
      <c r="E18" s="58">
        <v>43866</v>
      </c>
      <c r="F18" s="59">
        <v>61396</v>
      </c>
      <c r="G18" s="60">
        <v>69742</v>
      </c>
      <c r="H18" s="59">
        <v>73213</v>
      </c>
      <c r="I18" s="59">
        <v>102719</v>
      </c>
      <c r="J18" s="61">
        <v>116599</v>
      </c>
    </row>
    <row r="19" spans="1:31" ht="14">
      <c r="A19" s="8" t="s">
        <v>24</v>
      </c>
      <c r="B19" s="58">
        <v>10703</v>
      </c>
      <c r="C19" s="59">
        <v>16555</v>
      </c>
      <c r="D19" s="60">
        <v>20188</v>
      </c>
      <c r="E19" s="58">
        <v>19467</v>
      </c>
      <c r="F19" s="59">
        <v>30201</v>
      </c>
      <c r="G19" s="60">
        <v>37204</v>
      </c>
      <c r="H19" s="59">
        <v>30170</v>
      </c>
      <c r="I19" s="59">
        <v>46756</v>
      </c>
      <c r="J19" s="61">
        <v>57392</v>
      </c>
    </row>
    <row r="20" spans="1:31" ht="14.5" thickBot="1">
      <c r="A20" s="62" t="s">
        <v>23</v>
      </c>
      <c r="B20" s="63">
        <v>1460255</v>
      </c>
      <c r="C20" s="64">
        <v>2118641</v>
      </c>
      <c r="D20" s="65">
        <v>2376793</v>
      </c>
      <c r="E20" s="63">
        <v>1680769</v>
      </c>
      <c r="F20" s="64">
        <v>2433173</v>
      </c>
      <c r="G20" s="65">
        <v>2705895</v>
      </c>
      <c r="H20" s="64">
        <v>3141024</v>
      </c>
      <c r="I20" s="64">
        <v>4551814</v>
      </c>
      <c r="J20" s="66">
        <v>5082688</v>
      </c>
    </row>
    <row r="21" spans="1:31" ht="14" thickTop="1">
      <c r="A21" s="49" t="s">
        <v>25</v>
      </c>
    </row>
    <row r="24" spans="1:31">
      <c r="A24" s="17" t="s">
        <v>641</v>
      </c>
    </row>
    <row r="25" spans="1:31">
      <c r="A25" s="18" t="s">
        <v>642</v>
      </c>
    </row>
    <row r="26" spans="1:31" ht="14" thickBot="1"/>
    <row r="27" spans="1:31" ht="17.25" customHeight="1" thickTop="1">
      <c r="A27" s="53"/>
      <c r="B27" s="341" t="s">
        <v>21</v>
      </c>
      <c r="C27" s="342"/>
      <c r="D27" s="343"/>
      <c r="E27" s="341" t="s">
        <v>22</v>
      </c>
      <c r="F27" s="344"/>
      <c r="G27" s="345"/>
      <c r="H27" s="346" t="s">
        <v>23</v>
      </c>
      <c r="I27" s="347"/>
      <c r="J27" s="348"/>
      <c r="N27">
        <f>$B$28</f>
        <v>2019</v>
      </c>
      <c r="O27">
        <f>$N$27-1</f>
        <v>2018</v>
      </c>
      <c r="P27">
        <f>$N$27-2</f>
        <v>2017</v>
      </c>
      <c r="U27">
        <f>$B$28</f>
        <v>2019</v>
      </c>
      <c r="V27">
        <f>$N$27-1</f>
        <v>2018</v>
      </c>
      <c r="W27">
        <f>$N$27-2</f>
        <v>2017</v>
      </c>
      <c r="AB27">
        <f>$B$28</f>
        <v>2019</v>
      </c>
      <c r="AC27">
        <f>$N$27-1</f>
        <v>2018</v>
      </c>
      <c r="AD27">
        <f>$N$27-2</f>
        <v>2017</v>
      </c>
    </row>
    <row r="28" spans="1:31" ht="15.75" customHeight="1">
      <c r="A28" s="54" t="s">
        <v>20</v>
      </c>
      <c r="B28" s="55">
        <v>2019</v>
      </c>
      <c r="C28" s="56" t="s">
        <v>643</v>
      </c>
      <c r="D28" s="57" t="s">
        <v>644</v>
      </c>
      <c r="E28" s="55">
        <v>2019</v>
      </c>
      <c r="F28" s="56" t="s">
        <v>643</v>
      </c>
      <c r="G28" s="57" t="s">
        <v>644</v>
      </c>
      <c r="H28" s="55">
        <v>2019</v>
      </c>
      <c r="I28" s="56" t="s">
        <v>643</v>
      </c>
      <c r="J28" s="57" t="s">
        <v>644</v>
      </c>
      <c r="M28" s="8" t="str">
        <f>$A$29</f>
        <v>24–29</v>
      </c>
      <c r="N28" s="169">
        <f>B29</f>
        <v>28.2</v>
      </c>
      <c r="O28" s="169">
        <f>C29-B29</f>
        <v>18.8</v>
      </c>
      <c r="P28" s="169">
        <f>D29-C29</f>
        <v>8.3999999999999986</v>
      </c>
      <c r="T28" s="8" t="str">
        <f>$A$29</f>
        <v>24–29</v>
      </c>
      <c r="U28" s="169">
        <f>E29</f>
        <v>33.6</v>
      </c>
      <c r="V28" s="169">
        <f>F29-E29</f>
        <v>22.1</v>
      </c>
      <c r="W28" s="169">
        <f>G29-F29</f>
        <v>8.8999999999999915</v>
      </c>
      <c r="X28" s="169"/>
      <c r="AA28" s="8" t="str">
        <f>$A$29</f>
        <v>24–29</v>
      </c>
      <c r="AB28" s="169">
        <f>H29</f>
        <v>30.8</v>
      </c>
      <c r="AC28" s="169">
        <f>I29-H29</f>
        <v>20.400000000000002</v>
      </c>
      <c r="AD28" s="169">
        <f>J29-I29</f>
        <v>8.6999999999999957</v>
      </c>
      <c r="AE28" s="169"/>
    </row>
    <row r="29" spans="1:31" ht="14">
      <c r="A29" s="8" t="s">
        <v>624</v>
      </c>
      <c r="B29" s="68">
        <v>28.2</v>
      </c>
      <c r="C29" s="69">
        <v>47</v>
      </c>
      <c r="D29" s="70">
        <v>55.4</v>
      </c>
      <c r="E29" s="68">
        <v>33.6</v>
      </c>
      <c r="F29" s="69">
        <v>55.7</v>
      </c>
      <c r="G29" s="70">
        <v>64.599999999999994</v>
      </c>
      <c r="H29" s="69">
        <v>30.8</v>
      </c>
      <c r="I29" s="69">
        <v>51.2</v>
      </c>
      <c r="J29" s="71">
        <v>59.9</v>
      </c>
      <c r="M29" s="8" t="str">
        <f>$A$30</f>
        <v>30–34</v>
      </c>
      <c r="N29" s="169">
        <f t="shared" ref="N29:N41" si="0">B30</f>
        <v>27.7</v>
      </c>
      <c r="O29" s="169">
        <f t="shared" ref="O29:O41" si="1">C30-B30</f>
        <v>17.599999999999998</v>
      </c>
      <c r="P29" s="169">
        <f t="shared" ref="P29:P41" si="2">D30-C30</f>
        <v>7.4000000000000057</v>
      </c>
      <c r="T29" s="8" t="str">
        <f>$A$30</f>
        <v>30–34</v>
      </c>
      <c r="U29" s="169">
        <f t="shared" ref="U29:U41" si="3">E30</f>
        <v>33.700000000000003</v>
      </c>
      <c r="V29" s="169">
        <f t="shared" ref="V29:V41" si="4">F30-E30</f>
        <v>21.5</v>
      </c>
      <c r="W29" s="169">
        <f t="shared" ref="W29:W41" si="5">G30-F30</f>
        <v>8.3999999999999986</v>
      </c>
      <c r="X29" s="169"/>
      <c r="AA29" s="8" t="str">
        <f>$A$30</f>
        <v>30–34</v>
      </c>
      <c r="AB29" s="169">
        <f t="shared" ref="AB29:AB41" si="6">H30</f>
        <v>30.7</v>
      </c>
      <c r="AC29" s="169">
        <f t="shared" ref="AC29:AC41" si="7">I30-H30</f>
        <v>19.400000000000002</v>
      </c>
      <c r="AD29" s="169">
        <f t="shared" ref="AD29:AD41" si="8">J30-I30</f>
        <v>7.8999999999999986</v>
      </c>
      <c r="AE29" s="169"/>
    </row>
    <row r="30" spans="1:31" ht="14">
      <c r="A30" s="8" t="s">
        <v>57</v>
      </c>
      <c r="B30" s="68">
        <v>27.7</v>
      </c>
      <c r="C30" s="69">
        <v>45.3</v>
      </c>
      <c r="D30" s="70">
        <v>52.7</v>
      </c>
      <c r="E30" s="68">
        <v>33.700000000000003</v>
      </c>
      <c r="F30" s="69">
        <v>55.2</v>
      </c>
      <c r="G30" s="70">
        <v>63.6</v>
      </c>
      <c r="H30" s="69">
        <v>30.7</v>
      </c>
      <c r="I30" s="69">
        <v>50.1</v>
      </c>
      <c r="J30" s="71">
        <v>58</v>
      </c>
      <c r="M30" s="8" t="str">
        <f>$A$31</f>
        <v>35–39</v>
      </c>
      <c r="N30" s="169">
        <f t="shared" si="0"/>
        <v>28.9</v>
      </c>
      <c r="O30" s="169">
        <f t="shared" si="1"/>
        <v>16.800000000000004</v>
      </c>
      <c r="P30" s="169">
        <f t="shared" si="2"/>
        <v>7.1999999999999957</v>
      </c>
      <c r="T30" s="8" t="str">
        <f>$A$31</f>
        <v>35–39</v>
      </c>
      <c r="U30" s="169">
        <f t="shared" si="3"/>
        <v>35.4</v>
      </c>
      <c r="V30" s="169">
        <f t="shared" si="4"/>
        <v>20.5</v>
      </c>
      <c r="W30" s="169">
        <f t="shared" si="5"/>
        <v>8.1000000000000014</v>
      </c>
      <c r="X30" s="169"/>
      <c r="AA30" s="8" t="str">
        <f>$A$31</f>
        <v>35–39</v>
      </c>
      <c r="AB30" s="169">
        <f t="shared" si="6"/>
        <v>32.1</v>
      </c>
      <c r="AC30" s="169">
        <f t="shared" si="7"/>
        <v>18.600000000000001</v>
      </c>
      <c r="AD30" s="169">
        <f t="shared" si="8"/>
        <v>7.5999999999999943</v>
      </c>
      <c r="AE30" s="169"/>
    </row>
    <row r="31" spans="1:31" ht="14">
      <c r="A31" s="8" t="s">
        <v>58</v>
      </c>
      <c r="B31" s="68">
        <v>28.9</v>
      </c>
      <c r="C31" s="69">
        <v>45.7</v>
      </c>
      <c r="D31" s="70">
        <v>52.9</v>
      </c>
      <c r="E31" s="68">
        <v>35.4</v>
      </c>
      <c r="F31" s="69">
        <v>55.9</v>
      </c>
      <c r="G31" s="70">
        <v>64</v>
      </c>
      <c r="H31" s="69">
        <v>32.1</v>
      </c>
      <c r="I31" s="69">
        <v>50.7</v>
      </c>
      <c r="J31" s="71">
        <v>58.3</v>
      </c>
      <c r="M31" s="8" t="str">
        <f>$A$32</f>
        <v>40–44</v>
      </c>
      <c r="N31" s="169">
        <f t="shared" si="0"/>
        <v>32.299999999999997</v>
      </c>
      <c r="O31" s="169">
        <f t="shared" si="1"/>
        <v>17.400000000000006</v>
      </c>
      <c r="P31" s="169">
        <f t="shared" si="2"/>
        <v>7.0999999999999943</v>
      </c>
      <c r="T31" s="8" t="str">
        <f>$A$32</f>
        <v>40–44</v>
      </c>
      <c r="U31" s="169">
        <f t="shared" si="3"/>
        <v>38.6</v>
      </c>
      <c r="V31" s="169">
        <f t="shared" si="4"/>
        <v>20.9</v>
      </c>
      <c r="W31" s="169">
        <f t="shared" si="5"/>
        <v>7.9000000000000057</v>
      </c>
      <c r="X31" s="169"/>
      <c r="AA31" s="8" t="str">
        <f>$A$32</f>
        <v>40–44</v>
      </c>
      <c r="AB31" s="169">
        <f t="shared" si="6"/>
        <v>35.4</v>
      </c>
      <c r="AC31" s="169">
        <f t="shared" si="7"/>
        <v>19.100000000000001</v>
      </c>
      <c r="AD31" s="169">
        <f t="shared" si="8"/>
        <v>7.5</v>
      </c>
      <c r="AE31" s="169"/>
    </row>
    <row r="32" spans="1:31" ht="14">
      <c r="A32" s="8" t="s">
        <v>59</v>
      </c>
      <c r="B32" s="68">
        <v>32.299999999999997</v>
      </c>
      <c r="C32" s="69">
        <v>49.7</v>
      </c>
      <c r="D32" s="70">
        <v>56.8</v>
      </c>
      <c r="E32" s="68">
        <v>38.6</v>
      </c>
      <c r="F32" s="69">
        <v>59.5</v>
      </c>
      <c r="G32" s="70">
        <v>67.400000000000006</v>
      </c>
      <c r="H32" s="69">
        <v>35.4</v>
      </c>
      <c r="I32" s="69">
        <v>54.5</v>
      </c>
      <c r="J32" s="71">
        <v>62</v>
      </c>
      <c r="M32" s="8" t="str">
        <f>$A$33</f>
        <v>45–49</v>
      </c>
      <c r="N32" s="169">
        <f t="shared" si="0"/>
        <v>36.299999999999997</v>
      </c>
      <c r="O32" s="169">
        <f t="shared" si="1"/>
        <v>18.200000000000003</v>
      </c>
      <c r="P32" s="169">
        <f t="shared" si="2"/>
        <v>7.2000000000000028</v>
      </c>
      <c r="T32" s="8" t="str">
        <f>$A$33</f>
        <v>45–49</v>
      </c>
      <c r="U32" s="169">
        <f t="shared" si="3"/>
        <v>42.1</v>
      </c>
      <c r="V32" s="169">
        <f t="shared" si="4"/>
        <v>21.6</v>
      </c>
      <c r="W32" s="169">
        <f t="shared" si="5"/>
        <v>7.7000000000000028</v>
      </c>
      <c r="X32" s="169"/>
      <c r="AA32" s="8" t="str">
        <f>$A$33</f>
        <v>45–49</v>
      </c>
      <c r="AB32" s="169">
        <f t="shared" si="6"/>
        <v>39.200000000000003</v>
      </c>
      <c r="AC32" s="169">
        <f t="shared" si="7"/>
        <v>19.799999999999997</v>
      </c>
      <c r="AD32" s="169">
        <f t="shared" si="8"/>
        <v>7.5</v>
      </c>
      <c r="AE32" s="169"/>
    </row>
    <row r="33" spans="1:31" ht="14">
      <c r="A33" s="8" t="s">
        <v>60</v>
      </c>
      <c r="B33" s="68">
        <v>36.299999999999997</v>
      </c>
      <c r="C33" s="69">
        <v>54.5</v>
      </c>
      <c r="D33" s="70">
        <v>61.7</v>
      </c>
      <c r="E33" s="68">
        <v>42.1</v>
      </c>
      <c r="F33" s="69">
        <v>63.7</v>
      </c>
      <c r="G33" s="70">
        <v>71.400000000000006</v>
      </c>
      <c r="H33" s="69">
        <v>39.200000000000003</v>
      </c>
      <c r="I33" s="69">
        <v>59</v>
      </c>
      <c r="J33" s="71">
        <v>66.5</v>
      </c>
      <c r="M33" s="8" t="str">
        <f>$A$34</f>
        <v>50–54</v>
      </c>
      <c r="N33" s="169">
        <f t="shared" si="0"/>
        <v>38.799999999999997</v>
      </c>
      <c r="O33" s="169">
        <f t="shared" si="1"/>
        <v>18.300000000000004</v>
      </c>
      <c r="P33" s="169">
        <f t="shared" si="2"/>
        <v>6.9999999999999929</v>
      </c>
      <c r="T33" s="8" t="str">
        <f>$A$34</f>
        <v>50–54</v>
      </c>
      <c r="U33" s="169">
        <f t="shared" si="3"/>
        <v>44.8</v>
      </c>
      <c r="V33" s="169">
        <f t="shared" si="4"/>
        <v>20.799999999999997</v>
      </c>
      <c r="W33" s="169">
        <f t="shared" si="5"/>
        <v>7.3000000000000114</v>
      </c>
      <c r="X33" s="169"/>
      <c r="AA33" s="8" t="str">
        <f>$A$34</f>
        <v>50–54</v>
      </c>
      <c r="AB33" s="169">
        <f t="shared" si="6"/>
        <v>41.7</v>
      </c>
      <c r="AC33" s="169">
        <f t="shared" si="7"/>
        <v>19.599999999999994</v>
      </c>
      <c r="AD33" s="169">
        <f t="shared" si="8"/>
        <v>7.1000000000000085</v>
      </c>
      <c r="AE33" s="169"/>
    </row>
    <row r="34" spans="1:31" ht="14">
      <c r="A34" s="8" t="s">
        <v>61</v>
      </c>
      <c r="B34" s="68">
        <v>38.799999999999997</v>
      </c>
      <c r="C34" s="69">
        <v>57.1</v>
      </c>
      <c r="D34" s="70">
        <v>64.099999999999994</v>
      </c>
      <c r="E34" s="68">
        <v>44.8</v>
      </c>
      <c r="F34" s="69">
        <v>65.599999999999994</v>
      </c>
      <c r="G34" s="70">
        <v>72.900000000000006</v>
      </c>
      <c r="H34" s="69">
        <v>41.7</v>
      </c>
      <c r="I34" s="69">
        <v>61.3</v>
      </c>
      <c r="J34" s="71">
        <v>68.400000000000006</v>
      </c>
      <c r="M34" s="8" t="str">
        <f>$A$35</f>
        <v>55–59</v>
      </c>
      <c r="N34" s="169">
        <f t="shared" si="0"/>
        <v>43.1</v>
      </c>
      <c r="O34" s="169">
        <f t="shared" si="1"/>
        <v>18.600000000000001</v>
      </c>
      <c r="P34" s="169">
        <f t="shared" si="2"/>
        <v>6.8999999999999915</v>
      </c>
      <c r="T34" s="8" t="str">
        <f>$A$35</f>
        <v>55–59</v>
      </c>
      <c r="U34" s="169">
        <f t="shared" si="3"/>
        <v>49.5</v>
      </c>
      <c r="V34" s="169">
        <f t="shared" si="4"/>
        <v>20.900000000000006</v>
      </c>
      <c r="W34" s="169">
        <f t="shared" si="5"/>
        <v>6.8999999999999915</v>
      </c>
      <c r="X34" s="169"/>
      <c r="AA34" s="8" t="str">
        <f>$A$35</f>
        <v>55–59</v>
      </c>
      <c r="AB34" s="169">
        <f t="shared" si="6"/>
        <v>46.3</v>
      </c>
      <c r="AC34" s="169">
        <f t="shared" si="7"/>
        <v>19.700000000000003</v>
      </c>
      <c r="AD34" s="169">
        <f t="shared" si="8"/>
        <v>6.9000000000000057</v>
      </c>
      <c r="AE34" s="169"/>
    </row>
    <row r="35" spans="1:31" ht="14">
      <c r="A35" s="8" t="s">
        <v>62</v>
      </c>
      <c r="B35" s="68">
        <v>43.1</v>
      </c>
      <c r="C35" s="69">
        <v>61.7</v>
      </c>
      <c r="D35" s="70">
        <v>68.599999999999994</v>
      </c>
      <c r="E35" s="68">
        <v>49.5</v>
      </c>
      <c r="F35" s="69">
        <v>70.400000000000006</v>
      </c>
      <c r="G35" s="70">
        <v>77.3</v>
      </c>
      <c r="H35" s="69">
        <v>46.3</v>
      </c>
      <c r="I35" s="69">
        <v>66</v>
      </c>
      <c r="J35" s="71">
        <v>72.900000000000006</v>
      </c>
      <c r="M35" s="8" t="str">
        <f>$A$36</f>
        <v>60–64</v>
      </c>
      <c r="N35" s="169">
        <f t="shared" si="0"/>
        <v>47.1</v>
      </c>
      <c r="O35" s="169">
        <f t="shared" si="1"/>
        <v>18.100000000000001</v>
      </c>
      <c r="P35" s="169">
        <f t="shared" si="2"/>
        <v>6.3999999999999915</v>
      </c>
      <c r="T35" s="8" t="str">
        <f>$A$36</f>
        <v>60–64</v>
      </c>
      <c r="U35" s="169">
        <f t="shared" si="3"/>
        <v>52.9</v>
      </c>
      <c r="V35" s="169">
        <f t="shared" si="4"/>
        <v>19.800000000000004</v>
      </c>
      <c r="W35" s="169">
        <f t="shared" si="5"/>
        <v>6.2999999999999972</v>
      </c>
      <c r="X35" s="169"/>
      <c r="AA35" s="8" t="str">
        <f>$A$36</f>
        <v>60–64</v>
      </c>
      <c r="AB35" s="169">
        <f t="shared" si="6"/>
        <v>50</v>
      </c>
      <c r="AC35" s="169">
        <f t="shared" si="7"/>
        <v>18.900000000000006</v>
      </c>
      <c r="AD35" s="169">
        <f t="shared" si="8"/>
        <v>6.3999999999999915</v>
      </c>
      <c r="AE35" s="169"/>
    </row>
    <row r="36" spans="1:31" ht="14">
      <c r="A36" s="8" t="s">
        <v>63</v>
      </c>
      <c r="B36" s="68">
        <v>47.1</v>
      </c>
      <c r="C36" s="69">
        <v>65.2</v>
      </c>
      <c r="D36" s="70">
        <v>71.599999999999994</v>
      </c>
      <c r="E36" s="68">
        <v>52.9</v>
      </c>
      <c r="F36" s="69">
        <v>72.7</v>
      </c>
      <c r="G36" s="70">
        <v>79</v>
      </c>
      <c r="H36" s="69">
        <v>50</v>
      </c>
      <c r="I36" s="69">
        <v>68.900000000000006</v>
      </c>
      <c r="J36" s="71">
        <v>75.3</v>
      </c>
      <c r="M36" s="8" t="str">
        <f>$A$37</f>
        <v>65–69</v>
      </c>
      <c r="N36" s="169">
        <f t="shared" si="0"/>
        <v>52.4</v>
      </c>
      <c r="O36" s="169">
        <f t="shared" si="1"/>
        <v>16.899999999999999</v>
      </c>
      <c r="P36" s="169">
        <f t="shared" si="2"/>
        <v>5.5</v>
      </c>
      <c r="T36" s="8" t="str">
        <f>$A$37</f>
        <v>65–69</v>
      </c>
      <c r="U36" s="169">
        <f t="shared" si="3"/>
        <v>57.7</v>
      </c>
      <c r="V36" s="169">
        <f t="shared" si="4"/>
        <v>18.200000000000003</v>
      </c>
      <c r="W36" s="169">
        <f t="shared" si="5"/>
        <v>5.3999999999999915</v>
      </c>
      <c r="X36" s="169"/>
      <c r="AA36" s="8" t="str">
        <f>$A$37</f>
        <v>65–69</v>
      </c>
      <c r="AB36" s="169">
        <f t="shared" si="6"/>
        <v>55.1</v>
      </c>
      <c r="AC36" s="169">
        <f t="shared" si="7"/>
        <v>17.600000000000001</v>
      </c>
      <c r="AD36" s="169">
        <f t="shared" si="8"/>
        <v>5.3999999999999915</v>
      </c>
      <c r="AE36" s="169"/>
    </row>
    <row r="37" spans="1:31" ht="14">
      <c r="A37" s="8" t="s">
        <v>64</v>
      </c>
      <c r="B37" s="68">
        <v>52.4</v>
      </c>
      <c r="C37" s="69">
        <v>69.3</v>
      </c>
      <c r="D37" s="70">
        <v>74.8</v>
      </c>
      <c r="E37" s="68">
        <v>57.7</v>
      </c>
      <c r="F37" s="69">
        <v>75.900000000000006</v>
      </c>
      <c r="G37" s="70">
        <v>81.3</v>
      </c>
      <c r="H37" s="69">
        <v>55.1</v>
      </c>
      <c r="I37" s="69">
        <v>72.7</v>
      </c>
      <c r="J37" s="71">
        <v>78.099999999999994</v>
      </c>
      <c r="M37" s="8" t="str">
        <f>$A$38</f>
        <v>70–74</v>
      </c>
      <c r="N37" s="169">
        <f t="shared" si="0"/>
        <v>55.6</v>
      </c>
      <c r="O37" s="169">
        <f t="shared" si="1"/>
        <v>16.899999999999999</v>
      </c>
      <c r="P37" s="169">
        <f t="shared" si="2"/>
        <v>5.2999999999999972</v>
      </c>
      <c r="T37" s="8" t="str">
        <f>$A$38</f>
        <v>70–74</v>
      </c>
      <c r="U37" s="169">
        <f t="shared" si="3"/>
        <v>59.7</v>
      </c>
      <c r="V37" s="169">
        <f t="shared" si="4"/>
        <v>18.099999999999994</v>
      </c>
      <c r="W37" s="169">
        <f t="shared" si="5"/>
        <v>5.2000000000000028</v>
      </c>
      <c r="X37" s="169"/>
      <c r="AA37" s="8" t="str">
        <f>$A$38</f>
        <v>70–74</v>
      </c>
      <c r="AB37" s="169">
        <f t="shared" si="6"/>
        <v>57.7</v>
      </c>
      <c r="AC37" s="169">
        <f t="shared" si="7"/>
        <v>17.5</v>
      </c>
      <c r="AD37" s="169">
        <f t="shared" si="8"/>
        <v>5.2999999999999972</v>
      </c>
      <c r="AE37" s="169"/>
    </row>
    <row r="38" spans="1:31" ht="14">
      <c r="A38" s="8" t="s">
        <v>65</v>
      </c>
      <c r="B38" s="68">
        <v>55.6</v>
      </c>
      <c r="C38" s="69">
        <v>72.5</v>
      </c>
      <c r="D38" s="70">
        <v>77.8</v>
      </c>
      <c r="E38" s="68">
        <v>59.7</v>
      </c>
      <c r="F38" s="69">
        <v>77.8</v>
      </c>
      <c r="G38" s="70">
        <v>83</v>
      </c>
      <c r="H38" s="69">
        <v>57.7</v>
      </c>
      <c r="I38" s="69">
        <v>75.2</v>
      </c>
      <c r="J38" s="71">
        <v>80.5</v>
      </c>
      <c r="M38" s="8" t="str">
        <f>$A$39</f>
        <v>75–79</v>
      </c>
      <c r="N38" s="169">
        <f t="shared" si="0"/>
        <v>57.5</v>
      </c>
      <c r="O38" s="169">
        <f t="shared" si="1"/>
        <v>17.599999999999994</v>
      </c>
      <c r="P38" s="169">
        <f t="shared" si="2"/>
        <v>5.9000000000000057</v>
      </c>
      <c r="T38" s="8" t="str">
        <f>$A$39</f>
        <v>75–79</v>
      </c>
      <c r="U38" s="169">
        <f t="shared" si="3"/>
        <v>60.1</v>
      </c>
      <c r="V38" s="169">
        <f t="shared" si="4"/>
        <v>18.399999999999999</v>
      </c>
      <c r="W38" s="169">
        <f t="shared" si="5"/>
        <v>5.7000000000000028</v>
      </c>
      <c r="X38" s="169"/>
      <c r="AA38" s="8" t="str">
        <f>$A$39</f>
        <v>75–79</v>
      </c>
      <c r="AB38" s="169">
        <f t="shared" si="6"/>
        <v>58.8</v>
      </c>
      <c r="AC38" s="169">
        <f t="shared" si="7"/>
        <v>18.100000000000009</v>
      </c>
      <c r="AD38" s="169">
        <f t="shared" si="8"/>
        <v>5.7999999999999972</v>
      </c>
      <c r="AE38" s="169"/>
    </row>
    <row r="39" spans="1:31" ht="14">
      <c r="A39" s="8" t="s">
        <v>66</v>
      </c>
      <c r="B39" s="68">
        <v>57.5</v>
      </c>
      <c r="C39" s="69">
        <v>75.099999999999994</v>
      </c>
      <c r="D39" s="70">
        <v>81</v>
      </c>
      <c r="E39" s="68">
        <v>60.1</v>
      </c>
      <c r="F39" s="69">
        <v>78.5</v>
      </c>
      <c r="G39" s="70">
        <v>84.2</v>
      </c>
      <c r="H39" s="69">
        <v>58.8</v>
      </c>
      <c r="I39" s="69">
        <v>76.900000000000006</v>
      </c>
      <c r="J39" s="71">
        <v>82.7</v>
      </c>
      <c r="M39" s="8" t="str">
        <f>$A$40</f>
        <v>80–84</v>
      </c>
      <c r="N39" s="169">
        <f t="shared" si="0"/>
        <v>53.7</v>
      </c>
      <c r="O39" s="169">
        <f t="shared" si="1"/>
        <v>18.200000000000003</v>
      </c>
      <c r="P39" s="169">
        <f t="shared" si="2"/>
        <v>6.7999999999999972</v>
      </c>
      <c r="T39" s="8" t="str">
        <f>$A$40</f>
        <v>80–84</v>
      </c>
      <c r="U39" s="169">
        <f t="shared" si="3"/>
        <v>54</v>
      </c>
      <c r="V39" s="169">
        <f t="shared" si="4"/>
        <v>18.200000000000003</v>
      </c>
      <c r="W39" s="169">
        <f t="shared" si="5"/>
        <v>6.5999999999999943</v>
      </c>
      <c r="X39" s="169"/>
      <c r="AA39" s="8" t="str">
        <f>$A$40</f>
        <v>80–84</v>
      </c>
      <c r="AB39" s="169">
        <f t="shared" si="6"/>
        <v>53.8</v>
      </c>
      <c r="AC39" s="169">
        <f t="shared" si="7"/>
        <v>18.200000000000003</v>
      </c>
      <c r="AD39" s="169">
        <f t="shared" si="8"/>
        <v>6.7000000000000028</v>
      </c>
      <c r="AE39" s="169"/>
    </row>
    <row r="40" spans="1:31" ht="14">
      <c r="A40" s="8" t="s">
        <v>67</v>
      </c>
      <c r="B40" s="68">
        <v>53.7</v>
      </c>
      <c r="C40" s="69">
        <v>71.900000000000006</v>
      </c>
      <c r="D40" s="70">
        <v>78.7</v>
      </c>
      <c r="E40" s="68">
        <v>54</v>
      </c>
      <c r="F40" s="69">
        <v>72.2</v>
      </c>
      <c r="G40" s="70">
        <v>78.8</v>
      </c>
      <c r="H40" s="69">
        <v>53.8</v>
      </c>
      <c r="I40" s="69">
        <v>72</v>
      </c>
      <c r="J40" s="71">
        <v>78.7</v>
      </c>
      <c r="M40" s="8" t="str">
        <f>$A$41</f>
        <v>85–89</v>
      </c>
      <c r="N40" s="169">
        <f t="shared" si="0"/>
        <v>46.3</v>
      </c>
      <c r="O40" s="169">
        <f t="shared" si="1"/>
        <v>18.900000000000006</v>
      </c>
      <c r="P40" s="169">
        <f t="shared" si="2"/>
        <v>8.7000000000000028</v>
      </c>
      <c r="T40" s="8" t="str">
        <f>$A$41</f>
        <v>85–89</v>
      </c>
      <c r="U40" s="169">
        <f t="shared" si="3"/>
        <v>44</v>
      </c>
      <c r="V40" s="169">
        <f t="shared" si="4"/>
        <v>17.700000000000003</v>
      </c>
      <c r="W40" s="169">
        <f t="shared" si="5"/>
        <v>8.2999999999999972</v>
      </c>
      <c r="X40" s="169"/>
      <c r="AA40" s="8" t="str">
        <f>$A$41</f>
        <v>85–89</v>
      </c>
      <c r="AB40" s="169">
        <f t="shared" si="6"/>
        <v>44.9</v>
      </c>
      <c r="AC40" s="169">
        <f t="shared" si="7"/>
        <v>18.100000000000001</v>
      </c>
      <c r="AD40" s="169">
        <f t="shared" si="8"/>
        <v>8.5</v>
      </c>
      <c r="AE40" s="169"/>
    </row>
    <row r="41" spans="1:31" ht="14">
      <c r="A41" s="8" t="s">
        <v>68</v>
      </c>
      <c r="B41" s="68">
        <v>46.3</v>
      </c>
      <c r="C41" s="69">
        <v>65.2</v>
      </c>
      <c r="D41" s="70">
        <v>73.900000000000006</v>
      </c>
      <c r="E41" s="68">
        <v>44</v>
      </c>
      <c r="F41" s="69">
        <v>61.7</v>
      </c>
      <c r="G41" s="70">
        <v>70</v>
      </c>
      <c r="H41" s="69">
        <v>44.9</v>
      </c>
      <c r="I41" s="69">
        <v>63</v>
      </c>
      <c r="J41" s="71">
        <v>71.5</v>
      </c>
      <c r="M41" s="8" t="str">
        <f>$A$42</f>
        <v>90+</v>
      </c>
      <c r="N41" s="169">
        <f t="shared" si="0"/>
        <v>35.700000000000003</v>
      </c>
      <c r="O41" s="169">
        <f t="shared" si="1"/>
        <v>19.5</v>
      </c>
      <c r="P41" s="169">
        <f t="shared" si="2"/>
        <v>12.099999999999994</v>
      </c>
      <c r="Q41" s="169"/>
      <c r="T41" s="8" t="str">
        <f>$A$42</f>
        <v>90+</v>
      </c>
      <c r="U41" s="169">
        <f t="shared" si="3"/>
        <v>28.2</v>
      </c>
      <c r="V41" s="169">
        <f t="shared" si="4"/>
        <v>15.599999999999998</v>
      </c>
      <c r="W41" s="169">
        <f t="shared" si="5"/>
        <v>10.200000000000003</v>
      </c>
      <c r="X41" s="169"/>
      <c r="AA41" s="8" t="str">
        <f>$A$42</f>
        <v>90+</v>
      </c>
      <c r="AB41" s="169">
        <f t="shared" si="6"/>
        <v>30.5</v>
      </c>
      <c r="AC41" s="169">
        <f t="shared" si="7"/>
        <v>16.700000000000003</v>
      </c>
      <c r="AD41" s="169">
        <f t="shared" si="8"/>
        <v>10.799999999999997</v>
      </c>
      <c r="AE41" s="169"/>
    </row>
    <row r="42" spans="1:31" ht="14">
      <c r="A42" s="8" t="s">
        <v>24</v>
      </c>
      <c r="B42" s="68">
        <v>35.700000000000003</v>
      </c>
      <c r="C42" s="69">
        <v>55.2</v>
      </c>
      <c r="D42" s="70">
        <v>67.3</v>
      </c>
      <c r="E42" s="68">
        <v>28.2</v>
      </c>
      <c r="F42" s="69">
        <v>43.8</v>
      </c>
      <c r="G42" s="70">
        <v>54</v>
      </c>
      <c r="H42" s="69">
        <v>30.5</v>
      </c>
      <c r="I42" s="69">
        <v>47.2</v>
      </c>
      <c r="J42" s="71">
        <v>58</v>
      </c>
    </row>
    <row r="43" spans="1:31" ht="14.5" thickBot="1">
      <c r="A43" s="62" t="s">
        <v>23</v>
      </c>
      <c r="B43" s="72">
        <v>39.6</v>
      </c>
      <c r="C43" s="73">
        <v>57.4</v>
      </c>
      <c r="D43" s="74">
        <v>64.400000000000006</v>
      </c>
      <c r="E43" s="72">
        <v>45</v>
      </c>
      <c r="F43" s="73">
        <v>65.099999999999994</v>
      </c>
      <c r="G43" s="74">
        <v>72.400000000000006</v>
      </c>
      <c r="H43" s="73">
        <v>42.3</v>
      </c>
      <c r="I43" s="73">
        <v>61.3</v>
      </c>
      <c r="J43" s="75">
        <v>68.400000000000006</v>
      </c>
    </row>
    <row r="44" spans="1:31" ht="14" thickTop="1">
      <c r="A44" s="49" t="s">
        <v>25</v>
      </c>
    </row>
    <row r="45" spans="1:31" ht="16.5" customHeight="1"/>
    <row r="47" spans="1:31">
      <c r="A47" s="17" t="s">
        <v>645</v>
      </c>
    </row>
    <row r="48" spans="1:31">
      <c r="A48" s="18" t="s">
        <v>646</v>
      </c>
    </row>
    <row r="49" spans="1:28" ht="14" thickBot="1"/>
    <row r="50" spans="1:28" ht="14" thickTop="1">
      <c r="A50" s="182" t="s">
        <v>20</v>
      </c>
      <c r="B50" s="341">
        <v>2011</v>
      </c>
      <c r="C50" s="342"/>
      <c r="D50" s="343"/>
      <c r="E50" s="341">
        <v>2012</v>
      </c>
      <c r="F50" s="342"/>
      <c r="G50" s="343"/>
      <c r="H50" s="341">
        <v>2013</v>
      </c>
      <c r="I50" s="342"/>
      <c r="J50" s="343"/>
      <c r="K50" s="341">
        <v>2014</v>
      </c>
      <c r="L50" s="342"/>
      <c r="M50" s="343"/>
      <c r="N50" s="341">
        <v>2015</v>
      </c>
      <c r="O50" s="342"/>
      <c r="P50" s="343"/>
      <c r="Q50" s="341">
        <v>2016</v>
      </c>
      <c r="R50" s="342"/>
      <c r="S50" s="343"/>
      <c r="T50" s="341">
        <v>2017</v>
      </c>
      <c r="U50" s="342"/>
      <c r="V50" s="343"/>
      <c r="W50" s="341">
        <v>2018</v>
      </c>
      <c r="X50" s="342"/>
      <c r="Y50" s="343"/>
      <c r="Z50" s="341">
        <v>2019</v>
      </c>
      <c r="AA50" s="342"/>
      <c r="AB50" s="343"/>
    </row>
    <row r="51" spans="1:28" ht="20">
      <c r="A51" s="54"/>
      <c r="B51" s="55" t="s">
        <v>531</v>
      </c>
      <c r="C51" s="303" t="s">
        <v>532</v>
      </c>
      <c r="D51" s="304" t="s">
        <v>533</v>
      </c>
      <c r="E51" s="55" t="s">
        <v>531</v>
      </c>
      <c r="F51" s="303" t="s">
        <v>532</v>
      </c>
      <c r="G51" s="304" t="s">
        <v>533</v>
      </c>
      <c r="H51" s="55" t="s">
        <v>531</v>
      </c>
      <c r="I51" s="303" t="s">
        <v>532</v>
      </c>
      <c r="J51" s="304" t="s">
        <v>533</v>
      </c>
      <c r="K51" s="55" t="s">
        <v>531</v>
      </c>
      <c r="L51" s="303" t="s">
        <v>532</v>
      </c>
      <c r="M51" s="304" t="s">
        <v>533</v>
      </c>
      <c r="N51" s="55" t="s">
        <v>531</v>
      </c>
      <c r="O51" s="303" t="s">
        <v>532</v>
      </c>
      <c r="P51" s="304" t="s">
        <v>533</v>
      </c>
      <c r="Q51" s="55" t="s">
        <v>531</v>
      </c>
      <c r="R51" s="303" t="s">
        <v>532</v>
      </c>
      <c r="S51" s="304" t="s">
        <v>533</v>
      </c>
      <c r="T51" s="55" t="s">
        <v>531</v>
      </c>
      <c r="U51" s="303" t="s">
        <v>532</v>
      </c>
      <c r="V51" s="304" t="s">
        <v>533</v>
      </c>
      <c r="W51" s="55" t="s">
        <v>531</v>
      </c>
      <c r="X51" s="303" t="s">
        <v>532</v>
      </c>
      <c r="Y51" s="304" t="s">
        <v>533</v>
      </c>
      <c r="Z51" s="55" t="s">
        <v>531</v>
      </c>
      <c r="AA51" s="312" t="s">
        <v>532</v>
      </c>
      <c r="AB51" s="313" t="s">
        <v>533</v>
      </c>
    </row>
    <row r="52" spans="1:28" ht="14">
      <c r="A52" s="8" t="s">
        <v>624</v>
      </c>
      <c r="B52" s="68">
        <v>33.200000000000003</v>
      </c>
      <c r="C52" s="69">
        <v>48.4</v>
      </c>
      <c r="D52" s="70">
        <v>53.6</v>
      </c>
      <c r="E52" s="68">
        <v>34</v>
      </c>
      <c r="F52" s="69">
        <v>49.5</v>
      </c>
      <c r="G52" s="70">
        <v>54.8</v>
      </c>
      <c r="H52" s="68">
        <v>33.200000000000003</v>
      </c>
      <c r="I52" s="69">
        <v>49.8</v>
      </c>
      <c r="J52" s="70">
        <v>55.1</v>
      </c>
      <c r="K52" s="68">
        <v>33</v>
      </c>
      <c r="L52" s="69">
        <v>49.7</v>
      </c>
      <c r="M52" s="70">
        <v>55.2</v>
      </c>
      <c r="N52" s="68">
        <v>33.700000000000003</v>
      </c>
      <c r="O52" s="69">
        <v>50.4</v>
      </c>
      <c r="P52" s="70">
        <v>55.8</v>
      </c>
      <c r="Q52" s="68">
        <v>32.700000000000003</v>
      </c>
      <c r="R52" s="69">
        <v>50.1</v>
      </c>
      <c r="S52" s="70">
        <v>55.8</v>
      </c>
      <c r="T52" s="68">
        <v>31.8</v>
      </c>
      <c r="U52" s="69">
        <v>49.3</v>
      </c>
      <c r="V52" s="70">
        <v>55.2</v>
      </c>
      <c r="W52" s="69">
        <v>31.8</v>
      </c>
      <c r="X52" s="69">
        <v>48.9</v>
      </c>
      <c r="Y52" s="71">
        <v>54.7</v>
      </c>
      <c r="Z52" s="69">
        <v>30.8</v>
      </c>
      <c r="AA52" s="69">
        <v>48.3</v>
      </c>
      <c r="AB52" s="71">
        <v>54.3</v>
      </c>
    </row>
    <row r="53" spans="1:28" ht="14">
      <c r="A53" s="8" t="s">
        <v>57</v>
      </c>
      <c r="B53" s="68">
        <v>36.1</v>
      </c>
      <c r="C53" s="69">
        <v>54.3</v>
      </c>
      <c r="D53" s="70">
        <v>61.9</v>
      </c>
      <c r="E53" s="68">
        <v>35.700000000000003</v>
      </c>
      <c r="F53" s="69">
        <v>53.9</v>
      </c>
      <c r="G53" s="70">
        <v>61.5</v>
      </c>
      <c r="H53" s="68">
        <v>34.4</v>
      </c>
      <c r="I53" s="69">
        <v>53.2</v>
      </c>
      <c r="J53" s="70">
        <v>60.7</v>
      </c>
      <c r="K53" s="68">
        <v>32.5</v>
      </c>
      <c r="L53" s="69">
        <v>51.5</v>
      </c>
      <c r="M53" s="70">
        <v>59.4</v>
      </c>
      <c r="N53" s="68">
        <v>32.799999999999997</v>
      </c>
      <c r="O53" s="69">
        <v>50.9</v>
      </c>
      <c r="P53" s="70">
        <v>58.7</v>
      </c>
      <c r="Q53" s="68">
        <v>31.8</v>
      </c>
      <c r="R53" s="69">
        <v>50.7</v>
      </c>
      <c r="S53" s="70">
        <v>58.2</v>
      </c>
      <c r="T53" s="68">
        <v>30.9</v>
      </c>
      <c r="U53" s="69">
        <v>49.7</v>
      </c>
      <c r="V53" s="70">
        <v>57.5</v>
      </c>
      <c r="W53" s="69">
        <v>31.5</v>
      </c>
      <c r="X53" s="69">
        <v>50</v>
      </c>
      <c r="Y53" s="71">
        <v>57.7</v>
      </c>
      <c r="Z53" s="69">
        <v>30.7</v>
      </c>
      <c r="AA53" s="69">
        <v>50.1</v>
      </c>
      <c r="AB53" s="71">
        <v>58</v>
      </c>
    </row>
    <row r="54" spans="1:28" ht="14">
      <c r="A54" s="8" t="s">
        <v>58</v>
      </c>
      <c r="B54" s="68">
        <v>40.299999999999997</v>
      </c>
      <c r="C54" s="69">
        <v>59.3</v>
      </c>
      <c r="D54" s="70">
        <v>66.400000000000006</v>
      </c>
      <c r="E54" s="68">
        <v>40</v>
      </c>
      <c r="F54" s="69">
        <v>58.9</v>
      </c>
      <c r="G54" s="70">
        <v>65.900000000000006</v>
      </c>
      <c r="H54" s="68">
        <v>38.799999999999997</v>
      </c>
      <c r="I54" s="69">
        <v>58</v>
      </c>
      <c r="J54" s="70">
        <v>65</v>
      </c>
      <c r="K54" s="68">
        <v>36.9</v>
      </c>
      <c r="L54" s="69">
        <v>56.3</v>
      </c>
      <c r="M54" s="70">
        <v>63.8</v>
      </c>
      <c r="N54" s="68">
        <v>36.799999999999997</v>
      </c>
      <c r="O54" s="69">
        <v>55.4</v>
      </c>
      <c r="P54" s="70">
        <v>62.9</v>
      </c>
      <c r="Q54" s="68">
        <v>35.200000000000003</v>
      </c>
      <c r="R54" s="69">
        <v>54.3</v>
      </c>
      <c r="S54" s="70">
        <v>61.5</v>
      </c>
      <c r="T54" s="68">
        <v>33.5</v>
      </c>
      <c r="U54" s="69">
        <v>52.5</v>
      </c>
      <c r="V54" s="70">
        <v>60.3</v>
      </c>
      <c r="W54" s="69">
        <v>33.200000000000003</v>
      </c>
      <c r="X54" s="69">
        <v>51.5</v>
      </c>
      <c r="Y54" s="71">
        <v>59.1</v>
      </c>
      <c r="Z54" s="69">
        <v>32.1</v>
      </c>
      <c r="AA54" s="69">
        <v>50.7</v>
      </c>
      <c r="AB54" s="71">
        <v>58.3</v>
      </c>
    </row>
    <row r="55" spans="1:28" ht="14">
      <c r="A55" s="8" t="s">
        <v>59</v>
      </c>
      <c r="B55" s="68">
        <v>43.4</v>
      </c>
      <c r="C55" s="69">
        <v>62.6</v>
      </c>
      <c r="D55" s="70">
        <v>69.3</v>
      </c>
      <c r="E55" s="68">
        <v>43.3</v>
      </c>
      <c r="F55" s="69">
        <v>62.6</v>
      </c>
      <c r="G55" s="70">
        <v>69.3</v>
      </c>
      <c r="H55" s="68">
        <v>42.5</v>
      </c>
      <c r="I55" s="69">
        <v>62.5</v>
      </c>
      <c r="J55" s="70">
        <v>69.2</v>
      </c>
      <c r="K55" s="68">
        <v>41.1</v>
      </c>
      <c r="L55" s="69">
        <v>61.5</v>
      </c>
      <c r="M55" s="70">
        <v>68.8</v>
      </c>
      <c r="N55" s="68">
        <v>40.799999999999997</v>
      </c>
      <c r="O55" s="69">
        <v>60.1</v>
      </c>
      <c r="P55" s="70">
        <v>67.5</v>
      </c>
      <c r="Q55" s="68">
        <v>39</v>
      </c>
      <c r="R55" s="69">
        <v>58.7</v>
      </c>
      <c r="S55" s="70">
        <v>65.8</v>
      </c>
      <c r="T55" s="68">
        <v>37.200000000000003</v>
      </c>
      <c r="U55" s="69">
        <v>56.7</v>
      </c>
      <c r="V55" s="70">
        <v>64.400000000000006</v>
      </c>
      <c r="W55" s="69">
        <v>36.799999999999997</v>
      </c>
      <c r="X55" s="69">
        <v>55.6</v>
      </c>
      <c r="Y55" s="71">
        <v>63.1</v>
      </c>
      <c r="Z55" s="69">
        <v>35.4</v>
      </c>
      <c r="AA55" s="69">
        <v>54.5</v>
      </c>
      <c r="AB55" s="71">
        <v>62</v>
      </c>
    </row>
    <row r="56" spans="1:28" ht="14">
      <c r="A56" s="8" t="s">
        <v>60</v>
      </c>
      <c r="B56" s="68">
        <v>46.9</v>
      </c>
      <c r="C56" s="69">
        <v>66.3</v>
      </c>
      <c r="D56" s="70">
        <v>72.900000000000006</v>
      </c>
      <c r="E56" s="68">
        <v>46.7</v>
      </c>
      <c r="F56" s="69">
        <v>66.2</v>
      </c>
      <c r="G56" s="70">
        <v>72.7</v>
      </c>
      <c r="H56" s="68">
        <v>45.4</v>
      </c>
      <c r="I56" s="69">
        <v>65.2</v>
      </c>
      <c r="J56" s="70">
        <v>71.599999999999994</v>
      </c>
      <c r="K56" s="68">
        <v>43.3</v>
      </c>
      <c r="L56" s="69">
        <v>63.2</v>
      </c>
      <c r="M56" s="70">
        <v>70</v>
      </c>
      <c r="N56" s="68">
        <v>43.2</v>
      </c>
      <c r="O56" s="69">
        <v>62.5</v>
      </c>
      <c r="P56" s="70">
        <v>69.5</v>
      </c>
      <c r="Q56" s="68">
        <v>42</v>
      </c>
      <c r="R56" s="69">
        <v>61.9</v>
      </c>
      <c r="S56" s="70">
        <v>68.8</v>
      </c>
      <c r="T56" s="68">
        <v>40.299999999999997</v>
      </c>
      <c r="U56" s="69">
        <v>60.2</v>
      </c>
      <c r="V56" s="70">
        <v>67.599999999999994</v>
      </c>
      <c r="W56" s="69">
        <v>40.200000000000003</v>
      </c>
      <c r="X56" s="69">
        <v>59.4</v>
      </c>
      <c r="Y56" s="71">
        <v>66.900000000000006</v>
      </c>
      <c r="Z56" s="69">
        <v>39.200000000000003</v>
      </c>
      <c r="AA56" s="69">
        <v>59</v>
      </c>
      <c r="AB56" s="71">
        <v>66.5</v>
      </c>
    </row>
    <row r="57" spans="1:28" ht="14">
      <c r="A57" s="8" t="s">
        <v>61</v>
      </c>
      <c r="B57" s="68">
        <v>50</v>
      </c>
      <c r="C57" s="69">
        <v>68.599999999999994</v>
      </c>
      <c r="D57" s="70">
        <v>74.599999999999994</v>
      </c>
      <c r="E57" s="68">
        <v>49.7</v>
      </c>
      <c r="F57" s="69">
        <v>68.5</v>
      </c>
      <c r="G57" s="70">
        <v>74.599999999999994</v>
      </c>
      <c r="H57" s="68">
        <v>48.9</v>
      </c>
      <c r="I57" s="69">
        <v>68.3</v>
      </c>
      <c r="J57" s="70">
        <v>74.400000000000006</v>
      </c>
      <c r="K57" s="68">
        <v>47.5</v>
      </c>
      <c r="L57" s="69">
        <v>67.5</v>
      </c>
      <c r="M57" s="70">
        <v>74.099999999999994</v>
      </c>
      <c r="N57" s="68">
        <v>47.4</v>
      </c>
      <c r="O57" s="69">
        <v>66.7</v>
      </c>
      <c r="P57" s="70">
        <v>73.5</v>
      </c>
      <c r="Q57" s="68">
        <v>45.8</v>
      </c>
      <c r="R57" s="69">
        <v>65.900000000000006</v>
      </c>
      <c r="S57" s="70">
        <v>72.599999999999994</v>
      </c>
      <c r="T57" s="68">
        <v>44</v>
      </c>
      <c r="U57" s="69">
        <v>64.099999999999994</v>
      </c>
      <c r="V57" s="70">
        <v>71.400000000000006</v>
      </c>
      <c r="W57" s="69">
        <v>43.3</v>
      </c>
      <c r="X57" s="69">
        <v>62.8</v>
      </c>
      <c r="Y57" s="71">
        <v>69.900000000000006</v>
      </c>
      <c r="Z57" s="69">
        <v>41.7</v>
      </c>
      <c r="AA57" s="69">
        <v>61.3</v>
      </c>
      <c r="AB57" s="71">
        <v>68.400000000000006</v>
      </c>
    </row>
    <row r="58" spans="1:28" ht="14">
      <c r="A58" s="8" t="s">
        <v>62</v>
      </c>
      <c r="B58" s="68">
        <v>54.7</v>
      </c>
      <c r="C58" s="69">
        <v>72.400000000000006</v>
      </c>
      <c r="D58" s="70">
        <v>78</v>
      </c>
      <c r="E58" s="68">
        <v>54.2</v>
      </c>
      <c r="F58" s="69">
        <v>72.099999999999994</v>
      </c>
      <c r="G58" s="70">
        <v>77.599999999999994</v>
      </c>
      <c r="H58" s="68">
        <v>52.9</v>
      </c>
      <c r="I58" s="69">
        <v>71.3</v>
      </c>
      <c r="J58" s="70">
        <v>76.900000000000006</v>
      </c>
      <c r="K58" s="68">
        <v>51.3</v>
      </c>
      <c r="L58" s="69">
        <v>70.3</v>
      </c>
      <c r="M58" s="70">
        <v>76.3</v>
      </c>
      <c r="N58" s="68">
        <v>50.6</v>
      </c>
      <c r="O58" s="69">
        <v>69.099999999999994</v>
      </c>
      <c r="P58" s="70">
        <v>75.400000000000006</v>
      </c>
      <c r="Q58" s="68">
        <v>48.9</v>
      </c>
      <c r="R58" s="69">
        <v>68.2</v>
      </c>
      <c r="S58" s="70">
        <v>74.400000000000006</v>
      </c>
      <c r="T58" s="68">
        <v>47.4</v>
      </c>
      <c r="U58" s="69">
        <v>66.7</v>
      </c>
      <c r="V58" s="70">
        <v>73.5</v>
      </c>
      <c r="W58" s="69">
        <v>47.2</v>
      </c>
      <c r="X58" s="69">
        <v>66.3</v>
      </c>
      <c r="Y58" s="71">
        <v>73</v>
      </c>
      <c r="Z58" s="69">
        <v>46.3</v>
      </c>
      <c r="AA58" s="69">
        <v>66</v>
      </c>
      <c r="AB58" s="71">
        <v>72.900000000000006</v>
      </c>
    </row>
    <row r="59" spans="1:28" ht="14">
      <c r="A59" s="8" t="s">
        <v>63</v>
      </c>
      <c r="B59" s="68">
        <v>57.7</v>
      </c>
      <c r="C59" s="69">
        <v>74.2</v>
      </c>
      <c r="D59" s="70">
        <v>79.2</v>
      </c>
      <c r="E59" s="68">
        <v>57.7</v>
      </c>
      <c r="F59" s="69">
        <v>74.400000000000006</v>
      </c>
      <c r="G59" s="70">
        <v>79.2</v>
      </c>
      <c r="H59" s="68">
        <v>57</v>
      </c>
      <c r="I59" s="69">
        <v>74.2</v>
      </c>
      <c r="J59" s="70">
        <v>79.099999999999994</v>
      </c>
      <c r="K59" s="68">
        <v>55.5</v>
      </c>
      <c r="L59" s="69">
        <v>73.099999999999994</v>
      </c>
      <c r="M59" s="70">
        <v>78.400000000000006</v>
      </c>
      <c r="N59" s="68">
        <v>55.3</v>
      </c>
      <c r="O59" s="69">
        <v>72.7</v>
      </c>
      <c r="P59" s="70">
        <v>78.3</v>
      </c>
      <c r="Q59" s="68">
        <v>53.9</v>
      </c>
      <c r="R59" s="69">
        <v>72.2</v>
      </c>
      <c r="S59" s="70">
        <v>77.900000000000006</v>
      </c>
      <c r="T59" s="68">
        <v>52.1</v>
      </c>
      <c r="U59" s="69">
        <v>70.599999999999994</v>
      </c>
      <c r="V59" s="70">
        <v>76.8</v>
      </c>
      <c r="W59" s="69">
        <v>51.3</v>
      </c>
      <c r="X59" s="69">
        <v>69.7</v>
      </c>
      <c r="Y59" s="71">
        <v>75.8</v>
      </c>
      <c r="Z59" s="69">
        <v>50</v>
      </c>
      <c r="AA59" s="69">
        <v>68.900000000000006</v>
      </c>
      <c r="AB59" s="71">
        <v>75.3</v>
      </c>
    </row>
    <row r="60" spans="1:28" ht="14">
      <c r="A60" s="8" t="s">
        <v>64</v>
      </c>
      <c r="B60" s="68">
        <v>62.6</v>
      </c>
      <c r="C60" s="69">
        <v>79.099999999999994</v>
      </c>
      <c r="D60" s="70">
        <v>83.9</v>
      </c>
      <c r="E60" s="68">
        <v>62</v>
      </c>
      <c r="F60" s="69">
        <v>78.400000000000006</v>
      </c>
      <c r="G60" s="70">
        <v>83.1</v>
      </c>
      <c r="H60" s="68">
        <v>61.2</v>
      </c>
      <c r="I60" s="69">
        <v>77.8</v>
      </c>
      <c r="J60" s="70">
        <v>82.4</v>
      </c>
      <c r="K60" s="68">
        <v>59.6</v>
      </c>
      <c r="L60" s="69">
        <v>76.5</v>
      </c>
      <c r="M60" s="70">
        <v>81.400000000000006</v>
      </c>
      <c r="N60" s="68">
        <v>58.9</v>
      </c>
      <c r="O60" s="69">
        <v>75.400000000000006</v>
      </c>
      <c r="P60" s="70">
        <v>80.5</v>
      </c>
      <c r="Q60" s="68">
        <v>57.3</v>
      </c>
      <c r="R60" s="69">
        <v>74.400000000000006</v>
      </c>
      <c r="S60" s="70">
        <v>79.5</v>
      </c>
      <c r="T60" s="68">
        <v>56.3</v>
      </c>
      <c r="U60" s="69">
        <v>73.599999999999994</v>
      </c>
      <c r="V60" s="70">
        <v>79</v>
      </c>
      <c r="W60" s="69">
        <v>56.2</v>
      </c>
      <c r="X60" s="69">
        <v>73.3</v>
      </c>
      <c r="Y60" s="71">
        <v>78.599999999999994</v>
      </c>
      <c r="Z60" s="69">
        <v>55.1</v>
      </c>
      <c r="AA60" s="69">
        <v>72.7</v>
      </c>
      <c r="AB60" s="71">
        <v>78.099999999999994</v>
      </c>
    </row>
    <row r="61" spans="1:28" ht="14">
      <c r="A61" s="8" t="s">
        <v>65</v>
      </c>
      <c r="B61" s="68">
        <v>59.9</v>
      </c>
      <c r="C61" s="69">
        <v>76</v>
      </c>
      <c r="D61" s="70">
        <v>81</v>
      </c>
      <c r="E61" s="68">
        <v>61.5</v>
      </c>
      <c r="F61" s="69">
        <v>77.7</v>
      </c>
      <c r="G61" s="70">
        <v>82.6</v>
      </c>
      <c r="H61" s="68">
        <v>61.8</v>
      </c>
      <c r="I61" s="69">
        <v>78.599999999999994</v>
      </c>
      <c r="J61" s="70">
        <v>83.4</v>
      </c>
      <c r="K61" s="68">
        <v>61.6</v>
      </c>
      <c r="L61" s="69">
        <v>78.900000000000006</v>
      </c>
      <c r="M61" s="70">
        <v>84</v>
      </c>
      <c r="N61" s="68">
        <v>61.8</v>
      </c>
      <c r="O61" s="69">
        <v>78.900000000000006</v>
      </c>
      <c r="P61" s="70">
        <v>84.2</v>
      </c>
      <c r="Q61" s="68">
        <v>60.8</v>
      </c>
      <c r="R61" s="69">
        <v>78.400000000000006</v>
      </c>
      <c r="S61" s="70">
        <v>83.7</v>
      </c>
      <c r="T61" s="68">
        <v>59.3</v>
      </c>
      <c r="U61" s="69">
        <v>76.8</v>
      </c>
      <c r="V61" s="70">
        <v>82.3</v>
      </c>
      <c r="W61" s="69">
        <v>58.9</v>
      </c>
      <c r="X61" s="69">
        <v>76.099999999999994</v>
      </c>
      <c r="Y61" s="71">
        <v>81.400000000000006</v>
      </c>
      <c r="Z61" s="69">
        <v>57.7</v>
      </c>
      <c r="AA61" s="69">
        <v>75.2</v>
      </c>
      <c r="AB61" s="71">
        <v>80.5</v>
      </c>
    </row>
    <row r="62" spans="1:28" ht="18" customHeight="1">
      <c r="A62" s="8" t="s">
        <v>66</v>
      </c>
      <c r="B62" s="68">
        <v>56.5</v>
      </c>
      <c r="C62" s="69">
        <v>72.099999999999994</v>
      </c>
      <c r="D62" s="70">
        <v>77.3</v>
      </c>
      <c r="E62" s="68">
        <v>57.7</v>
      </c>
      <c r="F62" s="69">
        <v>73.5</v>
      </c>
      <c r="G62" s="70">
        <v>78.7</v>
      </c>
      <c r="H62" s="68">
        <v>58.3</v>
      </c>
      <c r="I62" s="69">
        <v>74.8</v>
      </c>
      <c r="J62" s="70">
        <v>80</v>
      </c>
      <c r="K62" s="68">
        <v>58.3</v>
      </c>
      <c r="L62" s="69">
        <v>75.2</v>
      </c>
      <c r="M62" s="70">
        <v>80.599999999999994</v>
      </c>
      <c r="N62" s="68">
        <v>58</v>
      </c>
      <c r="O62" s="69">
        <v>74.900000000000006</v>
      </c>
      <c r="P62" s="70">
        <v>80.5</v>
      </c>
      <c r="Q62" s="68">
        <v>57.4</v>
      </c>
      <c r="R62" s="69">
        <v>74.7</v>
      </c>
      <c r="S62" s="70">
        <v>80.5</v>
      </c>
      <c r="T62" s="68">
        <v>57.8</v>
      </c>
      <c r="U62" s="69">
        <v>75.400000000000006</v>
      </c>
      <c r="V62" s="70">
        <v>81.400000000000006</v>
      </c>
      <c r="W62" s="69">
        <v>58.8</v>
      </c>
      <c r="X62" s="69">
        <v>76.2</v>
      </c>
      <c r="Y62" s="71">
        <v>82.1</v>
      </c>
      <c r="Z62" s="69">
        <v>58.8</v>
      </c>
      <c r="AA62" s="69">
        <v>76.900000000000006</v>
      </c>
      <c r="AB62" s="71">
        <v>82.7</v>
      </c>
    </row>
    <row r="63" spans="1:28" ht="14">
      <c r="A63" s="8" t="s">
        <v>67</v>
      </c>
      <c r="B63" s="68">
        <v>49.5</v>
      </c>
      <c r="C63" s="69">
        <v>65.099999999999994</v>
      </c>
      <c r="D63" s="70">
        <v>71.599999999999994</v>
      </c>
      <c r="E63" s="68">
        <v>50.6</v>
      </c>
      <c r="F63" s="69">
        <v>66.8</v>
      </c>
      <c r="G63" s="70">
        <v>73.099999999999994</v>
      </c>
      <c r="H63" s="68">
        <v>51.1</v>
      </c>
      <c r="I63" s="69">
        <v>67.5</v>
      </c>
      <c r="J63" s="70">
        <v>73.7</v>
      </c>
      <c r="K63" s="68">
        <v>51.6</v>
      </c>
      <c r="L63" s="69">
        <v>68.3</v>
      </c>
      <c r="M63" s="70">
        <v>74.8</v>
      </c>
      <c r="N63" s="68">
        <v>52.1</v>
      </c>
      <c r="O63" s="69">
        <v>69</v>
      </c>
      <c r="P63" s="70">
        <v>75.599999999999994</v>
      </c>
      <c r="Q63" s="68">
        <v>52.4</v>
      </c>
      <c r="R63" s="69">
        <v>69.8</v>
      </c>
      <c r="S63" s="70">
        <v>76.599999999999994</v>
      </c>
      <c r="T63" s="68">
        <v>52.2</v>
      </c>
      <c r="U63" s="69">
        <v>70</v>
      </c>
      <c r="V63" s="70">
        <v>77.099999999999994</v>
      </c>
      <c r="W63" s="69">
        <v>53.8</v>
      </c>
      <c r="X63" s="69">
        <v>71.099999999999994</v>
      </c>
      <c r="Y63" s="71">
        <v>78.099999999999994</v>
      </c>
      <c r="Z63" s="69">
        <v>53.8</v>
      </c>
      <c r="AA63" s="69">
        <v>72</v>
      </c>
      <c r="AB63" s="71">
        <v>78.7</v>
      </c>
    </row>
    <row r="64" spans="1:28" ht="14">
      <c r="A64" s="8" t="s">
        <v>68</v>
      </c>
      <c r="B64" s="68">
        <v>39.200000000000003</v>
      </c>
      <c r="C64" s="69">
        <v>54.6</v>
      </c>
      <c r="D64" s="70">
        <v>62.6</v>
      </c>
      <c r="E64" s="68">
        <v>40.700000000000003</v>
      </c>
      <c r="F64" s="69">
        <v>56.5</v>
      </c>
      <c r="G64" s="70">
        <v>64.400000000000006</v>
      </c>
      <c r="H64" s="68">
        <v>41.8</v>
      </c>
      <c r="I64" s="69">
        <v>58.3</v>
      </c>
      <c r="J64" s="70">
        <v>66.3</v>
      </c>
      <c r="K64" s="68">
        <v>42.1</v>
      </c>
      <c r="L64" s="69">
        <v>59.1</v>
      </c>
      <c r="M64" s="70">
        <v>67.400000000000006</v>
      </c>
      <c r="N64" s="68">
        <v>42.8</v>
      </c>
      <c r="O64" s="69">
        <v>59.8</v>
      </c>
      <c r="P64" s="70">
        <v>68.5</v>
      </c>
      <c r="Q64" s="68">
        <v>42.9</v>
      </c>
      <c r="R64" s="69">
        <v>60.5</v>
      </c>
      <c r="S64" s="70">
        <v>69.2</v>
      </c>
      <c r="T64" s="68">
        <v>43</v>
      </c>
      <c r="U64" s="69">
        <v>61</v>
      </c>
      <c r="V64" s="70">
        <v>70</v>
      </c>
      <c r="W64" s="69">
        <v>44.2</v>
      </c>
      <c r="X64" s="69">
        <v>61.7</v>
      </c>
      <c r="Y64" s="71">
        <v>70.5</v>
      </c>
      <c r="Z64" s="69">
        <v>44.9</v>
      </c>
      <c r="AA64" s="69">
        <v>63</v>
      </c>
      <c r="AB64" s="71">
        <v>71.5</v>
      </c>
    </row>
    <row r="65" spans="1:28" ht="14">
      <c r="A65" s="8" t="s">
        <v>24</v>
      </c>
      <c r="B65" s="68">
        <v>25.6</v>
      </c>
      <c r="C65" s="69">
        <v>39.299999999999997</v>
      </c>
      <c r="D65" s="70">
        <v>48.9</v>
      </c>
      <c r="E65" s="68">
        <v>25.9</v>
      </c>
      <c r="F65" s="69">
        <v>40.6</v>
      </c>
      <c r="G65" s="70">
        <v>50.1</v>
      </c>
      <c r="H65" s="68">
        <v>27</v>
      </c>
      <c r="I65" s="69">
        <v>41.9</v>
      </c>
      <c r="J65" s="70">
        <v>52</v>
      </c>
      <c r="K65" s="68">
        <v>27.3</v>
      </c>
      <c r="L65" s="69">
        <v>42.8</v>
      </c>
      <c r="M65" s="70">
        <v>53.1</v>
      </c>
      <c r="N65" s="68">
        <v>27.9</v>
      </c>
      <c r="O65" s="69">
        <v>43.8</v>
      </c>
      <c r="P65" s="70">
        <v>54.3</v>
      </c>
      <c r="Q65" s="68">
        <v>27.9</v>
      </c>
      <c r="R65" s="69">
        <v>44.3</v>
      </c>
      <c r="S65" s="70">
        <v>55.2</v>
      </c>
      <c r="T65" s="68">
        <v>28.5</v>
      </c>
      <c r="U65" s="69">
        <v>44.9</v>
      </c>
      <c r="V65" s="70">
        <v>56.3</v>
      </c>
      <c r="W65" s="69">
        <v>29.6</v>
      </c>
      <c r="X65" s="69">
        <v>46.2</v>
      </c>
      <c r="Y65" s="71">
        <v>57.2</v>
      </c>
      <c r="Z65" s="69">
        <v>30.5</v>
      </c>
      <c r="AA65" s="69">
        <v>47.2</v>
      </c>
      <c r="AB65" s="71">
        <v>58</v>
      </c>
    </row>
    <row r="66" spans="1:28" ht="14.5" thickBot="1">
      <c r="A66" s="62" t="s">
        <v>23</v>
      </c>
      <c r="B66" s="72">
        <v>47.6</v>
      </c>
      <c r="C66" s="73">
        <v>65</v>
      </c>
      <c r="D66" s="74">
        <v>71.099999999999994</v>
      </c>
      <c r="E66" s="72">
        <v>47.7</v>
      </c>
      <c r="F66" s="73">
        <v>65.3</v>
      </c>
      <c r="G66" s="74">
        <v>71.3</v>
      </c>
      <c r="H66" s="72">
        <v>47</v>
      </c>
      <c r="I66" s="73">
        <v>65.099999999999994</v>
      </c>
      <c r="J66" s="74">
        <v>71.099999999999994</v>
      </c>
      <c r="K66" s="72">
        <v>45.9</v>
      </c>
      <c r="L66" s="73">
        <v>64.3</v>
      </c>
      <c r="M66" s="74">
        <v>70.599999999999994</v>
      </c>
      <c r="N66" s="72">
        <v>45.8</v>
      </c>
      <c r="O66" s="73">
        <v>63.7</v>
      </c>
      <c r="P66" s="74">
        <v>70.2</v>
      </c>
      <c r="Q66" s="72">
        <v>44.6</v>
      </c>
      <c r="R66" s="73">
        <v>63.1</v>
      </c>
      <c r="S66" s="74">
        <v>69.599999999999994</v>
      </c>
      <c r="T66" s="72">
        <v>43.3</v>
      </c>
      <c r="U66" s="73">
        <v>61.9</v>
      </c>
      <c r="V66" s="74">
        <v>68.8</v>
      </c>
      <c r="W66" s="73">
        <v>43.3</v>
      </c>
      <c r="X66" s="73">
        <v>61.4</v>
      </c>
      <c r="Y66" s="75">
        <v>68.2</v>
      </c>
      <c r="Z66" s="73">
        <v>42.3</v>
      </c>
      <c r="AA66" s="73">
        <v>61</v>
      </c>
      <c r="AB66" s="75">
        <v>67.8</v>
      </c>
    </row>
    <row r="67" spans="1:28" ht="14" thickTop="1">
      <c r="A67" s="49" t="s">
        <v>25</v>
      </c>
    </row>
  </sheetData>
  <mergeCells count="15">
    <mergeCell ref="Z50:AB50"/>
    <mergeCell ref="T50:V50"/>
    <mergeCell ref="W50:Y50"/>
    <mergeCell ref="B50:D50"/>
    <mergeCell ref="E50:G50"/>
    <mergeCell ref="H50:J50"/>
    <mergeCell ref="K50:M50"/>
    <mergeCell ref="N50:P50"/>
    <mergeCell ref="Q50:S50"/>
    <mergeCell ref="B4:D4"/>
    <mergeCell ref="E4:G4"/>
    <mergeCell ref="H4:J4"/>
    <mergeCell ref="B27:D27"/>
    <mergeCell ref="E27:G27"/>
    <mergeCell ref="H27:J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84"/>
  <sheetViews>
    <sheetView zoomScaleNormal="100" workbookViewId="0"/>
  </sheetViews>
  <sheetFormatPr defaultRowHeight="13.5"/>
  <cols>
    <col min="1" max="1" width="13.6640625" customWidth="1"/>
  </cols>
  <sheetData>
    <row r="1" spans="1:10">
      <c r="A1" s="17" t="s">
        <v>647</v>
      </c>
    </row>
    <row r="2" spans="1:10">
      <c r="A2" s="18" t="s">
        <v>648</v>
      </c>
    </row>
    <row r="3" spans="1:10" ht="14" thickBot="1"/>
    <row r="4" spans="1:10" ht="14.5" thickTop="1">
      <c r="A4" s="53" t="s">
        <v>26</v>
      </c>
      <c r="B4" s="341" t="s">
        <v>21</v>
      </c>
      <c r="C4" s="342"/>
      <c r="D4" s="343"/>
      <c r="E4" s="341" t="s">
        <v>22</v>
      </c>
      <c r="F4" s="344"/>
      <c r="G4" s="345"/>
      <c r="H4" s="346" t="s">
        <v>23</v>
      </c>
      <c r="I4" s="347"/>
      <c r="J4" s="348"/>
    </row>
    <row r="5" spans="1:10">
      <c r="A5" s="54"/>
      <c r="B5" s="55">
        <v>2019</v>
      </c>
      <c r="C5" s="56" t="s">
        <v>620</v>
      </c>
      <c r="D5" s="57" t="s">
        <v>621</v>
      </c>
      <c r="E5" s="55">
        <v>2019</v>
      </c>
      <c r="F5" s="56" t="s">
        <v>620</v>
      </c>
      <c r="G5" s="57" t="s">
        <v>621</v>
      </c>
      <c r="H5" s="55">
        <v>2019</v>
      </c>
      <c r="I5" s="56" t="s">
        <v>620</v>
      </c>
      <c r="J5" s="57" t="s">
        <v>621</v>
      </c>
    </row>
    <row r="6" spans="1:10" ht="14">
      <c r="A6" s="8" t="s">
        <v>27</v>
      </c>
      <c r="B6" s="58">
        <v>302352</v>
      </c>
      <c r="C6" s="59">
        <v>433188</v>
      </c>
      <c r="D6" s="60">
        <v>493528</v>
      </c>
      <c r="E6" s="58">
        <v>361711</v>
      </c>
      <c r="F6" s="59">
        <v>518314</v>
      </c>
      <c r="G6" s="60">
        <v>585459</v>
      </c>
      <c r="H6" s="59">
        <v>664063</v>
      </c>
      <c r="I6" s="59">
        <v>951502</v>
      </c>
      <c r="J6" s="61">
        <v>1078987</v>
      </c>
    </row>
    <row r="7" spans="1:10" ht="14">
      <c r="A7" s="8" t="s">
        <v>28</v>
      </c>
      <c r="B7" s="58">
        <v>51842</v>
      </c>
      <c r="C7" s="59">
        <v>79073</v>
      </c>
      <c r="D7" s="60">
        <v>88453</v>
      </c>
      <c r="E7" s="58">
        <v>59663</v>
      </c>
      <c r="F7" s="59">
        <v>91680</v>
      </c>
      <c r="G7" s="60">
        <v>101989</v>
      </c>
      <c r="H7" s="59">
        <v>111505</v>
      </c>
      <c r="I7" s="59">
        <v>170753</v>
      </c>
      <c r="J7" s="61">
        <v>190442</v>
      </c>
    </row>
    <row r="8" spans="1:10" ht="14">
      <c r="A8" s="8" t="s">
        <v>29</v>
      </c>
      <c r="B8" s="58">
        <v>43682</v>
      </c>
      <c r="C8" s="59">
        <v>61787</v>
      </c>
      <c r="D8" s="60">
        <v>67677</v>
      </c>
      <c r="E8" s="58">
        <v>49906</v>
      </c>
      <c r="F8" s="59">
        <v>71016</v>
      </c>
      <c r="G8" s="60">
        <v>77296</v>
      </c>
      <c r="H8" s="59">
        <v>93588</v>
      </c>
      <c r="I8" s="59">
        <v>132803</v>
      </c>
      <c r="J8" s="61">
        <v>144973</v>
      </c>
    </row>
    <row r="9" spans="1:10" ht="14">
      <c r="A9" s="8" t="s">
        <v>30</v>
      </c>
      <c r="B9" s="58">
        <v>62110</v>
      </c>
      <c r="C9" s="59">
        <v>91580</v>
      </c>
      <c r="D9" s="60">
        <v>103411</v>
      </c>
      <c r="E9" s="58">
        <v>70094</v>
      </c>
      <c r="F9" s="59">
        <v>103826</v>
      </c>
      <c r="G9" s="60">
        <v>116338</v>
      </c>
      <c r="H9" s="59">
        <v>132204</v>
      </c>
      <c r="I9" s="59">
        <v>195406</v>
      </c>
      <c r="J9" s="61">
        <v>219749</v>
      </c>
    </row>
    <row r="10" spans="1:10" ht="14">
      <c r="A10" s="8" t="s">
        <v>31</v>
      </c>
      <c r="B10" s="58">
        <v>57911</v>
      </c>
      <c r="C10" s="59">
        <v>82042</v>
      </c>
      <c r="D10" s="60">
        <v>90554</v>
      </c>
      <c r="E10" s="58">
        <v>64031</v>
      </c>
      <c r="F10" s="59">
        <v>90463</v>
      </c>
      <c r="G10" s="60">
        <v>99071</v>
      </c>
      <c r="H10" s="59">
        <v>121942</v>
      </c>
      <c r="I10" s="59">
        <v>172505</v>
      </c>
      <c r="J10" s="61">
        <v>189625</v>
      </c>
    </row>
    <row r="11" spans="1:10" ht="14">
      <c r="A11" s="8" t="s">
        <v>32</v>
      </c>
      <c r="B11" s="58">
        <v>30107</v>
      </c>
      <c r="C11" s="59">
        <v>44376</v>
      </c>
      <c r="D11" s="60">
        <v>48999</v>
      </c>
      <c r="E11" s="58">
        <v>32371</v>
      </c>
      <c r="F11" s="59">
        <v>47711</v>
      </c>
      <c r="G11" s="60">
        <v>52242</v>
      </c>
      <c r="H11" s="59">
        <v>62478</v>
      </c>
      <c r="I11" s="59">
        <v>92087</v>
      </c>
      <c r="J11" s="61">
        <v>101241</v>
      </c>
    </row>
    <row r="12" spans="1:10" ht="14">
      <c r="A12" s="8" t="s">
        <v>33</v>
      </c>
      <c r="B12" s="58">
        <v>35100</v>
      </c>
      <c r="C12" s="59">
        <v>52739</v>
      </c>
      <c r="D12" s="60">
        <v>58866</v>
      </c>
      <c r="E12" s="58">
        <v>39828</v>
      </c>
      <c r="F12" s="59">
        <v>59801</v>
      </c>
      <c r="G12" s="60">
        <v>65947</v>
      </c>
      <c r="H12" s="59">
        <v>74928</v>
      </c>
      <c r="I12" s="59">
        <v>112540</v>
      </c>
      <c r="J12" s="61">
        <v>124813</v>
      </c>
    </row>
    <row r="13" spans="1:10" ht="14">
      <c r="A13" s="8" t="s">
        <v>34</v>
      </c>
      <c r="B13" s="58">
        <v>8728</v>
      </c>
      <c r="C13" s="59">
        <v>13074</v>
      </c>
      <c r="D13" s="60">
        <v>15052</v>
      </c>
      <c r="E13" s="58">
        <v>10116</v>
      </c>
      <c r="F13" s="59">
        <v>15100</v>
      </c>
      <c r="G13" s="60">
        <v>17215</v>
      </c>
      <c r="H13" s="59">
        <v>18844</v>
      </c>
      <c r="I13" s="59">
        <v>28174</v>
      </c>
      <c r="J13" s="61">
        <v>32267</v>
      </c>
    </row>
    <row r="14" spans="1:10" ht="14">
      <c r="A14" s="8" t="s">
        <v>35</v>
      </c>
      <c r="B14" s="58">
        <v>24890</v>
      </c>
      <c r="C14" s="59">
        <v>35981</v>
      </c>
      <c r="D14" s="60">
        <v>40430</v>
      </c>
      <c r="E14" s="58">
        <v>27495</v>
      </c>
      <c r="F14" s="59">
        <v>39470</v>
      </c>
      <c r="G14" s="60">
        <v>43836</v>
      </c>
      <c r="H14" s="59">
        <v>52385</v>
      </c>
      <c r="I14" s="59">
        <v>75451</v>
      </c>
      <c r="J14" s="61">
        <v>84266</v>
      </c>
    </row>
    <row r="15" spans="1:10" ht="14">
      <c r="A15" s="8" t="s">
        <v>36</v>
      </c>
      <c r="B15" s="58">
        <v>203360</v>
      </c>
      <c r="C15" s="59">
        <v>286292</v>
      </c>
      <c r="D15" s="60">
        <v>316171</v>
      </c>
      <c r="E15" s="58">
        <v>237503</v>
      </c>
      <c r="F15" s="59">
        <v>333783</v>
      </c>
      <c r="G15" s="60">
        <v>365919</v>
      </c>
      <c r="H15" s="59">
        <v>440863</v>
      </c>
      <c r="I15" s="59">
        <v>620075</v>
      </c>
      <c r="J15" s="61">
        <v>682090</v>
      </c>
    </row>
    <row r="16" spans="1:10" ht="14">
      <c r="A16" s="8" t="s">
        <v>37</v>
      </c>
      <c r="B16" s="58">
        <v>56517</v>
      </c>
      <c r="C16" s="59">
        <v>77439</v>
      </c>
      <c r="D16" s="60">
        <v>84285</v>
      </c>
      <c r="E16" s="58">
        <v>63614</v>
      </c>
      <c r="F16" s="59">
        <v>87031</v>
      </c>
      <c r="G16" s="60">
        <v>94098</v>
      </c>
      <c r="H16" s="59">
        <v>120131</v>
      </c>
      <c r="I16" s="59">
        <v>164470</v>
      </c>
      <c r="J16" s="61">
        <v>178383</v>
      </c>
    </row>
    <row r="17" spans="1:10" ht="14">
      <c r="A17" s="8" t="s">
        <v>38</v>
      </c>
      <c r="B17" s="58">
        <v>275155</v>
      </c>
      <c r="C17" s="59">
        <v>392240</v>
      </c>
      <c r="D17" s="60">
        <v>430524</v>
      </c>
      <c r="E17" s="58">
        <v>313468</v>
      </c>
      <c r="F17" s="59">
        <v>443994</v>
      </c>
      <c r="G17" s="60">
        <v>482086</v>
      </c>
      <c r="H17" s="59">
        <v>588623</v>
      </c>
      <c r="I17" s="59">
        <v>836234</v>
      </c>
      <c r="J17" s="61">
        <v>912610</v>
      </c>
    </row>
    <row r="18" spans="1:10" ht="14">
      <c r="A18" s="8" t="s">
        <v>39</v>
      </c>
      <c r="B18" s="58">
        <v>37173</v>
      </c>
      <c r="C18" s="59">
        <v>57284</v>
      </c>
      <c r="D18" s="60">
        <v>67251</v>
      </c>
      <c r="E18" s="58">
        <v>42098</v>
      </c>
      <c r="F18" s="59">
        <v>64342</v>
      </c>
      <c r="G18" s="60">
        <v>75351</v>
      </c>
      <c r="H18" s="59">
        <v>79271</v>
      </c>
      <c r="I18" s="59">
        <v>121626</v>
      </c>
      <c r="J18" s="61">
        <v>142602</v>
      </c>
    </row>
    <row r="19" spans="1:10" ht="14">
      <c r="A19" s="8" t="s">
        <v>40</v>
      </c>
      <c r="B19" s="58">
        <v>40775</v>
      </c>
      <c r="C19" s="59">
        <v>63745</v>
      </c>
      <c r="D19" s="60">
        <v>72052</v>
      </c>
      <c r="E19" s="58">
        <v>47018</v>
      </c>
      <c r="F19" s="59">
        <v>72757</v>
      </c>
      <c r="G19" s="60">
        <v>81697</v>
      </c>
      <c r="H19" s="59">
        <v>87793</v>
      </c>
      <c r="I19" s="59">
        <v>136502</v>
      </c>
      <c r="J19" s="61">
        <v>153749</v>
      </c>
    </row>
    <row r="20" spans="1:10" ht="14">
      <c r="A20" s="8" t="s">
        <v>41</v>
      </c>
      <c r="B20" s="58">
        <v>40806</v>
      </c>
      <c r="C20" s="59">
        <v>58981</v>
      </c>
      <c r="D20" s="60">
        <v>65689</v>
      </c>
      <c r="E20" s="58">
        <v>45796</v>
      </c>
      <c r="F20" s="59">
        <v>66238</v>
      </c>
      <c r="G20" s="60">
        <v>73041</v>
      </c>
      <c r="H20" s="59">
        <v>86602</v>
      </c>
      <c r="I20" s="59">
        <v>125219</v>
      </c>
      <c r="J20" s="61">
        <v>138730</v>
      </c>
    </row>
    <row r="21" spans="1:10" ht="14">
      <c r="A21" s="8" t="s">
        <v>42</v>
      </c>
      <c r="B21" s="58">
        <v>38874</v>
      </c>
      <c r="C21" s="59">
        <v>55586</v>
      </c>
      <c r="D21" s="60">
        <v>64328</v>
      </c>
      <c r="E21" s="58">
        <v>44558</v>
      </c>
      <c r="F21" s="59">
        <v>63950</v>
      </c>
      <c r="G21" s="60">
        <v>72827</v>
      </c>
      <c r="H21" s="59">
        <v>83432</v>
      </c>
      <c r="I21" s="59">
        <v>119536</v>
      </c>
      <c r="J21" s="61">
        <v>137155</v>
      </c>
    </row>
    <row r="22" spans="1:10" ht="14">
      <c r="A22" s="8" t="s">
        <v>43</v>
      </c>
      <c r="B22" s="58">
        <v>37851</v>
      </c>
      <c r="C22" s="59">
        <v>60478</v>
      </c>
      <c r="D22" s="60">
        <v>69325</v>
      </c>
      <c r="E22" s="58">
        <v>43319</v>
      </c>
      <c r="F22" s="59">
        <v>68016</v>
      </c>
      <c r="G22" s="60">
        <v>77228</v>
      </c>
      <c r="H22" s="59">
        <v>81170</v>
      </c>
      <c r="I22" s="59">
        <v>128494</v>
      </c>
      <c r="J22" s="61">
        <v>146553</v>
      </c>
    </row>
    <row r="23" spans="1:10" ht="14">
      <c r="A23" s="8" t="s">
        <v>44</v>
      </c>
      <c r="B23" s="58">
        <v>34837</v>
      </c>
      <c r="C23" s="59">
        <v>51234</v>
      </c>
      <c r="D23" s="60">
        <v>57311</v>
      </c>
      <c r="E23" s="58">
        <v>40017</v>
      </c>
      <c r="F23" s="59">
        <v>58575</v>
      </c>
      <c r="G23" s="60">
        <v>64800</v>
      </c>
      <c r="H23" s="59">
        <v>74854</v>
      </c>
      <c r="I23" s="59">
        <v>109809</v>
      </c>
      <c r="J23" s="61">
        <v>122111</v>
      </c>
    </row>
    <row r="24" spans="1:10" ht="14">
      <c r="A24" s="8" t="s">
        <v>45</v>
      </c>
      <c r="B24" s="58">
        <v>18414</v>
      </c>
      <c r="C24" s="59">
        <v>26509</v>
      </c>
      <c r="D24" s="60">
        <v>29935</v>
      </c>
      <c r="E24" s="58">
        <v>20916</v>
      </c>
      <c r="F24" s="59">
        <v>30125</v>
      </c>
      <c r="G24" s="60">
        <v>33801</v>
      </c>
      <c r="H24" s="59">
        <v>39330</v>
      </c>
      <c r="I24" s="59">
        <v>56634</v>
      </c>
      <c r="J24" s="61">
        <v>63736</v>
      </c>
    </row>
    <row r="25" spans="1:10" ht="14">
      <c r="A25" s="8" t="s">
        <v>46</v>
      </c>
      <c r="B25" s="58">
        <v>35069</v>
      </c>
      <c r="C25" s="59">
        <v>54346</v>
      </c>
      <c r="D25" s="60">
        <v>64996</v>
      </c>
      <c r="E25" s="58">
        <v>38538</v>
      </c>
      <c r="F25" s="59">
        <v>59827</v>
      </c>
      <c r="G25" s="60">
        <v>70692</v>
      </c>
      <c r="H25" s="59">
        <v>73607</v>
      </c>
      <c r="I25" s="59">
        <v>114173</v>
      </c>
      <c r="J25" s="61">
        <v>135688</v>
      </c>
    </row>
    <row r="26" spans="1:10" ht="14">
      <c r="A26" s="8" t="s">
        <v>47</v>
      </c>
      <c r="B26" s="58">
        <v>24665</v>
      </c>
      <c r="C26" s="59">
        <v>40609</v>
      </c>
      <c r="D26" s="60">
        <v>47880</v>
      </c>
      <c r="E26" s="58">
        <v>28693</v>
      </c>
      <c r="F26" s="59">
        <v>47114</v>
      </c>
      <c r="G26" s="60">
        <v>54910</v>
      </c>
      <c r="H26" s="59">
        <v>53358</v>
      </c>
      <c r="I26" s="59">
        <v>87723</v>
      </c>
      <c r="J26" s="61">
        <v>102790</v>
      </c>
    </row>
    <row r="27" spans="1:10" ht="14">
      <c r="A27" s="8" t="s">
        <v>48</v>
      </c>
      <c r="B27" s="58">
        <v>37</v>
      </c>
      <c r="C27" s="59">
        <v>58</v>
      </c>
      <c r="D27" s="60">
        <v>76</v>
      </c>
      <c r="E27" s="58">
        <v>16</v>
      </c>
      <c r="F27" s="59">
        <v>40</v>
      </c>
      <c r="G27" s="60">
        <v>52</v>
      </c>
      <c r="H27" s="59">
        <v>53</v>
      </c>
      <c r="I27" s="59">
        <v>98</v>
      </c>
      <c r="J27" s="60">
        <v>128</v>
      </c>
    </row>
    <row r="28" spans="1:10" ht="14.5" thickBot="1">
      <c r="A28" s="62" t="s">
        <v>49</v>
      </c>
      <c r="B28" s="63">
        <v>1460255</v>
      </c>
      <c r="C28" s="64">
        <v>2118641</v>
      </c>
      <c r="D28" s="65">
        <v>2376793</v>
      </c>
      <c r="E28" s="63">
        <v>1680769</v>
      </c>
      <c r="F28" s="64">
        <v>2433173</v>
      </c>
      <c r="G28" s="65">
        <v>2705895</v>
      </c>
      <c r="H28" s="63">
        <v>3141024</v>
      </c>
      <c r="I28" s="64">
        <v>4551814</v>
      </c>
      <c r="J28" s="65">
        <v>5082688</v>
      </c>
    </row>
    <row r="29" spans="1:10" ht="14" thickTop="1">
      <c r="A29" s="49" t="s">
        <v>25</v>
      </c>
    </row>
    <row r="30" spans="1:10">
      <c r="A30" s="49"/>
    </row>
    <row r="31" spans="1:10">
      <c r="A31" s="17" t="s">
        <v>649</v>
      </c>
    </row>
    <row r="32" spans="1:10">
      <c r="A32" s="18" t="s">
        <v>650</v>
      </c>
    </row>
    <row r="33" spans="1:10" ht="14" thickBot="1"/>
    <row r="34" spans="1:10" ht="14.5" thickTop="1">
      <c r="A34" s="53" t="s">
        <v>26</v>
      </c>
      <c r="B34" s="341" t="s">
        <v>50</v>
      </c>
      <c r="C34" s="342"/>
      <c r="D34" s="343"/>
      <c r="E34" s="341" t="s">
        <v>51</v>
      </c>
      <c r="F34" s="344"/>
      <c r="G34" s="345"/>
      <c r="H34" s="346" t="s">
        <v>52</v>
      </c>
      <c r="I34" s="347"/>
      <c r="J34" s="348"/>
    </row>
    <row r="35" spans="1:10">
      <c r="A35" s="54"/>
      <c r="B35" s="55">
        <v>2019</v>
      </c>
      <c r="C35" s="56" t="s">
        <v>620</v>
      </c>
      <c r="D35" s="57" t="s">
        <v>621</v>
      </c>
      <c r="E35" s="55">
        <v>2019</v>
      </c>
      <c r="F35" s="56" t="s">
        <v>620</v>
      </c>
      <c r="G35" s="57" t="s">
        <v>621</v>
      </c>
      <c r="H35" s="55">
        <v>2019</v>
      </c>
      <c r="I35" s="56" t="s">
        <v>620</v>
      </c>
      <c r="J35" s="57" t="s">
        <v>621</v>
      </c>
    </row>
    <row r="36" spans="1:10" ht="14">
      <c r="A36" s="8" t="s">
        <v>27</v>
      </c>
      <c r="B36" s="68">
        <v>38</v>
      </c>
      <c r="C36" s="69">
        <v>53.8</v>
      </c>
      <c r="D36" s="70">
        <v>60.9</v>
      </c>
      <c r="E36" s="68">
        <v>43.4</v>
      </c>
      <c r="F36" s="69">
        <v>61.5</v>
      </c>
      <c r="G36" s="70">
        <v>69.2</v>
      </c>
      <c r="H36" s="69">
        <v>40.6</v>
      </c>
      <c r="I36" s="69">
        <v>57.6</v>
      </c>
      <c r="J36" s="71">
        <v>65</v>
      </c>
    </row>
    <row r="37" spans="1:10" ht="14">
      <c r="A37" s="8" t="s">
        <v>28</v>
      </c>
      <c r="B37" s="68">
        <v>39.5</v>
      </c>
      <c r="C37" s="69">
        <v>59.8</v>
      </c>
      <c r="D37" s="70">
        <v>66.7</v>
      </c>
      <c r="E37" s="68">
        <v>44.2</v>
      </c>
      <c r="F37" s="69">
        <v>67.7</v>
      </c>
      <c r="G37" s="70">
        <v>75.2</v>
      </c>
      <c r="H37" s="69">
        <v>41.8</v>
      </c>
      <c r="I37" s="69">
        <v>63.6</v>
      </c>
      <c r="J37" s="71">
        <v>70.900000000000006</v>
      </c>
    </row>
    <row r="38" spans="1:10" ht="14">
      <c r="A38" s="8" t="s">
        <v>29</v>
      </c>
      <c r="B38" s="68">
        <v>40.5</v>
      </c>
      <c r="C38" s="69">
        <v>57.7</v>
      </c>
      <c r="D38" s="70">
        <v>63.4</v>
      </c>
      <c r="E38" s="68">
        <v>45.2</v>
      </c>
      <c r="F38" s="69">
        <v>65</v>
      </c>
      <c r="G38" s="70">
        <v>70.900000000000006</v>
      </c>
      <c r="H38" s="69">
        <v>42.8</v>
      </c>
      <c r="I38" s="69">
        <v>61.3</v>
      </c>
      <c r="J38" s="71">
        <v>67.099999999999994</v>
      </c>
    </row>
    <row r="39" spans="1:10" ht="14">
      <c r="A39" s="8" t="s">
        <v>30</v>
      </c>
      <c r="B39" s="68">
        <v>37.4</v>
      </c>
      <c r="C39" s="69">
        <v>55.1</v>
      </c>
      <c r="D39" s="70">
        <v>62.2</v>
      </c>
      <c r="E39" s="68">
        <v>41.9</v>
      </c>
      <c r="F39" s="69">
        <v>62.3</v>
      </c>
      <c r="G39" s="70">
        <v>69.900000000000006</v>
      </c>
      <c r="H39" s="69">
        <v>39.6</v>
      </c>
      <c r="I39" s="69">
        <v>58.6</v>
      </c>
      <c r="J39" s="71">
        <v>65.900000000000006</v>
      </c>
    </row>
    <row r="40" spans="1:10" ht="14">
      <c r="A40" s="8" t="s">
        <v>31</v>
      </c>
      <c r="B40" s="68">
        <v>44.8</v>
      </c>
      <c r="C40" s="69">
        <v>63.5</v>
      </c>
      <c r="D40" s="70">
        <v>70.099999999999994</v>
      </c>
      <c r="E40" s="68">
        <v>49.3</v>
      </c>
      <c r="F40" s="69">
        <v>70</v>
      </c>
      <c r="G40" s="70">
        <v>76.7</v>
      </c>
      <c r="H40" s="69">
        <v>46.9</v>
      </c>
      <c r="I40" s="69">
        <v>66.599999999999994</v>
      </c>
      <c r="J40" s="71">
        <v>73.2</v>
      </c>
    </row>
    <row r="41" spans="1:10" ht="14">
      <c r="A41" s="8" t="s">
        <v>32</v>
      </c>
      <c r="B41" s="68">
        <v>41.6</v>
      </c>
      <c r="C41" s="69">
        <v>61.3</v>
      </c>
      <c r="D41" s="70">
        <v>67.8</v>
      </c>
      <c r="E41" s="68">
        <v>45.5</v>
      </c>
      <c r="F41" s="69">
        <v>67.3</v>
      </c>
      <c r="G41" s="70">
        <v>73.7</v>
      </c>
      <c r="H41" s="69">
        <v>43.4</v>
      </c>
      <c r="I41" s="69">
        <v>64.2</v>
      </c>
      <c r="J41" s="71">
        <v>70.599999999999994</v>
      </c>
    </row>
    <row r="42" spans="1:10" ht="14">
      <c r="A42" s="8" t="s">
        <v>33</v>
      </c>
      <c r="B42" s="68">
        <v>37.6</v>
      </c>
      <c r="C42" s="69">
        <v>57.2</v>
      </c>
      <c r="D42" s="70">
        <v>64.099999999999994</v>
      </c>
      <c r="E42" s="68">
        <v>42.5</v>
      </c>
      <c r="F42" s="69">
        <v>65</v>
      </c>
      <c r="G42" s="70">
        <v>72</v>
      </c>
      <c r="H42" s="69">
        <v>40</v>
      </c>
      <c r="I42" s="69">
        <v>61</v>
      </c>
      <c r="J42" s="71">
        <v>67.900000000000006</v>
      </c>
    </row>
    <row r="43" spans="1:10" ht="14">
      <c r="A43" s="8" t="s">
        <v>34</v>
      </c>
      <c r="B43" s="68">
        <v>38</v>
      </c>
      <c r="C43" s="69">
        <v>57.6</v>
      </c>
      <c r="D43" s="70">
        <v>66.900000000000006</v>
      </c>
      <c r="E43" s="68">
        <v>42.5</v>
      </c>
      <c r="F43" s="69">
        <v>64.3</v>
      </c>
      <c r="G43" s="70">
        <v>74.099999999999994</v>
      </c>
      <c r="H43" s="69">
        <v>40.200000000000003</v>
      </c>
      <c r="I43" s="69">
        <v>60.9</v>
      </c>
      <c r="J43" s="71">
        <v>70.400000000000006</v>
      </c>
    </row>
    <row r="44" spans="1:10" ht="14">
      <c r="A44" s="8" t="s">
        <v>35</v>
      </c>
      <c r="B44" s="68">
        <v>41.5</v>
      </c>
      <c r="C44" s="69">
        <v>60.4</v>
      </c>
      <c r="D44" s="70">
        <v>68</v>
      </c>
      <c r="E44" s="68">
        <v>46.2</v>
      </c>
      <c r="F44" s="69">
        <v>66.900000000000006</v>
      </c>
      <c r="G44" s="70">
        <v>74.599999999999994</v>
      </c>
      <c r="H44" s="69">
        <v>43.8</v>
      </c>
      <c r="I44" s="69">
        <v>63.5</v>
      </c>
      <c r="J44" s="71">
        <v>71.2</v>
      </c>
    </row>
    <row r="45" spans="1:10" ht="14">
      <c r="A45" s="8" t="s">
        <v>36</v>
      </c>
      <c r="B45" s="68">
        <v>42.4</v>
      </c>
      <c r="C45" s="69">
        <v>59.5</v>
      </c>
      <c r="D45" s="70">
        <v>65.599999999999994</v>
      </c>
      <c r="E45" s="68">
        <v>47.7</v>
      </c>
      <c r="F45" s="69">
        <v>67.099999999999994</v>
      </c>
      <c r="G45" s="70">
        <v>73.5</v>
      </c>
      <c r="H45" s="69">
        <v>45</v>
      </c>
      <c r="I45" s="69">
        <v>63.2</v>
      </c>
      <c r="J45" s="71">
        <v>69.5</v>
      </c>
    </row>
    <row r="46" spans="1:10" ht="14">
      <c r="A46" s="8" t="s">
        <v>37</v>
      </c>
      <c r="B46" s="68">
        <v>47.3</v>
      </c>
      <c r="C46" s="69">
        <v>65.099999999999994</v>
      </c>
      <c r="D46" s="70">
        <v>71</v>
      </c>
      <c r="E46" s="68">
        <v>51.9</v>
      </c>
      <c r="F46" s="69">
        <v>71.400000000000006</v>
      </c>
      <c r="G46" s="70">
        <v>77.400000000000006</v>
      </c>
      <c r="H46" s="69">
        <v>49.6</v>
      </c>
      <c r="I46" s="69">
        <v>68.2</v>
      </c>
      <c r="J46" s="71">
        <v>74.099999999999994</v>
      </c>
    </row>
    <row r="47" spans="1:10" ht="14">
      <c r="A47" s="8" t="s">
        <v>38</v>
      </c>
      <c r="B47" s="68">
        <v>44.8</v>
      </c>
      <c r="C47" s="69">
        <v>63.7</v>
      </c>
      <c r="D47" s="70">
        <v>69.900000000000006</v>
      </c>
      <c r="E47" s="68">
        <v>50.3</v>
      </c>
      <c r="F47" s="69">
        <v>71.3</v>
      </c>
      <c r="G47" s="70">
        <v>77.3</v>
      </c>
      <c r="H47" s="69">
        <v>47.5</v>
      </c>
      <c r="I47" s="69">
        <v>67.400000000000006</v>
      </c>
      <c r="J47" s="71">
        <v>73.5</v>
      </c>
    </row>
    <row r="48" spans="1:10" ht="14">
      <c r="A48" s="8" t="s">
        <v>39</v>
      </c>
      <c r="B48" s="68">
        <v>34.9</v>
      </c>
      <c r="C48" s="69">
        <v>54.2</v>
      </c>
      <c r="D48" s="70">
        <v>63.9</v>
      </c>
      <c r="E48" s="68">
        <v>38.9</v>
      </c>
      <c r="F48" s="69">
        <v>60.1</v>
      </c>
      <c r="G48" s="70">
        <v>70.900000000000006</v>
      </c>
      <c r="H48" s="69">
        <v>36.9</v>
      </c>
      <c r="I48" s="69">
        <v>57</v>
      </c>
      <c r="J48" s="71">
        <v>67.3</v>
      </c>
    </row>
    <row r="49" spans="1:20" ht="14">
      <c r="A49" s="8" t="s">
        <v>40</v>
      </c>
      <c r="B49" s="68">
        <v>37.6</v>
      </c>
      <c r="C49" s="69">
        <v>58.9</v>
      </c>
      <c r="D49" s="70">
        <v>66.599999999999994</v>
      </c>
      <c r="E49" s="68">
        <v>42.4</v>
      </c>
      <c r="F49" s="69">
        <v>66</v>
      </c>
      <c r="G49" s="70">
        <v>74.3</v>
      </c>
      <c r="H49" s="69">
        <v>39.9</v>
      </c>
      <c r="I49" s="69">
        <v>62.4</v>
      </c>
      <c r="J49" s="71">
        <v>70.3</v>
      </c>
    </row>
    <row r="50" spans="1:20" ht="14">
      <c r="A50" s="8" t="s">
        <v>41</v>
      </c>
      <c r="B50" s="68">
        <v>40.799999999999997</v>
      </c>
      <c r="C50" s="69">
        <v>59.1</v>
      </c>
      <c r="D50" s="70">
        <v>66</v>
      </c>
      <c r="E50" s="68">
        <v>44.9</v>
      </c>
      <c r="F50" s="69">
        <v>65.5</v>
      </c>
      <c r="G50" s="70">
        <v>72.400000000000006</v>
      </c>
      <c r="H50" s="69">
        <v>42.8</v>
      </c>
      <c r="I50" s="69">
        <v>62.2</v>
      </c>
      <c r="J50" s="71">
        <v>69.099999999999994</v>
      </c>
    </row>
    <row r="51" spans="1:20" ht="14">
      <c r="A51" s="8" t="s">
        <v>42</v>
      </c>
      <c r="B51" s="68">
        <v>35.299999999999997</v>
      </c>
      <c r="C51" s="69">
        <v>51</v>
      </c>
      <c r="D51" s="70">
        <v>59.3</v>
      </c>
      <c r="E51" s="68">
        <v>40.5</v>
      </c>
      <c r="F51" s="69">
        <v>58.8</v>
      </c>
      <c r="G51" s="70">
        <v>67.400000000000006</v>
      </c>
      <c r="H51" s="69">
        <v>37.799999999999997</v>
      </c>
      <c r="I51" s="69">
        <v>54.8</v>
      </c>
      <c r="J51" s="71">
        <v>63.2</v>
      </c>
    </row>
    <row r="52" spans="1:20" ht="14">
      <c r="A52" s="8" t="s">
        <v>43</v>
      </c>
      <c r="B52" s="68">
        <v>34.799999999999997</v>
      </c>
      <c r="C52" s="69">
        <v>56.2</v>
      </c>
      <c r="D52" s="70">
        <v>64.7</v>
      </c>
      <c r="E52" s="68">
        <v>39.299999999999997</v>
      </c>
      <c r="F52" s="69">
        <v>62.6</v>
      </c>
      <c r="G52" s="70">
        <v>71.5</v>
      </c>
      <c r="H52" s="69">
        <v>37</v>
      </c>
      <c r="I52" s="69">
        <v>59.3</v>
      </c>
      <c r="J52" s="71">
        <v>68</v>
      </c>
    </row>
    <row r="53" spans="1:20" ht="14">
      <c r="A53" s="8" t="s">
        <v>44</v>
      </c>
      <c r="B53" s="68">
        <v>37.5</v>
      </c>
      <c r="C53" s="69">
        <v>55.7</v>
      </c>
      <c r="D53" s="70">
        <v>62.4</v>
      </c>
      <c r="E53" s="68">
        <v>43.2</v>
      </c>
      <c r="F53" s="69">
        <v>64.099999999999994</v>
      </c>
      <c r="G53" s="70">
        <v>71</v>
      </c>
      <c r="H53" s="69">
        <v>40.299999999999997</v>
      </c>
      <c r="I53" s="69">
        <v>59.7</v>
      </c>
      <c r="J53" s="71">
        <v>66.599999999999994</v>
      </c>
    </row>
    <row r="54" spans="1:20" ht="14">
      <c r="A54" s="8" t="s">
        <v>45</v>
      </c>
      <c r="B54" s="68">
        <v>37.4</v>
      </c>
      <c r="C54" s="69">
        <v>54.1</v>
      </c>
      <c r="D54" s="70">
        <v>61.3</v>
      </c>
      <c r="E54" s="68">
        <v>43</v>
      </c>
      <c r="F54" s="69">
        <v>62.4</v>
      </c>
      <c r="G54" s="70">
        <v>70.2</v>
      </c>
      <c r="H54" s="69">
        <v>40.1</v>
      </c>
      <c r="I54" s="69">
        <v>58.2</v>
      </c>
      <c r="J54" s="71">
        <v>65.599999999999994</v>
      </c>
    </row>
    <row r="55" spans="1:20" ht="14">
      <c r="A55" s="8" t="s">
        <v>46</v>
      </c>
      <c r="B55" s="68">
        <v>35.5</v>
      </c>
      <c r="C55" s="69">
        <v>55</v>
      </c>
      <c r="D55" s="70">
        <v>65.8</v>
      </c>
      <c r="E55" s="68">
        <v>39.299999999999997</v>
      </c>
      <c r="F55" s="69">
        <v>61.2</v>
      </c>
      <c r="G55" s="70">
        <v>72.5</v>
      </c>
      <c r="H55" s="69">
        <v>37.299999999999997</v>
      </c>
      <c r="I55" s="69">
        <v>58</v>
      </c>
      <c r="J55" s="71">
        <v>69</v>
      </c>
    </row>
    <row r="56" spans="1:20" ht="14">
      <c r="A56" s="8" t="s">
        <v>47</v>
      </c>
      <c r="B56" s="68">
        <v>25.6</v>
      </c>
      <c r="C56" s="69">
        <v>42.4</v>
      </c>
      <c r="D56" s="70">
        <v>50.1</v>
      </c>
      <c r="E56" s="68">
        <v>30.5</v>
      </c>
      <c r="F56" s="69">
        <v>50.8</v>
      </c>
      <c r="G56" s="70">
        <v>59.4</v>
      </c>
      <c r="H56" s="69">
        <v>27.9</v>
      </c>
      <c r="I56" s="69">
        <v>46.4</v>
      </c>
      <c r="J56" s="71">
        <v>54.5</v>
      </c>
    </row>
    <row r="57" spans="1:20" ht="14.5" thickBot="1">
      <c r="A57" s="62" t="s">
        <v>49</v>
      </c>
      <c r="B57" s="72">
        <v>39.799999999999997</v>
      </c>
      <c r="C57" s="73">
        <v>57.7</v>
      </c>
      <c r="D57" s="74">
        <v>64.7</v>
      </c>
      <c r="E57" s="72">
        <v>44.9</v>
      </c>
      <c r="F57" s="73">
        <v>65.099999999999994</v>
      </c>
      <c r="G57" s="74">
        <v>72.400000000000006</v>
      </c>
      <c r="H57" s="73">
        <v>42.3</v>
      </c>
      <c r="I57" s="73">
        <v>61.3</v>
      </c>
      <c r="J57" s="75">
        <v>68.400000000000006</v>
      </c>
    </row>
    <row r="58" spans="1:20" ht="14" thickTop="1">
      <c r="A58" s="49" t="s">
        <v>25</v>
      </c>
    </row>
    <row r="61" spans="1:20" ht="17.25" customHeight="1">
      <c r="B61">
        <v>2019</v>
      </c>
      <c r="C61">
        <v>2018</v>
      </c>
      <c r="D61">
        <v>2017</v>
      </c>
      <c r="J61">
        <v>2019</v>
      </c>
      <c r="K61">
        <v>2018</v>
      </c>
      <c r="L61">
        <v>2017</v>
      </c>
      <c r="Q61">
        <v>2019</v>
      </c>
      <c r="R61">
        <v>2018</v>
      </c>
      <c r="S61">
        <v>2017</v>
      </c>
    </row>
    <row r="62" spans="1:20" ht="14">
      <c r="A62" s="8" t="s">
        <v>47</v>
      </c>
      <c r="B62">
        <v>25.6</v>
      </c>
      <c r="C62" s="169">
        <v>16.799999999999997</v>
      </c>
      <c r="D62" s="169">
        <v>7.7000000000000028</v>
      </c>
      <c r="E62" s="70"/>
      <c r="I62" s="8" t="s">
        <v>47</v>
      </c>
      <c r="J62" s="68">
        <v>30.5</v>
      </c>
      <c r="K62" s="169">
        <v>20.299999999999997</v>
      </c>
      <c r="L62" s="169">
        <v>8.6000000000000014</v>
      </c>
      <c r="M62" s="70"/>
      <c r="P62" s="8" t="s">
        <v>47</v>
      </c>
      <c r="Q62" s="69">
        <v>27.9</v>
      </c>
      <c r="R62" s="169">
        <v>18.5</v>
      </c>
      <c r="S62" s="169">
        <v>8.1000000000000014</v>
      </c>
      <c r="T62" s="71"/>
    </row>
    <row r="63" spans="1:20" ht="14">
      <c r="A63" s="8" t="s">
        <v>42</v>
      </c>
      <c r="B63">
        <v>35.299999999999997</v>
      </c>
      <c r="C63" s="169">
        <v>15.700000000000003</v>
      </c>
      <c r="D63" s="169">
        <v>8.2999999999999972</v>
      </c>
      <c r="E63" s="70"/>
      <c r="I63" s="8" t="s">
        <v>42</v>
      </c>
      <c r="J63" s="68">
        <v>40.5</v>
      </c>
      <c r="K63" s="169">
        <v>18.299999999999997</v>
      </c>
      <c r="L63" s="169">
        <v>8.6000000000000085</v>
      </c>
      <c r="M63" s="70"/>
      <c r="P63" s="8" t="s">
        <v>42</v>
      </c>
      <c r="Q63" s="69">
        <v>37.799999999999997</v>
      </c>
      <c r="R63" s="169">
        <v>17</v>
      </c>
      <c r="S63" s="169">
        <v>8.4000000000000057</v>
      </c>
      <c r="T63" s="71"/>
    </row>
    <row r="64" spans="1:20" ht="20.25" customHeight="1">
      <c r="A64" s="8" t="s">
        <v>27</v>
      </c>
      <c r="B64">
        <v>38</v>
      </c>
      <c r="C64" s="169">
        <v>15.799999999999997</v>
      </c>
      <c r="D64" s="169">
        <v>7.1000000000000014</v>
      </c>
      <c r="E64" s="70"/>
      <c r="I64" s="8" t="s">
        <v>27</v>
      </c>
      <c r="J64" s="68">
        <v>43.4</v>
      </c>
      <c r="K64" s="169">
        <v>18.100000000000001</v>
      </c>
      <c r="L64" s="169">
        <v>7.7000000000000028</v>
      </c>
      <c r="M64" s="70"/>
      <c r="P64" s="8" t="s">
        <v>27</v>
      </c>
      <c r="Q64" s="69">
        <v>40.6</v>
      </c>
      <c r="R64" s="169">
        <v>17</v>
      </c>
      <c r="S64" s="169">
        <v>7.3999999999999986</v>
      </c>
      <c r="T64" s="71"/>
    </row>
    <row r="65" spans="1:20" ht="15.75" customHeight="1">
      <c r="A65" s="8" t="s">
        <v>45</v>
      </c>
      <c r="B65">
        <v>37.4</v>
      </c>
      <c r="C65" s="169">
        <v>16.700000000000003</v>
      </c>
      <c r="D65" s="169">
        <v>7.1999999999999957</v>
      </c>
      <c r="E65" s="70"/>
      <c r="I65" s="8" t="s">
        <v>45</v>
      </c>
      <c r="J65" s="68">
        <v>41.9</v>
      </c>
      <c r="K65" s="169">
        <v>20.399999999999999</v>
      </c>
      <c r="L65" s="169">
        <v>7.6000000000000085</v>
      </c>
      <c r="M65" s="70"/>
      <c r="P65" s="8" t="s">
        <v>45</v>
      </c>
      <c r="Q65" s="69">
        <v>40.1</v>
      </c>
      <c r="R65" s="169">
        <v>18.100000000000001</v>
      </c>
      <c r="S65" s="169">
        <v>7.3999999999999915</v>
      </c>
      <c r="T65" s="71"/>
    </row>
    <row r="66" spans="1:20" ht="17.25" customHeight="1">
      <c r="A66" s="8" t="s">
        <v>30</v>
      </c>
      <c r="B66">
        <v>37.4</v>
      </c>
      <c r="C66" s="169">
        <v>17.700000000000003</v>
      </c>
      <c r="D66" s="169">
        <v>7.1000000000000014</v>
      </c>
      <c r="E66" s="70"/>
      <c r="I66" s="8" t="s">
        <v>39</v>
      </c>
      <c r="J66" s="68">
        <v>43</v>
      </c>
      <c r="K66" s="169">
        <v>19.399999999999999</v>
      </c>
      <c r="L66" s="169">
        <v>7.8000000000000043</v>
      </c>
      <c r="M66" s="70"/>
      <c r="P66" s="8" t="s">
        <v>30</v>
      </c>
      <c r="Q66" s="69">
        <v>39.6</v>
      </c>
      <c r="R66" s="169">
        <v>19</v>
      </c>
      <c r="S66" s="169">
        <v>7.3000000000000043</v>
      </c>
      <c r="T66" s="71"/>
    </row>
    <row r="67" spans="1:20" ht="18" customHeight="1">
      <c r="A67" s="8" t="s">
        <v>44</v>
      </c>
      <c r="B67">
        <v>37.5</v>
      </c>
      <c r="C67" s="169">
        <v>18.200000000000003</v>
      </c>
      <c r="D67" s="169">
        <v>6.6999999999999957</v>
      </c>
      <c r="E67" s="70"/>
      <c r="I67" s="8" t="s">
        <v>30</v>
      </c>
      <c r="J67" s="68">
        <v>45.2</v>
      </c>
      <c r="K67" s="169">
        <v>19.799999999999997</v>
      </c>
      <c r="L67" s="169">
        <v>5.9000000000000057</v>
      </c>
      <c r="M67" s="70"/>
      <c r="P67" s="8" t="s">
        <v>39</v>
      </c>
      <c r="Q67" s="69">
        <v>40.299999999999997</v>
      </c>
      <c r="R67" s="169">
        <v>19.400000000000006</v>
      </c>
      <c r="S67" s="169">
        <v>6.8999999999999915</v>
      </c>
      <c r="T67" s="71"/>
    </row>
    <row r="68" spans="1:20" ht="23">
      <c r="A68" s="8" t="s">
        <v>39</v>
      </c>
      <c r="B68">
        <v>40.5</v>
      </c>
      <c r="C68" s="169">
        <v>17.200000000000003</v>
      </c>
      <c r="D68" s="169">
        <v>5.6999999999999957</v>
      </c>
      <c r="E68" s="70"/>
      <c r="I68" s="8" t="s">
        <v>44</v>
      </c>
      <c r="J68" s="68">
        <v>38.9</v>
      </c>
      <c r="K68" s="169">
        <v>21.200000000000003</v>
      </c>
      <c r="L68" s="169">
        <v>10.800000000000004</v>
      </c>
      <c r="M68" s="70"/>
      <c r="P68" s="8" t="s">
        <v>44</v>
      </c>
      <c r="Q68" s="69">
        <v>42.8</v>
      </c>
      <c r="R68" s="169">
        <v>18.5</v>
      </c>
      <c r="S68" s="169">
        <v>5.7999999999999972</v>
      </c>
      <c r="T68" s="71"/>
    </row>
    <row r="69" spans="1:20" ht="17.25" customHeight="1">
      <c r="A69" s="8" t="s">
        <v>29</v>
      </c>
      <c r="B69">
        <v>34.9</v>
      </c>
      <c r="C69" s="169">
        <v>19.300000000000004</v>
      </c>
      <c r="D69" s="169">
        <v>9.6999999999999957</v>
      </c>
      <c r="E69" s="70"/>
      <c r="I69" s="8" t="s">
        <v>29</v>
      </c>
      <c r="J69" s="68">
        <v>43.2</v>
      </c>
      <c r="K69" s="169">
        <v>20.899999999999991</v>
      </c>
      <c r="L69" s="169">
        <v>6.9000000000000057</v>
      </c>
      <c r="M69" s="70"/>
      <c r="P69" s="8" t="s">
        <v>29</v>
      </c>
      <c r="Q69" s="69">
        <v>36.9</v>
      </c>
      <c r="R69" s="169">
        <v>20.100000000000001</v>
      </c>
      <c r="S69" s="169">
        <v>10.299999999999997</v>
      </c>
      <c r="T69" s="71"/>
    </row>
    <row r="70" spans="1:20" ht="15.75" customHeight="1">
      <c r="A70" s="8" t="s">
        <v>33</v>
      </c>
      <c r="B70">
        <v>37.6</v>
      </c>
      <c r="C70" s="169">
        <v>19.600000000000001</v>
      </c>
      <c r="D70" s="169">
        <v>6.8999999999999915</v>
      </c>
      <c r="E70" s="70"/>
      <c r="I70" s="8" t="s">
        <v>43</v>
      </c>
      <c r="J70" s="68">
        <v>39.299999999999997</v>
      </c>
      <c r="K70" s="169">
        <v>23.300000000000004</v>
      </c>
      <c r="L70" s="169">
        <v>8.8999999999999986</v>
      </c>
      <c r="M70" s="70"/>
      <c r="P70" s="8" t="s">
        <v>43</v>
      </c>
      <c r="Q70" s="69">
        <v>40</v>
      </c>
      <c r="R70" s="169">
        <v>21</v>
      </c>
      <c r="S70" s="169">
        <v>6.9000000000000057</v>
      </c>
      <c r="T70" s="71"/>
    </row>
    <row r="71" spans="1:20" ht="18" customHeight="1">
      <c r="A71" s="8" t="s">
        <v>43</v>
      </c>
      <c r="B71">
        <v>34.799999999999997</v>
      </c>
      <c r="C71" s="169">
        <v>21.400000000000006</v>
      </c>
      <c r="D71" s="169">
        <v>8.5</v>
      </c>
      <c r="E71" s="70"/>
      <c r="I71" s="8" t="s">
        <v>41</v>
      </c>
      <c r="J71" s="68">
        <v>42.5</v>
      </c>
      <c r="K71" s="169">
        <v>22.5</v>
      </c>
      <c r="L71" s="169">
        <v>7</v>
      </c>
      <c r="M71" s="70"/>
      <c r="P71" s="8" t="s">
        <v>33</v>
      </c>
      <c r="Q71" s="69">
        <v>37</v>
      </c>
      <c r="R71" s="169">
        <v>22.299999999999997</v>
      </c>
      <c r="S71" s="169">
        <v>8.7000000000000028</v>
      </c>
      <c r="T71" s="71"/>
    </row>
    <row r="72" spans="1:20" ht="14">
      <c r="A72" s="298" t="s">
        <v>49</v>
      </c>
      <c r="B72">
        <v>39.799999999999997</v>
      </c>
      <c r="C72" s="169">
        <v>17.900000000000006</v>
      </c>
      <c r="D72" s="169">
        <v>7</v>
      </c>
      <c r="E72" s="70"/>
      <c r="I72" s="8" t="s">
        <v>33</v>
      </c>
      <c r="J72" s="68">
        <v>44.9</v>
      </c>
      <c r="K72" s="169">
        <v>20.6</v>
      </c>
      <c r="L72" s="169">
        <v>6.9000000000000057</v>
      </c>
      <c r="M72" s="70"/>
      <c r="P72" s="298" t="s">
        <v>49</v>
      </c>
      <c r="Q72" s="69">
        <v>42.3</v>
      </c>
      <c r="R72" s="169">
        <v>19</v>
      </c>
      <c r="S72" s="169">
        <v>7.1000000000000085</v>
      </c>
      <c r="T72" s="71"/>
    </row>
    <row r="73" spans="1:20" ht="15.75" customHeight="1">
      <c r="A73" s="8" t="s">
        <v>41</v>
      </c>
      <c r="B73">
        <v>42.4</v>
      </c>
      <c r="C73" s="169">
        <v>17.100000000000001</v>
      </c>
      <c r="D73" s="169">
        <v>6.0999999999999943</v>
      </c>
      <c r="E73" s="70"/>
      <c r="I73" s="298" t="s">
        <v>49</v>
      </c>
      <c r="J73" s="68">
        <v>44.9</v>
      </c>
      <c r="K73" s="169">
        <v>20.199999999999996</v>
      </c>
      <c r="L73" s="169">
        <v>7.3000000000000114</v>
      </c>
      <c r="M73" s="70"/>
      <c r="P73" s="8" t="s">
        <v>41</v>
      </c>
      <c r="Q73" s="69">
        <v>37.299999999999997</v>
      </c>
      <c r="R73" s="169">
        <v>20.700000000000003</v>
      </c>
      <c r="S73" s="169">
        <v>11</v>
      </c>
      <c r="T73" s="71"/>
    </row>
    <row r="74" spans="1:20" ht="14">
      <c r="A74" s="8" t="s">
        <v>36</v>
      </c>
      <c r="B74">
        <v>35.5</v>
      </c>
      <c r="C74" s="169">
        <v>19.5</v>
      </c>
      <c r="D74" s="169">
        <v>10.799999999999997</v>
      </c>
      <c r="E74" s="70"/>
      <c r="I74" s="8" t="s">
        <v>34</v>
      </c>
      <c r="J74" s="68">
        <v>39.299999999999997</v>
      </c>
      <c r="K74" s="169">
        <v>21.900000000000006</v>
      </c>
      <c r="L74" s="169">
        <v>11.299999999999997</v>
      </c>
      <c r="M74" s="70"/>
      <c r="P74" s="8" t="s">
        <v>36</v>
      </c>
      <c r="Q74" s="69">
        <v>42.8</v>
      </c>
      <c r="R74" s="169">
        <v>19.400000000000006</v>
      </c>
      <c r="S74" s="169">
        <v>6.8999999999999915</v>
      </c>
      <c r="T74" s="71"/>
    </row>
    <row r="75" spans="1:20" ht="14">
      <c r="A75" s="8" t="s">
        <v>34</v>
      </c>
      <c r="B75">
        <v>40.799999999999997</v>
      </c>
      <c r="C75" s="169">
        <v>18.300000000000004</v>
      </c>
      <c r="D75" s="169">
        <v>6.8999999999999986</v>
      </c>
      <c r="E75" s="70"/>
      <c r="I75" s="8" t="s">
        <v>36</v>
      </c>
      <c r="J75" s="68">
        <v>47.7</v>
      </c>
      <c r="K75" s="169">
        <v>19.399999999999991</v>
      </c>
      <c r="L75" s="169">
        <v>6.4000000000000057</v>
      </c>
      <c r="M75" s="70"/>
      <c r="P75" s="8" t="s">
        <v>34</v>
      </c>
      <c r="Q75" s="69">
        <v>45</v>
      </c>
      <c r="R75" s="169">
        <v>18.200000000000003</v>
      </c>
      <c r="S75" s="169">
        <v>6.2999999999999972</v>
      </c>
      <c r="T75" s="71"/>
    </row>
    <row r="76" spans="1:20" ht="18.75" customHeight="1">
      <c r="A76" s="8" t="s">
        <v>28</v>
      </c>
      <c r="B76">
        <v>37.6</v>
      </c>
      <c r="C76" s="169">
        <v>21.299999999999997</v>
      </c>
      <c r="D76" s="169">
        <v>7.6999999999999957</v>
      </c>
      <c r="E76" s="70"/>
      <c r="I76" s="8" t="s">
        <v>32</v>
      </c>
      <c r="J76" s="68">
        <v>45.5</v>
      </c>
      <c r="K76" s="169">
        <v>21.799999999999997</v>
      </c>
      <c r="L76" s="169">
        <v>6.4000000000000057</v>
      </c>
      <c r="M76" s="70"/>
      <c r="P76" s="8" t="s">
        <v>32</v>
      </c>
      <c r="Q76" s="69">
        <v>39.9</v>
      </c>
      <c r="R76" s="169">
        <v>22.5</v>
      </c>
      <c r="S76" s="169">
        <v>7.8999999999999986</v>
      </c>
      <c r="T76" s="71"/>
    </row>
    <row r="77" spans="1:20" ht="14">
      <c r="A77" s="8" t="s">
        <v>40</v>
      </c>
      <c r="B77">
        <v>39.5</v>
      </c>
      <c r="C77" s="169">
        <v>20.299999999999997</v>
      </c>
      <c r="D77" s="169">
        <v>6.9000000000000057</v>
      </c>
      <c r="E77" s="70"/>
      <c r="I77" s="8" t="s">
        <v>40</v>
      </c>
      <c r="J77" s="68">
        <v>42.5</v>
      </c>
      <c r="K77" s="169">
        <v>21.799999999999997</v>
      </c>
      <c r="L77" s="169">
        <v>9.7999999999999972</v>
      </c>
      <c r="M77" s="70"/>
      <c r="P77" s="8" t="s">
        <v>40</v>
      </c>
      <c r="Q77" s="69">
        <v>40.200000000000003</v>
      </c>
      <c r="R77" s="169">
        <v>20.699999999999996</v>
      </c>
      <c r="S77" s="169">
        <v>9.5000000000000071</v>
      </c>
      <c r="T77" s="71"/>
    </row>
    <row r="78" spans="1:20" ht="14">
      <c r="A78" s="8" t="s">
        <v>32</v>
      </c>
      <c r="B78">
        <v>38</v>
      </c>
      <c r="C78" s="169">
        <v>19.600000000000001</v>
      </c>
      <c r="D78" s="169">
        <v>9.3000000000000043</v>
      </c>
      <c r="E78" s="70"/>
      <c r="I78" s="8" t="s">
        <v>28</v>
      </c>
      <c r="J78" s="68">
        <v>42.4</v>
      </c>
      <c r="K78" s="169">
        <v>23.6</v>
      </c>
      <c r="L78" s="169">
        <v>8.2999999999999972</v>
      </c>
      <c r="M78" s="70"/>
      <c r="P78" s="8" t="s">
        <v>28</v>
      </c>
      <c r="Q78" s="69">
        <v>43.4</v>
      </c>
      <c r="R78" s="169">
        <v>20.800000000000004</v>
      </c>
      <c r="S78" s="169">
        <v>6.3999999999999915</v>
      </c>
      <c r="T78" s="71"/>
    </row>
    <row r="79" spans="1:20" ht="17.25" customHeight="1">
      <c r="A79" s="8" t="s">
        <v>46</v>
      </c>
      <c r="B79">
        <v>41.6</v>
      </c>
      <c r="C79" s="169">
        <v>19.699999999999996</v>
      </c>
      <c r="D79" s="169">
        <v>6.5</v>
      </c>
      <c r="E79" s="70"/>
      <c r="I79" s="8" t="s">
        <v>46</v>
      </c>
      <c r="J79" s="68">
        <v>46.2</v>
      </c>
      <c r="K79" s="169">
        <v>20.700000000000003</v>
      </c>
      <c r="L79" s="169">
        <v>7.6999999999999886</v>
      </c>
      <c r="M79" s="70"/>
      <c r="P79" s="8" t="s">
        <v>46</v>
      </c>
      <c r="Q79" s="69">
        <v>41.8</v>
      </c>
      <c r="R79" s="169">
        <v>21.800000000000004</v>
      </c>
      <c r="S79" s="169">
        <v>7.3000000000000043</v>
      </c>
      <c r="T79" s="71"/>
    </row>
    <row r="80" spans="1:20" ht="17.25" customHeight="1">
      <c r="A80" s="8" t="s">
        <v>35</v>
      </c>
      <c r="B80">
        <v>41.5</v>
      </c>
      <c r="C80" s="169">
        <v>18.899999999999999</v>
      </c>
      <c r="D80" s="169">
        <v>7.6000000000000014</v>
      </c>
      <c r="E80" s="70"/>
      <c r="I80" s="8" t="s">
        <v>35</v>
      </c>
      <c r="J80" s="68">
        <v>44.2</v>
      </c>
      <c r="K80" s="169">
        <v>23.5</v>
      </c>
      <c r="L80" s="169">
        <v>7.5</v>
      </c>
      <c r="M80" s="70"/>
      <c r="P80" s="8" t="s">
        <v>35</v>
      </c>
      <c r="Q80" s="69">
        <v>43.8</v>
      </c>
      <c r="R80" s="169">
        <v>19.700000000000003</v>
      </c>
      <c r="S80" s="169">
        <v>7.7000000000000028</v>
      </c>
      <c r="T80" s="71"/>
    </row>
    <row r="81" spans="1:20" ht="17.25" customHeight="1">
      <c r="A81" s="8" t="s">
        <v>31</v>
      </c>
      <c r="B81">
        <v>44.8</v>
      </c>
      <c r="C81" s="169">
        <v>18.900000000000006</v>
      </c>
      <c r="D81" s="169">
        <v>6.2000000000000028</v>
      </c>
      <c r="E81" s="70"/>
      <c r="I81" s="8" t="s">
        <v>31</v>
      </c>
      <c r="J81" s="68">
        <v>49.3</v>
      </c>
      <c r="K81" s="169">
        <v>20.700000000000003</v>
      </c>
      <c r="L81" s="169">
        <v>6.7000000000000028</v>
      </c>
      <c r="M81" s="70"/>
      <c r="P81" s="8" t="s">
        <v>31</v>
      </c>
      <c r="Q81" s="69">
        <v>46.9</v>
      </c>
      <c r="R81" s="169">
        <v>19.699999999999996</v>
      </c>
      <c r="S81" s="169">
        <v>6.6000000000000085</v>
      </c>
      <c r="T81" s="71"/>
    </row>
    <row r="82" spans="1:20" ht="17.25" customHeight="1">
      <c r="A82" s="8" t="s">
        <v>38</v>
      </c>
      <c r="B82">
        <v>44.8</v>
      </c>
      <c r="C82" s="169">
        <v>18.700000000000003</v>
      </c>
      <c r="D82" s="169">
        <v>6.5999999999999943</v>
      </c>
      <c r="E82" s="70"/>
      <c r="I82" s="8" t="s">
        <v>37</v>
      </c>
      <c r="J82" s="68">
        <v>50.3</v>
      </c>
      <c r="K82" s="169">
        <v>21</v>
      </c>
      <c r="L82" s="169">
        <v>6</v>
      </c>
      <c r="M82" s="70"/>
      <c r="P82" s="8" t="s">
        <v>38</v>
      </c>
      <c r="Q82" s="69">
        <v>47.5</v>
      </c>
      <c r="R82" s="169">
        <v>19.900000000000006</v>
      </c>
      <c r="S82" s="169">
        <v>6.0999999999999943</v>
      </c>
      <c r="T82" s="71"/>
    </row>
    <row r="83" spans="1:20" ht="18.75" customHeight="1" thickBot="1">
      <c r="A83" s="62" t="s">
        <v>37</v>
      </c>
      <c r="B83" s="104">
        <v>47.3</v>
      </c>
      <c r="C83" s="169">
        <v>17.799999999999997</v>
      </c>
      <c r="D83" s="169">
        <v>5.9000000000000057</v>
      </c>
      <c r="E83" s="74"/>
      <c r="I83" s="62" t="s">
        <v>38</v>
      </c>
      <c r="J83" s="72">
        <v>51.9</v>
      </c>
      <c r="K83" s="169">
        <v>19.500000000000007</v>
      </c>
      <c r="L83" s="169">
        <v>6</v>
      </c>
      <c r="M83" s="74"/>
      <c r="P83" s="62" t="s">
        <v>37</v>
      </c>
      <c r="Q83" s="73">
        <v>49.6</v>
      </c>
      <c r="R83" s="169">
        <v>18.600000000000001</v>
      </c>
      <c r="S83" s="169">
        <v>5.8999999999999915</v>
      </c>
      <c r="T83" s="75"/>
    </row>
    <row r="84" spans="1:20" ht="14.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22"/>
  <sheetViews>
    <sheetView workbookViewId="0"/>
  </sheetViews>
  <sheetFormatPr defaultRowHeight="13.5"/>
  <cols>
    <col min="1" max="1" width="14.83203125" customWidth="1"/>
  </cols>
  <sheetData>
    <row r="1" spans="1:14">
      <c r="A1" s="17" t="s">
        <v>536</v>
      </c>
    </row>
    <row r="2" spans="1:14">
      <c r="A2" s="17" t="s">
        <v>905</v>
      </c>
    </row>
    <row r="3" spans="1:14" ht="14">
      <c r="A3" s="28" t="s">
        <v>428</v>
      </c>
    </row>
    <row r="4" spans="1:14" ht="14">
      <c r="A4" s="28" t="s">
        <v>71</v>
      </c>
    </row>
    <row r="5" spans="1:14" ht="14" thickBot="1"/>
    <row r="6" spans="1:14" ht="14" thickTop="1">
      <c r="A6" s="53" t="s">
        <v>73</v>
      </c>
      <c r="B6" s="341" t="s">
        <v>50</v>
      </c>
      <c r="C6" s="342"/>
      <c r="D6" s="342"/>
      <c r="E6" s="341" t="s">
        <v>51</v>
      </c>
      <c r="F6" s="342"/>
      <c r="G6" s="343"/>
      <c r="H6" s="341" t="s">
        <v>52</v>
      </c>
      <c r="I6" s="342"/>
      <c r="J6" s="343"/>
    </row>
    <row r="7" spans="1:14">
      <c r="A7" s="54" t="s">
        <v>72</v>
      </c>
      <c r="B7" s="55">
        <v>2019</v>
      </c>
      <c r="C7" s="56" t="s">
        <v>620</v>
      </c>
      <c r="D7" s="57" t="s">
        <v>621</v>
      </c>
      <c r="E7" s="55">
        <v>2019</v>
      </c>
      <c r="F7" s="56" t="s">
        <v>620</v>
      </c>
      <c r="G7" s="57" t="s">
        <v>621</v>
      </c>
      <c r="H7" s="55">
        <v>2019</v>
      </c>
      <c r="I7" s="56" t="s">
        <v>620</v>
      </c>
      <c r="J7" s="57" t="s">
        <v>621</v>
      </c>
    </row>
    <row r="8" spans="1:14" ht="14">
      <c r="A8" s="8" t="s">
        <v>53</v>
      </c>
      <c r="B8" s="76">
        <v>32.700000000000003</v>
      </c>
      <c r="C8" s="77">
        <v>46.7</v>
      </c>
      <c r="D8" s="77">
        <v>52.8</v>
      </c>
      <c r="E8" s="76">
        <v>33.200000000000003</v>
      </c>
      <c r="F8" s="77">
        <v>47.9</v>
      </c>
      <c r="G8" s="77">
        <v>54.5</v>
      </c>
      <c r="H8" s="76">
        <v>32.9</v>
      </c>
      <c r="I8" s="77">
        <v>47.2</v>
      </c>
      <c r="J8" s="77">
        <v>53.5</v>
      </c>
    </row>
    <row r="9" spans="1:14" ht="14">
      <c r="A9" s="8" t="s">
        <v>13</v>
      </c>
      <c r="B9" s="78">
        <v>42.4</v>
      </c>
      <c r="C9" s="79">
        <v>60.3</v>
      </c>
      <c r="D9" s="79">
        <v>67.099999999999994</v>
      </c>
      <c r="E9" s="78">
        <v>47.2</v>
      </c>
      <c r="F9" s="79">
        <v>66.900000000000006</v>
      </c>
      <c r="G9" s="79">
        <v>73.8</v>
      </c>
      <c r="H9" s="78">
        <v>44.7</v>
      </c>
      <c r="I9" s="79">
        <v>63.5</v>
      </c>
      <c r="J9" s="79">
        <v>70.2</v>
      </c>
      <c r="L9" s="172"/>
      <c r="M9" s="172"/>
      <c r="N9" s="172"/>
    </row>
    <row r="10" spans="1:14" ht="14">
      <c r="A10" s="8" t="s">
        <v>69</v>
      </c>
      <c r="B10" s="78">
        <v>47.8</v>
      </c>
      <c r="C10" s="79">
        <v>66.900000000000006</v>
      </c>
      <c r="D10" s="79">
        <v>73.599999999999994</v>
      </c>
      <c r="E10" s="78">
        <v>52.2</v>
      </c>
      <c r="F10" s="79">
        <v>73.2</v>
      </c>
      <c r="G10" s="79">
        <v>80</v>
      </c>
      <c r="H10" s="78">
        <v>50.1</v>
      </c>
      <c r="I10" s="79">
        <v>70.2</v>
      </c>
      <c r="J10" s="79">
        <v>76.900000000000006</v>
      </c>
      <c r="L10" s="172"/>
      <c r="M10" s="172"/>
      <c r="N10" s="172"/>
    </row>
    <row r="11" spans="1:14" ht="14.5" thickBot="1">
      <c r="A11" s="9" t="s">
        <v>70</v>
      </c>
      <c r="B11" s="80">
        <v>50.8</v>
      </c>
      <c r="C11" s="81">
        <v>70.7</v>
      </c>
      <c r="D11" s="81">
        <v>77.3</v>
      </c>
      <c r="E11" s="80">
        <v>56.4</v>
      </c>
      <c r="F11" s="81">
        <v>78.8</v>
      </c>
      <c r="G11" s="81">
        <v>85.6</v>
      </c>
      <c r="H11" s="80">
        <v>54</v>
      </c>
      <c r="I11" s="81">
        <v>75.3</v>
      </c>
      <c r="J11" s="81">
        <v>82.1</v>
      </c>
      <c r="L11" s="172"/>
      <c r="M11" s="172"/>
      <c r="N11" s="172"/>
    </row>
    <row r="12" spans="1:14" ht="14" thickTop="1">
      <c r="A12" s="49" t="s">
        <v>54</v>
      </c>
    </row>
    <row r="13" spans="1:14">
      <c r="A13" s="92" t="s">
        <v>535</v>
      </c>
    </row>
    <row r="16" spans="1:14" ht="20.25" customHeight="1">
      <c r="K16">
        <v>2019</v>
      </c>
      <c r="L16">
        <v>2018</v>
      </c>
      <c r="M16">
        <v>2017</v>
      </c>
    </row>
    <row r="17" spans="1:14" ht="23">
      <c r="B17" t="s">
        <v>21</v>
      </c>
      <c r="C17" t="s">
        <v>22</v>
      </c>
      <c r="J17" s="8" t="s">
        <v>53</v>
      </c>
      <c r="K17" s="76">
        <f>H8</f>
        <v>32.9</v>
      </c>
      <c r="L17" s="299">
        <f t="shared" ref="L17:M20" si="0">I8-H8</f>
        <v>14.300000000000004</v>
      </c>
      <c r="M17" s="299">
        <f t="shared" si="0"/>
        <v>6.2999999999999972</v>
      </c>
      <c r="N17" s="77"/>
    </row>
    <row r="18" spans="1:14" ht="14">
      <c r="A18" s="8" t="s">
        <v>53</v>
      </c>
      <c r="B18" s="76">
        <f>D8</f>
        <v>52.8</v>
      </c>
      <c r="C18" s="76">
        <f>G8</f>
        <v>54.5</v>
      </c>
      <c r="J18" s="8" t="s">
        <v>13</v>
      </c>
      <c r="K18" s="76">
        <f>H9</f>
        <v>44.7</v>
      </c>
      <c r="L18" s="299">
        <f t="shared" si="0"/>
        <v>18.799999999999997</v>
      </c>
      <c r="M18" s="299">
        <f t="shared" si="0"/>
        <v>6.7000000000000028</v>
      </c>
      <c r="N18" s="79"/>
    </row>
    <row r="19" spans="1:14" ht="23">
      <c r="A19" s="8" t="s">
        <v>13</v>
      </c>
      <c r="B19" s="76">
        <f>D9</f>
        <v>67.099999999999994</v>
      </c>
      <c r="C19" s="76">
        <f>G9</f>
        <v>73.8</v>
      </c>
      <c r="J19" s="8" t="s">
        <v>69</v>
      </c>
      <c r="K19" s="76">
        <f>H10</f>
        <v>50.1</v>
      </c>
      <c r="L19" s="299">
        <f t="shared" si="0"/>
        <v>20.100000000000001</v>
      </c>
      <c r="M19" s="299">
        <f t="shared" si="0"/>
        <v>6.7000000000000028</v>
      </c>
      <c r="N19" s="79"/>
    </row>
    <row r="20" spans="1:14" ht="23.5" thickBot="1">
      <c r="A20" s="8" t="s">
        <v>69</v>
      </c>
      <c r="B20" s="76">
        <f>D10</f>
        <v>73.599999999999994</v>
      </c>
      <c r="C20" s="76">
        <f>G10</f>
        <v>80</v>
      </c>
      <c r="J20" s="9" t="s">
        <v>70</v>
      </c>
      <c r="K20" s="76">
        <f>H11</f>
        <v>54</v>
      </c>
      <c r="L20" s="299">
        <f t="shared" si="0"/>
        <v>21.299999999999997</v>
      </c>
      <c r="M20" s="299">
        <f t="shared" si="0"/>
        <v>6.7999999999999972</v>
      </c>
      <c r="N20" s="81"/>
    </row>
    <row r="21" spans="1:14" ht="15" thickTop="1" thickBot="1">
      <c r="A21" s="9" t="s">
        <v>70</v>
      </c>
      <c r="B21" s="76">
        <f>D11</f>
        <v>77.3</v>
      </c>
      <c r="C21" s="76">
        <f>G11</f>
        <v>85.6</v>
      </c>
    </row>
    <row r="22" spans="1:14" ht="14"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W79"/>
  <sheetViews>
    <sheetView workbookViewId="0"/>
  </sheetViews>
  <sheetFormatPr defaultRowHeight="13.5"/>
  <cols>
    <col min="1" max="1" width="15.33203125" customWidth="1"/>
  </cols>
  <sheetData>
    <row r="1" spans="1:7">
      <c r="A1" s="17" t="s">
        <v>651</v>
      </c>
    </row>
    <row r="2" spans="1:7" ht="14">
      <c r="A2" s="28" t="s">
        <v>652</v>
      </c>
    </row>
    <row r="3" spans="1:7" ht="14" thickBot="1"/>
    <row r="4" spans="1:7" ht="14.5" thickTop="1">
      <c r="A4" s="82" t="s">
        <v>20</v>
      </c>
      <c r="B4" s="341" t="s">
        <v>21</v>
      </c>
      <c r="C4" s="343"/>
      <c r="D4" s="341" t="s">
        <v>22</v>
      </c>
      <c r="E4" s="345"/>
      <c r="F4" s="346" t="s">
        <v>23</v>
      </c>
      <c r="G4" s="348"/>
    </row>
    <row r="5" spans="1:7">
      <c r="A5" s="83"/>
      <c r="B5" s="55" t="s">
        <v>55</v>
      </c>
      <c r="C5" s="57" t="s">
        <v>56</v>
      </c>
      <c r="D5" s="55" t="s">
        <v>55</v>
      </c>
      <c r="E5" s="57" t="s">
        <v>56</v>
      </c>
      <c r="F5" s="56" t="s">
        <v>55</v>
      </c>
      <c r="G5" s="57" t="s">
        <v>56</v>
      </c>
    </row>
    <row r="6" spans="1:7" ht="14">
      <c r="A6" s="8" t="s">
        <v>624</v>
      </c>
      <c r="B6" s="68">
        <v>63.5</v>
      </c>
      <c r="C6" s="70">
        <v>36.5</v>
      </c>
      <c r="D6" s="68">
        <v>64.2</v>
      </c>
      <c r="E6" s="70">
        <v>35.799999999999997</v>
      </c>
      <c r="F6" s="69">
        <v>63.9</v>
      </c>
      <c r="G6" s="71">
        <v>36.1</v>
      </c>
    </row>
    <row r="7" spans="1:7" ht="14">
      <c r="A7" s="8" t="s">
        <v>57</v>
      </c>
      <c r="B7" s="68">
        <v>56.4</v>
      </c>
      <c r="C7" s="70">
        <v>43.6</v>
      </c>
      <c r="D7" s="68">
        <v>57.3</v>
      </c>
      <c r="E7" s="70">
        <v>42.7</v>
      </c>
      <c r="F7" s="69">
        <v>56.9</v>
      </c>
      <c r="G7" s="71">
        <v>43.1</v>
      </c>
    </row>
    <row r="8" spans="1:7" ht="14">
      <c r="A8" s="8" t="s">
        <v>58</v>
      </c>
      <c r="B8" s="68">
        <v>46.9</v>
      </c>
      <c r="C8" s="70">
        <v>53.1</v>
      </c>
      <c r="D8" s="68">
        <v>47.3</v>
      </c>
      <c r="E8" s="70">
        <v>52.7</v>
      </c>
      <c r="F8" s="69">
        <v>47.1</v>
      </c>
      <c r="G8" s="71">
        <v>52.9</v>
      </c>
    </row>
    <row r="9" spans="1:7" ht="14">
      <c r="A9" s="8" t="s">
        <v>59</v>
      </c>
      <c r="B9" s="68">
        <v>40.700000000000003</v>
      </c>
      <c r="C9" s="70">
        <v>59.3</v>
      </c>
      <c r="D9" s="68">
        <v>41.9</v>
      </c>
      <c r="E9" s="70">
        <v>58.1</v>
      </c>
      <c r="F9" s="69">
        <v>41.3</v>
      </c>
      <c r="G9" s="71">
        <v>58.7</v>
      </c>
    </row>
    <row r="10" spans="1:7" ht="14">
      <c r="A10" s="8" t="s">
        <v>60</v>
      </c>
      <c r="B10" s="68">
        <v>37.799999999999997</v>
      </c>
      <c r="C10" s="70">
        <v>62.2</v>
      </c>
      <c r="D10" s="68">
        <v>38.5</v>
      </c>
      <c r="E10" s="70">
        <v>61.5</v>
      </c>
      <c r="F10" s="69">
        <v>38.200000000000003</v>
      </c>
      <c r="G10" s="71">
        <v>61.8</v>
      </c>
    </row>
    <row r="11" spans="1:7" ht="14">
      <c r="A11" s="8" t="s">
        <v>61</v>
      </c>
      <c r="B11" s="68">
        <v>35.700000000000003</v>
      </c>
      <c r="C11" s="70">
        <v>64.3</v>
      </c>
      <c r="D11" s="68">
        <v>35.4</v>
      </c>
      <c r="E11" s="70">
        <v>64.599999999999994</v>
      </c>
      <c r="F11" s="69">
        <v>35.5</v>
      </c>
      <c r="G11" s="71">
        <v>64.5</v>
      </c>
    </row>
    <row r="12" spans="1:7" ht="14">
      <c r="A12" s="8" t="s">
        <v>62</v>
      </c>
      <c r="B12" s="68">
        <v>31.9</v>
      </c>
      <c r="C12" s="70">
        <v>68.099999999999994</v>
      </c>
      <c r="D12" s="68">
        <v>31.6</v>
      </c>
      <c r="E12" s="70">
        <v>68.400000000000006</v>
      </c>
      <c r="F12" s="69">
        <v>31.8</v>
      </c>
      <c r="G12" s="71">
        <v>68.2</v>
      </c>
    </row>
    <row r="13" spans="1:7" ht="14">
      <c r="A13" s="8" t="s">
        <v>63</v>
      </c>
      <c r="B13" s="68">
        <v>27.8</v>
      </c>
      <c r="C13" s="70">
        <v>72.2</v>
      </c>
      <c r="D13" s="68">
        <v>26.8</v>
      </c>
      <c r="E13" s="70">
        <v>73.2</v>
      </c>
      <c r="F13" s="69">
        <v>27.3</v>
      </c>
      <c r="G13" s="71">
        <v>72.7</v>
      </c>
    </row>
    <row r="14" spans="1:7" ht="14">
      <c r="A14" s="8" t="s">
        <v>64</v>
      </c>
      <c r="B14" s="68">
        <v>22.5</v>
      </c>
      <c r="C14" s="70">
        <v>77.5</v>
      </c>
      <c r="D14" s="68">
        <v>21.9</v>
      </c>
      <c r="E14" s="70">
        <v>78.099999999999994</v>
      </c>
      <c r="F14" s="69">
        <v>22.2</v>
      </c>
      <c r="G14" s="71">
        <v>77.8</v>
      </c>
    </row>
    <row r="15" spans="1:7" ht="14">
      <c r="A15" s="8" t="s">
        <v>65</v>
      </c>
      <c r="B15" s="68">
        <v>20</v>
      </c>
      <c r="C15" s="70">
        <v>80</v>
      </c>
      <c r="D15" s="68">
        <v>19.5</v>
      </c>
      <c r="E15" s="70">
        <v>80.5</v>
      </c>
      <c r="F15" s="69">
        <v>19.8</v>
      </c>
      <c r="G15" s="71">
        <v>80.2</v>
      </c>
    </row>
    <row r="16" spans="1:7" ht="14">
      <c r="A16" s="8" t="s">
        <v>66</v>
      </c>
      <c r="B16" s="68">
        <v>18.8</v>
      </c>
      <c r="C16" s="70">
        <v>81.2</v>
      </c>
      <c r="D16" s="68">
        <v>18.899999999999999</v>
      </c>
      <c r="E16" s="70">
        <v>81.099999999999994</v>
      </c>
      <c r="F16" s="69">
        <v>18.8</v>
      </c>
      <c r="G16" s="71">
        <v>81.2</v>
      </c>
    </row>
    <row r="17" spans="1:7" ht="14">
      <c r="A17" s="8" t="s">
        <v>67</v>
      </c>
      <c r="B17" s="68">
        <v>19.399999999999999</v>
      </c>
      <c r="C17" s="70">
        <v>80.599999999999994</v>
      </c>
      <c r="D17" s="68">
        <v>19.8</v>
      </c>
      <c r="E17" s="70">
        <v>80.2</v>
      </c>
      <c r="F17" s="69">
        <v>19.600000000000001</v>
      </c>
      <c r="G17" s="71">
        <v>80.400000000000006</v>
      </c>
    </row>
    <row r="18" spans="1:7" ht="14">
      <c r="A18" s="8" t="s">
        <v>68</v>
      </c>
      <c r="B18" s="68">
        <v>20.6</v>
      </c>
      <c r="C18" s="70">
        <v>79.400000000000006</v>
      </c>
      <c r="D18" s="68">
        <v>20.9</v>
      </c>
      <c r="E18" s="70">
        <v>79.099999999999994</v>
      </c>
      <c r="F18" s="69">
        <v>20.8</v>
      </c>
      <c r="G18" s="71">
        <v>79.2</v>
      </c>
    </row>
    <row r="19" spans="1:7" ht="14">
      <c r="A19" s="8" t="s">
        <v>24</v>
      </c>
      <c r="B19" s="68">
        <v>22.5</v>
      </c>
      <c r="C19" s="70">
        <v>77.5</v>
      </c>
      <c r="D19" s="68">
        <v>21.8</v>
      </c>
      <c r="E19" s="70">
        <v>78.2</v>
      </c>
      <c r="F19" s="69">
        <v>22</v>
      </c>
      <c r="G19" s="71">
        <v>78</v>
      </c>
    </row>
    <row r="20" spans="1:7" ht="14.5" thickBot="1">
      <c r="A20" s="62" t="s">
        <v>23</v>
      </c>
      <c r="B20" s="72">
        <v>34.4</v>
      </c>
      <c r="C20" s="74">
        <v>65.599999999999994</v>
      </c>
      <c r="D20" s="72">
        <v>34.299999999999997</v>
      </c>
      <c r="E20" s="74">
        <v>65.7</v>
      </c>
      <c r="F20" s="73">
        <v>34.299999999999997</v>
      </c>
      <c r="G20" s="75">
        <v>65.7</v>
      </c>
    </row>
    <row r="21" spans="1:7" ht="14" thickTop="1">
      <c r="A21" s="49" t="s">
        <v>25</v>
      </c>
    </row>
    <row r="24" spans="1:7">
      <c r="A24" s="17" t="s">
        <v>653</v>
      </c>
    </row>
    <row r="25" spans="1:7" ht="14.5" thickBot="1">
      <c r="A25" s="28" t="s">
        <v>654</v>
      </c>
    </row>
    <row r="26" spans="1:7" ht="14.5" thickTop="1">
      <c r="A26" s="53" t="s">
        <v>26</v>
      </c>
      <c r="B26" s="341" t="s">
        <v>21</v>
      </c>
      <c r="C26" s="343"/>
      <c r="D26" s="341" t="s">
        <v>22</v>
      </c>
      <c r="E26" s="345"/>
      <c r="F26" s="346" t="s">
        <v>23</v>
      </c>
      <c r="G26" s="348"/>
    </row>
    <row r="27" spans="1:7">
      <c r="A27" s="54"/>
      <c r="B27" s="55" t="s">
        <v>55</v>
      </c>
      <c r="C27" s="57" t="s">
        <v>56</v>
      </c>
      <c r="D27" s="55" t="s">
        <v>55</v>
      </c>
      <c r="E27" s="57" t="s">
        <v>56</v>
      </c>
      <c r="F27" s="56" t="s">
        <v>55</v>
      </c>
      <c r="G27" s="57" t="s">
        <v>56</v>
      </c>
    </row>
    <row r="28" spans="1:7" ht="14">
      <c r="A28" s="8" t="s">
        <v>27</v>
      </c>
      <c r="B28" s="68">
        <v>25.6</v>
      </c>
      <c r="C28" s="70">
        <v>74.400000000000006</v>
      </c>
      <c r="D28" s="68">
        <v>26.7</v>
      </c>
      <c r="E28" s="70">
        <v>73.3</v>
      </c>
      <c r="F28" s="69">
        <v>26.2</v>
      </c>
      <c r="G28" s="71">
        <v>73.8</v>
      </c>
    </row>
    <row r="29" spans="1:7" ht="14">
      <c r="A29" s="8" t="s">
        <v>28</v>
      </c>
      <c r="B29" s="68">
        <v>40.6</v>
      </c>
      <c r="C29" s="70">
        <v>59.4</v>
      </c>
      <c r="D29" s="68">
        <v>40.700000000000003</v>
      </c>
      <c r="E29" s="70">
        <v>59.3</v>
      </c>
      <c r="F29" s="69">
        <v>40.6</v>
      </c>
      <c r="G29" s="71">
        <v>59.4</v>
      </c>
    </row>
    <row r="30" spans="1:7" ht="14">
      <c r="A30" s="8" t="s">
        <v>29</v>
      </c>
      <c r="B30" s="68">
        <v>43.4</v>
      </c>
      <c r="C30" s="70">
        <v>56.6</v>
      </c>
      <c r="D30" s="68">
        <v>42.7</v>
      </c>
      <c r="E30" s="70">
        <v>57.3</v>
      </c>
      <c r="F30" s="69">
        <v>43</v>
      </c>
      <c r="G30" s="71">
        <v>57</v>
      </c>
    </row>
    <row r="31" spans="1:7" ht="14">
      <c r="A31" s="8" t="s">
        <v>30</v>
      </c>
      <c r="B31" s="68">
        <v>27.7</v>
      </c>
      <c r="C31" s="70">
        <v>72.3</v>
      </c>
      <c r="D31" s="68">
        <v>28</v>
      </c>
      <c r="E31" s="70">
        <v>72</v>
      </c>
      <c r="F31" s="69">
        <v>27.9</v>
      </c>
      <c r="G31" s="71">
        <v>72.099999999999994</v>
      </c>
    </row>
    <row r="32" spans="1:7" ht="14">
      <c r="A32" s="8" t="s">
        <v>31</v>
      </c>
      <c r="B32" s="68">
        <v>42.8</v>
      </c>
      <c r="C32" s="70">
        <v>57.2</v>
      </c>
      <c r="D32" s="68">
        <v>41.5</v>
      </c>
      <c r="E32" s="70">
        <v>58.5</v>
      </c>
      <c r="F32" s="69">
        <v>42.1</v>
      </c>
      <c r="G32" s="71">
        <v>57.9</v>
      </c>
    </row>
    <row r="33" spans="1:7" ht="14">
      <c r="A33" s="8" t="s">
        <v>32</v>
      </c>
      <c r="B33" s="68">
        <v>30.1</v>
      </c>
      <c r="C33" s="70">
        <v>69.900000000000006</v>
      </c>
      <c r="D33" s="68">
        <v>30.4</v>
      </c>
      <c r="E33" s="70">
        <v>69.599999999999994</v>
      </c>
      <c r="F33" s="69">
        <v>30.3</v>
      </c>
      <c r="G33" s="71">
        <v>69.7</v>
      </c>
    </row>
    <row r="34" spans="1:7" ht="14">
      <c r="A34" s="8" t="s">
        <v>33</v>
      </c>
      <c r="B34" s="68">
        <v>35.4</v>
      </c>
      <c r="C34" s="70">
        <v>64.599999999999994</v>
      </c>
      <c r="D34" s="68">
        <v>35.5</v>
      </c>
      <c r="E34" s="70">
        <v>64.5</v>
      </c>
      <c r="F34" s="69">
        <v>35.5</v>
      </c>
      <c r="G34" s="71">
        <v>64.5</v>
      </c>
    </row>
    <row r="35" spans="1:7" ht="14">
      <c r="A35" s="8" t="s">
        <v>34</v>
      </c>
      <c r="B35" s="68">
        <v>34.4</v>
      </c>
      <c r="C35" s="70">
        <v>65.599999999999994</v>
      </c>
      <c r="D35" s="68">
        <v>33.6</v>
      </c>
      <c r="E35" s="70">
        <v>66.400000000000006</v>
      </c>
      <c r="F35" s="69">
        <v>33.9</v>
      </c>
      <c r="G35" s="71">
        <v>66.099999999999994</v>
      </c>
    </row>
    <row r="36" spans="1:7" ht="14">
      <c r="A36" s="8" t="s">
        <v>35</v>
      </c>
      <c r="B36" s="68">
        <v>39.1</v>
      </c>
      <c r="C36" s="70">
        <v>60.9</v>
      </c>
      <c r="D36" s="68">
        <v>36.9</v>
      </c>
      <c r="E36" s="70">
        <v>63.1</v>
      </c>
      <c r="F36" s="69">
        <v>38</v>
      </c>
      <c r="G36" s="71">
        <v>62</v>
      </c>
    </row>
    <row r="37" spans="1:7" ht="14">
      <c r="A37" s="8" t="s">
        <v>36</v>
      </c>
      <c r="B37" s="68">
        <v>30.5</v>
      </c>
      <c r="C37" s="70">
        <v>69.5</v>
      </c>
      <c r="D37" s="68">
        <v>30.7</v>
      </c>
      <c r="E37" s="70">
        <v>69.3</v>
      </c>
      <c r="F37" s="69">
        <v>30.6</v>
      </c>
      <c r="G37" s="71">
        <v>69.400000000000006</v>
      </c>
    </row>
    <row r="38" spans="1:7" ht="14">
      <c r="A38" s="8" t="s">
        <v>37</v>
      </c>
      <c r="B38" s="68">
        <v>29.8</v>
      </c>
      <c r="C38" s="70">
        <v>70.2</v>
      </c>
      <c r="D38" s="68">
        <v>28</v>
      </c>
      <c r="E38" s="70">
        <v>72</v>
      </c>
      <c r="F38" s="69">
        <v>28.8</v>
      </c>
      <c r="G38" s="71">
        <v>71.2</v>
      </c>
    </row>
    <row r="39" spans="1:7" ht="14">
      <c r="A39" s="8" t="s">
        <v>38</v>
      </c>
      <c r="B39" s="68">
        <v>44.2</v>
      </c>
      <c r="C39" s="70">
        <v>55.8</v>
      </c>
      <c r="D39" s="68">
        <v>44.6</v>
      </c>
      <c r="E39" s="70">
        <v>55.4</v>
      </c>
      <c r="F39" s="69">
        <v>44.4</v>
      </c>
      <c r="G39" s="71">
        <v>55.6</v>
      </c>
    </row>
    <row r="40" spans="1:7" ht="14">
      <c r="A40" s="8" t="s">
        <v>39</v>
      </c>
      <c r="B40" s="68">
        <v>35.799999999999997</v>
      </c>
      <c r="C40" s="70">
        <v>64.2</v>
      </c>
      <c r="D40" s="68">
        <v>33</v>
      </c>
      <c r="E40" s="70">
        <v>67</v>
      </c>
      <c r="F40" s="69">
        <v>34.299999999999997</v>
      </c>
      <c r="G40" s="71">
        <v>65.7</v>
      </c>
    </row>
    <row r="41" spans="1:7" ht="14">
      <c r="A41" s="8" t="s">
        <v>40</v>
      </c>
      <c r="B41" s="68">
        <v>34.9</v>
      </c>
      <c r="C41" s="70">
        <v>65.099999999999994</v>
      </c>
      <c r="D41" s="68">
        <v>34</v>
      </c>
      <c r="E41" s="70">
        <v>66</v>
      </c>
      <c r="F41" s="69">
        <v>34.4</v>
      </c>
      <c r="G41" s="71">
        <v>65.599999999999994</v>
      </c>
    </row>
    <row r="42" spans="1:7" ht="14">
      <c r="A42" s="8" t="s">
        <v>41</v>
      </c>
      <c r="B42" s="68">
        <v>32.6</v>
      </c>
      <c r="C42" s="70">
        <v>67.400000000000006</v>
      </c>
      <c r="D42" s="68">
        <v>32.200000000000003</v>
      </c>
      <c r="E42" s="70">
        <v>67.8</v>
      </c>
      <c r="F42" s="69">
        <v>32.4</v>
      </c>
      <c r="G42" s="71">
        <v>67.599999999999994</v>
      </c>
    </row>
    <row r="43" spans="1:7" ht="14">
      <c r="A43" s="8" t="s">
        <v>42</v>
      </c>
      <c r="B43" s="68">
        <v>29.2</v>
      </c>
      <c r="C43" s="70">
        <v>70.8</v>
      </c>
      <c r="D43" s="68">
        <v>28.6</v>
      </c>
      <c r="E43" s="70">
        <v>71.400000000000006</v>
      </c>
      <c r="F43" s="69">
        <v>28.8</v>
      </c>
      <c r="G43" s="71">
        <v>71.2</v>
      </c>
    </row>
    <row r="44" spans="1:7" ht="14">
      <c r="A44" s="8" t="s">
        <v>43</v>
      </c>
      <c r="B44" s="68">
        <v>52</v>
      </c>
      <c r="C44" s="70">
        <v>48</v>
      </c>
      <c r="D44" s="68">
        <v>50.1</v>
      </c>
      <c r="E44" s="70">
        <v>49.9</v>
      </c>
      <c r="F44" s="69">
        <v>51</v>
      </c>
      <c r="G44" s="71">
        <v>49</v>
      </c>
    </row>
    <row r="45" spans="1:7" ht="14">
      <c r="A45" s="8" t="s">
        <v>44</v>
      </c>
      <c r="B45" s="68">
        <v>26.5</v>
      </c>
      <c r="C45" s="70">
        <v>73.5</v>
      </c>
      <c r="D45" s="68">
        <v>26.8</v>
      </c>
      <c r="E45" s="70">
        <v>73.2</v>
      </c>
      <c r="F45" s="69">
        <v>26.7</v>
      </c>
      <c r="G45" s="71">
        <v>73.3</v>
      </c>
    </row>
    <row r="46" spans="1:7" ht="14">
      <c r="A46" s="8" t="s">
        <v>45</v>
      </c>
      <c r="B46" s="68">
        <v>27.1</v>
      </c>
      <c r="C46" s="70">
        <v>72.900000000000006</v>
      </c>
      <c r="D46" s="68">
        <v>25.7</v>
      </c>
      <c r="E46" s="70">
        <v>74.3</v>
      </c>
      <c r="F46" s="69">
        <v>26.4</v>
      </c>
      <c r="G46" s="71">
        <v>73.599999999999994</v>
      </c>
    </row>
    <row r="47" spans="1:7" ht="14">
      <c r="A47" s="8" t="s">
        <v>46</v>
      </c>
      <c r="B47" s="68">
        <v>42.4</v>
      </c>
      <c r="C47" s="70">
        <v>57.6</v>
      </c>
      <c r="D47" s="68">
        <v>41.7</v>
      </c>
      <c r="E47" s="70">
        <v>58.3</v>
      </c>
      <c r="F47" s="69">
        <v>42</v>
      </c>
      <c r="G47" s="71">
        <v>58</v>
      </c>
    </row>
    <row r="48" spans="1:7" ht="14">
      <c r="A48" s="8" t="s">
        <v>47</v>
      </c>
      <c r="B48" s="68">
        <v>29.2</v>
      </c>
      <c r="C48" s="70">
        <v>70.8</v>
      </c>
      <c r="D48" s="68">
        <v>29.3</v>
      </c>
      <c r="E48" s="70">
        <v>70.7</v>
      </c>
      <c r="F48" s="69">
        <v>29.3</v>
      </c>
      <c r="G48" s="71">
        <v>70.7</v>
      </c>
    </row>
    <row r="49" spans="1:23" ht="14.5" thickBot="1">
      <c r="A49" s="62" t="s">
        <v>49</v>
      </c>
      <c r="B49" s="72">
        <v>34.4</v>
      </c>
      <c r="C49" s="74">
        <v>65.599999999999994</v>
      </c>
      <c r="D49" s="72">
        <v>34.299999999999997</v>
      </c>
      <c r="E49" s="74">
        <v>65.7</v>
      </c>
      <c r="F49" s="73">
        <v>34.299999999999997</v>
      </c>
      <c r="G49" s="75">
        <v>65.7</v>
      </c>
    </row>
    <row r="50" spans="1:23" ht="14" thickTop="1">
      <c r="A50" s="49" t="s">
        <v>25</v>
      </c>
    </row>
    <row r="51" spans="1:23">
      <c r="A51" s="49"/>
    </row>
    <row r="53" spans="1:23">
      <c r="A53" s="17" t="s">
        <v>655</v>
      </c>
    </row>
    <row r="54" spans="1:23" ht="14.5" thickBot="1">
      <c r="A54" s="28" t="s">
        <v>656</v>
      </c>
    </row>
    <row r="55" spans="1:23" ht="14.5" thickTop="1">
      <c r="A55" s="53" t="s">
        <v>26</v>
      </c>
      <c r="B55" s="341">
        <v>2009</v>
      </c>
      <c r="C55" s="343"/>
      <c r="D55" s="341">
        <v>2010</v>
      </c>
      <c r="E55" s="343"/>
      <c r="F55" s="341">
        <v>2011</v>
      </c>
      <c r="G55" s="343"/>
      <c r="H55" s="341">
        <v>2012</v>
      </c>
      <c r="I55" s="343"/>
      <c r="J55" s="341">
        <v>2013</v>
      </c>
      <c r="K55" s="343"/>
      <c r="L55" s="341">
        <v>2014</v>
      </c>
      <c r="M55" s="343"/>
      <c r="N55" s="341">
        <v>2015</v>
      </c>
      <c r="O55" s="343"/>
      <c r="P55" s="341">
        <v>2016</v>
      </c>
      <c r="Q55" s="345"/>
      <c r="R55" s="341">
        <v>2017</v>
      </c>
      <c r="S55" s="345"/>
      <c r="T55" s="346">
        <v>2018</v>
      </c>
      <c r="U55" s="348"/>
      <c r="V55" s="346">
        <v>2019</v>
      </c>
      <c r="W55" s="348"/>
    </row>
    <row r="56" spans="1:23">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c r="V56" s="314" t="s">
        <v>55</v>
      </c>
      <c r="W56" s="315" t="s">
        <v>56</v>
      </c>
    </row>
    <row r="57" spans="1:23" ht="14">
      <c r="A57" s="8" t="s">
        <v>27</v>
      </c>
      <c r="B57" s="68">
        <v>27.6</v>
      </c>
      <c r="C57" s="70">
        <v>72.400000000000006</v>
      </c>
      <c r="D57" s="69">
        <v>27</v>
      </c>
      <c r="E57" s="69">
        <v>73</v>
      </c>
      <c r="F57" s="68">
        <v>25.8</v>
      </c>
      <c r="G57" s="70">
        <v>74.2</v>
      </c>
      <c r="H57" s="68">
        <v>25.9</v>
      </c>
      <c r="I57" s="70">
        <v>74.099999999999994</v>
      </c>
      <c r="J57" s="68">
        <v>25.5</v>
      </c>
      <c r="K57" s="70">
        <v>74.5</v>
      </c>
      <c r="L57" s="68">
        <v>24.4</v>
      </c>
      <c r="M57" s="70">
        <v>75.599999999999994</v>
      </c>
      <c r="N57" s="68">
        <v>27.6</v>
      </c>
      <c r="O57" s="70">
        <v>72.400000000000006</v>
      </c>
      <c r="P57" s="69">
        <v>27.6</v>
      </c>
      <c r="Q57" s="69">
        <v>72.400000000000006</v>
      </c>
      <c r="R57" s="68">
        <v>27.7</v>
      </c>
      <c r="S57" s="70">
        <v>72.3</v>
      </c>
      <c r="T57" s="69">
        <v>26.5</v>
      </c>
      <c r="U57" s="71">
        <v>73.5</v>
      </c>
      <c r="V57" s="69">
        <v>26.2</v>
      </c>
      <c r="W57" s="71">
        <v>73.8</v>
      </c>
    </row>
    <row r="58" spans="1:23" ht="14">
      <c r="A58" s="8" t="s">
        <v>28</v>
      </c>
      <c r="B58" s="68">
        <v>38.200000000000003</v>
      </c>
      <c r="C58" s="70">
        <v>61.8</v>
      </c>
      <c r="D58" s="69">
        <v>40.799999999999997</v>
      </c>
      <c r="E58" s="69">
        <v>59.2</v>
      </c>
      <c r="F58" s="68">
        <v>42.6</v>
      </c>
      <c r="G58" s="70">
        <v>57.4</v>
      </c>
      <c r="H58" s="68">
        <v>43.8</v>
      </c>
      <c r="I58" s="70">
        <v>56.2</v>
      </c>
      <c r="J58" s="68">
        <v>42.9</v>
      </c>
      <c r="K58" s="70">
        <v>57.1</v>
      </c>
      <c r="L58" s="68">
        <v>40.799999999999997</v>
      </c>
      <c r="M58" s="70">
        <v>59.2</v>
      </c>
      <c r="N58" s="68">
        <v>40.1</v>
      </c>
      <c r="O58" s="70">
        <v>59.9</v>
      </c>
      <c r="P58" s="69">
        <v>41.7</v>
      </c>
      <c r="Q58" s="69">
        <v>58.3</v>
      </c>
      <c r="R58" s="68">
        <v>41</v>
      </c>
      <c r="S58" s="70">
        <v>59</v>
      </c>
      <c r="T58" s="69">
        <v>42.2</v>
      </c>
      <c r="U58" s="71">
        <v>57.8</v>
      </c>
      <c r="V58" s="69">
        <v>40.6</v>
      </c>
      <c r="W58" s="71">
        <v>59.4</v>
      </c>
    </row>
    <row r="59" spans="1:23" ht="14">
      <c r="A59" s="8" t="s">
        <v>29</v>
      </c>
      <c r="B59" s="68">
        <v>35.299999999999997</v>
      </c>
      <c r="C59" s="70">
        <v>64.7</v>
      </c>
      <c r="D59" s="69">
        <v>40.299999999999997</v>
      </c>
      <c r="E59" s="69">
        <v>59.7</v>
      </c>
      <c r="F59" s="68">
        <v>42.4</v>
      </c>
      <c r="G59" s="70">
        <v>57.6</v>
      </c>
      <c r="H59" s="68">
        <v>41.8</v>
      </c>
      <c r="I59" s="70">
        <v>58.2</v>
      </c>
      <c r="J59" s="68">
        <v>44.6</v>
      </c>
      <c r="K59" s="70">
        <v>55.4</v>
      </c>
      <c r="L59" s="68">
        <v>42.7</v>
      </c>
      <c r="M59" s="70">
        <v>57.3</v>
      </c>
      <c r="N59" s="68">
        <v>43.6</v>
      </c>
      <c r="O59" s="70">
        <v>56.4</v>
      </c>
      <c r="P59" s="69">
        <v>42.9</v>
      </c>
      <c r="Q59" s="69">
        <v>57.1</v>
      </c>
      <c r="R59" s="68">
        <v>45.6</v>
      </c>
      <c r="S59" s="70">
        <v>54.4</v>
      </c>
      <c r="T59" s="69">
        <v>42.2</v>
      </c>
      <c r="U59" s="71">
        <v>57.8</v>
      </c>
      <c r="V59" s="69">
        <v>43</v>
      </c>
      <c r="W59" s="71">
        <v>57</v>
      </c>
    </row>
    <row r="60" spans="1:23" ht="14">
      <c r="A60" s="8" t="s">
        <v>30</v>
      </c>
      <c r="B60" s="68">
        <v>26.6</v>
      </c>
      <c r="C60" s="70">
        <v>73.400000000000006</v>
      </c>
      <c r="D60" s="69">
        <v>27.4</v>
      </c>
      <c r="E60" s="69">
        <v>72.599999999999994</v>
      </c>
      <c r="F60" s="68">
        <v>29.6</v>
      </c>
      <c r="G60" s="70">
        <v>70.400000000000006</v>
      </c>
      <c r="H60" s="68">
        <v>33.4</v>
      </c>
      <c r="I60" s="70">
        <v>66.599999999999994</v>
      </c>
      <c r="J60" s="68">
        <v>33.200000000000003</v>
      </c>
      <c r="K60" s="70">
        <v>66.8</v>
      </c>
      <c r="L60" s="68">
        <v>32.4</v>
      </c>
      <c r="M60" s="70">
        <v>67.599999999999994</v>
      </c>
      <c r="N60" s="68">
        <v>33.4</v>
      </c>
      <c r="O60" s="70">
        <v>66.599999999999994</v>
      </c>
      <c r="P60" s="69">
        <v>33.5</v>
      </c>
      <c r="Q60" s="69">
        <v>66.5</v>
      </c>
      <c r="R60" s="68">
        <v>31.7</v>
      </c>
      <c r="S60" s="70">
        <v>68.3</v>
      </c>
      <c r="T60" s="69">
        <v>30.8</v>
      </c>
      <c r="U60" s="71">
        <v>69.2</v>
      </c>
      <c r="V60" s="69">
        <v>27.9</v>
      </c>
      <c r="W60" s="71">
        <v>72.099999999999994</v>
      </c>
    </row>
    <row r="61" spans="1:23" ht="14">
      <c r="A61" s="8" t="s">
        <v>31</v>
      </c>
      <c r="B61" s="68">
        <v>45.9</v>
      </c>
      <c r="C61" s="70">
        <v>54.1</v>
      </c>
      <c r="D61" s="69">
        <v>44.7</v>
      </c>
      <c r="E61" s="69">
        <v>55.3</v>
      </c>
      <c r="F61" s="68">
        <v>47</v>
      </c>
      <c r="G61" s="70">
        <v>53</v>
      </c>
      <c r="H61" s="68">
        <v>47.5</v>
      </c>
      <c r="I61" s="70">
        <v>52.5</v>
      </c>
      <c r="J61" s="68">
        <v>46.9</v>
      </c>
      <c r="K61" s="70">
        <v>53.1</v>
      </c>
      <c r="L61" s="68">
        <v>45.8</v>
      </c>
      <c r="M61" s="70">
        <v>54.2</v>
      </c>
      <c r="N61" s="68">
        <v>44.6</v>
      </c>
      <c r="O61" s="70">
        <v>55.4</v>
      </c>
      <c r="P61" s="69">
        <v>43</v>
      </c>
      <c r="Q61" s="69">
        <v>57</v>
      </c>
      <c r="R61" s="68">
        <v>43.8</v>
      </c>
      <c r="S61" s="70">
        <v>56.2</v>
      </c>
      <c r="T61" s="69">
        <v>41.7</v>
      </c>
      <c r="U61" s="71">
        <v>58.3</v>
      </c>
      <c r="V61" s="69">
        <v>42.1</v>
      </c>
      <c r="W61" s="71">
        <v>57.9</v>
      </c>
    </row>
    <row r="62" spans="1:23" ht="14">
      <c r="A62" s="8" t="s">
        <v>32</v>
      </c>
      <c r="B62" s="68">
        <v>25.7</v>
      </c>
      <c r="C62" s="70">
        <v>74.3</v>
      </c>
      <c r="D62" s="69">
        <v>25.8</v>
      </c>
      <c r="E62" s="69">
        <v>74.2</v>
      </c>
      <c r="F62" s="68">
        <v>23.8</v>
      </c>
      <c r="G62" s="70">
        <v>76.2</v>
      </c>
      <c r="H62" s="68">
        <v>27.2</v>
      </c>
      <c r="I62" s="70">
        <v>72.8</v>
      </c>
      <c r="J62" s="68">
        <v>28.7</v>
      </c>
      <c r="K62" s="70">
        <v>71.3</v>
      </c>
      <c r="L62" s="68">
        <v>28.9</v>
      </c>
      <c r="M62" s="70">
        <v>71.099999999999994</v>
      </c>
      <c r="N62" s="68">
        <v>29.9</v>
      </c>
      <c r="O62" s="70">
        <v>70.099999999999994</v>
      </c>
      <c r="P62" s="69">
        <v>29.2</v>
      </c>
      <c r="Q62" s="69">
        <v>70.8</v>
      </c>
      <c r="R62" s="68">
        <v>29.6</v>
      </c>
      <c r="S62" s="70">
        <v>70.400000000000006</v>
      </c>
      <c r="T62" s="69">
        <v>30.7</v>
      </c>
      <c r="U62" s="71">
        <v>69.3</v>
      </c>
      <c r="V62" s="69">
        <v>30.3</v>
      </c>
      <c r="W62" s="71">
        <v>69.7</v>
      </c>
    </row>
    <row r="63" spans="1:23" ht="14">
      <c r="A63" s="8" t="s">
        <v>33</v>
      </c>
      <c r="B63" s="68">
        <v>29.4</v>
      </c>
      <c r="C63" s="70">
        <v>70.599999999999994</v>
      </c>
      <c r="D63" s="69">
        <v>31.6</v>
      </c>
      <c r="E63" s="69">
        <v>68.400000000000006</v>
      </c>
      <c r="F63" s="68">
        <v>39.299999999999997</v>
      </c>
      <c r="G63" s="70">
        <v>60.7</v>
      </c>
      <c r="H63" s="68">
        <v>38.799999999999997</v>
      </c>
      <c r="I63" s="70">
        <v>61.2</v>
      </c>
      <c r="J63" s="68">
        <v>39.6</v>
      </c>
      <c r="K63" s="70">
        <v>60.4</v>
      </c>
      <c r="L63" s="68">
        <v>39.4</v>
      </c>
      <c r="M63" s="70">
        <v>60.6</v>
      </c>
      <c r="N63" s="68">
        <v>39.200000000000003</v>
      </c>
      <c r="O63" s="70">
        <v>60.8</v>
      </c>
      <c r="P63" s="69">
        <v>39.200000000000003</v>
      </c>
      <c r="Q63" s="69">
        <v>60.8</v>
      </c>
      <c r="R63" s="68">
        <v>38.700000000000003</v>
      </c>
      <c r="S63" s="70">
        <v>61.3</v>
      </c>
      <c r="T63" s="69">
        <v>38.700000000000003</v>
      </c>
      <c r="U63" s="71">
        <v>61.3</v>
      </c>
      <c r="V63" s="69">
        <v>35.5</v>
      </c>
      <c r="W63" s="71">
        <v>64.5</v>
      </c>
    </row>
    <row r="64" spans="1:23" ht="14">
      <c r="A64" s="8" t="s">
        <v>34</v>
      </c>
      <c r="B64" s="68">
        <v>36.6</v>
      </c>
      <c r="C64" s="70">
        <v>63.4</v>
      </c>
      <c r="D64" s="69">
        <v>34</v>
      </c>
      <c r="E64" s="69">
        <v>66</v>
      </c>
      <c r="F64" s="68">
        <v>38.4</v>
      </c>
      <c r="G64" s="70">
        <v>61.6</v>
      </c>
      <c r="H64" s="68">
        <v>36.1</v>
      </c>
      <c r="I64" s="70">
        <v>63.9</v>
      </c>
      <c r="J64" s="68">
        <v>39.6</v>
      </c>
      <c r="K64" s="70">
        <v>60.4</v>
      </c>
      <c r="L64" s="68">
        <v>37.4</v>
      </c>
      <c r="M64" s="70">
        <v>62.6</v>
      </c>
      <c r="N64" s="68">
        <v>38.5</v>
      </c>
      <c r="O64" s="70">
        <v>61.5</v>
      </c>
      <c r="P64" s="69">
        <v>35.6</v>
      </c>
      <c r="Q64" s="69">
        <v>64.400000000000006</v>
      </c>
      <c r="R64" s="68">
        <v>35.700000000000003</v>
      </c>
      <c r="S64" s="70">
        <v>64.3</v>
      </c>
      <c r="T64" s="69">
        <v>32</v>
      </c>
      <c r="U64" s="71">
        <v>68</v>
      </c>
      <c r="V64" s="69">
        <v>33.9</v>
      </c>
      <c r="W64" s="71">
        <v>66.099999999999994</v>
      </c>
    </row>
    <row r="65" spans="1:23" ht="14">
      <c r="A65" s="8" t="s">
        <v>35</v>
      </c>
      <c r="B65" s="68">
        <v>40</v>
      </c>
      <c r="C65" s="70">
        <v>60</v>
      </c>
      <c r="D65" s="69">
        <v>40.5</v>
      </c>
      <c r="E65" s="69">
        <v>59.5</v>
      </c>
      <c r="F65" s="68">
        <v>40.1</v>
      </c>
      <c r="G65" s="70">
        <v>59.9</v>
      </c>
      <c r="H65" s="68">
        <v>40.6</v>
      </c>
      <c r="I65" s="70">
        <v>59.4</v>
      </c>
      <c r="J65" s="68">
        <v>38.799999999999997</v>
      </c>
      <c r="K65" s="70">
        <v>61.2</v>
      </c>
      <c r="L65" s="68">
        <v>40.4</v>
      </c>
      <c r="M65" s="70">
        <v>59.6</v>
      </c>
      <c r="N65" s="68">
        <v>42.8</v>
      </c>
      <c r="O65" s="70">
        <v>57.2</v>
      </c>
      <c r="P65" s="69">
        <v>43.9</v>
      </c>
      <c r="Q65" s="69">
        <v>56.1</v>
      </c>
      <c r="R65" s="68">
        <v>42.3</v>
      </c>
      <c r="S65" s="70">
        <v>57.7</v>
      </c>
      <c r="T65" s="69">
        <v>40.6</v>
      </c>
      <c r="U65" s="71">
        <v>59.4</v>
      </c>
      <c r="V65" s="69">
        <v>38</v>
      </c>
      <c r="W65" s="71">
        <v>62</v>
      </c>
    </row>
    <row r="66" spans="1:23" ht="14">
      <c r="A66" s="8" t="s">
        <v>36</v>
      </c>
      <c r="B66" s="68">
        <v>28.2</v>
      </c>
      <c r="C66" s="70">
        <v>71.8</v>
      </c>
      <c r="D66" s="69">
        <v>29.9</v>
      </c>
      <c r="E66" s="69">
        <v>70.099999999999994</v>
      </c>
      <c r="F66" s="68">
        <v>30.8</v>
      </c>
      <c r="G66" s="70">
        <v>69.2</v>
      </c>
      <c r="H66" s="68">
        <v>31.9</v>
      </c>
      <c r="I66" s="70">
        <v>68.099999999999994</v>
      </c>
      <c r="J66" s="68">
        <v>32.5</v>
      </c>
      <c r="K66" s="70">
        <v>67.5</v>
      </c>
      <c r="L66" s="68">
        <v>32.799999999999997</v>
      </c>
      <c r="M66" s="70">
        <v>67.2</v>
      </c>
      <c r="N66" s="68">
        <v>33.700000000000003</v>
      </c>
      <c r="O66" s="70">
        <v>66.3</v>
      </c>
      <c r="P66" s="69">
        <v>33.6</v>
      </c>
      <c r="Q66" s="69">
        <v>66.400000000000006</v>
      </c>
      <c r="R66" s="68">
        <v>33.299999999999997</v>
      </c>
      <c r="S66" s="70">
        <v>66.7</v>
      </c>
      <c r="T66" s="69">
        <v>33.1</v>
      </c>
      <c r="U66" s="71">
        <v>66.900000000000006</v>
      </c>
      <c r="V66" s="69">
        <v>30.6</v>
      </c>
      <c r="W66" s="71">
        <v>69.400000000000006</v>
      </c>
    </row>
    <row r="67" spans="1:23" ht="14">
      <c r="A67" s="8" t="s">
        <v>37</v>
      </c>
      <c r="B67" s="68">
        <v>26.5</v>
      </c>
      <c r="C67" s="70">
        <v>73.5</v>
      </c>
      <c r="D67" s="69">
        <v>27.4</v>
      </c>
      <c r="E67" s="69">
        <v>72.599999999999994</v>
      </c>
      <c r="F67" s="68">
        <v>28</v>
      </c>
      <c r="G67" s="70">
        <v>72</v>
      </c>
      <c r="H67" s="68">
        <v>29.2</v>
      </c>
      <c r="I67" s="70">
        <v>70.8</v>
      </c>
      <c r="J67" s="68">
        <v>30.5</v>
      </c>
      <c r="K67" s="70">
        <v>69.5</v>
      </c>
      <c r="L67" s="68">
        <v>29.9</v>
      </c>
      <c r="M67" s="70">
        <v>70.099999999999994</v>
      </c>
      <c r="N67" s="68">
        <v>28.2</v>
      </c>
      <c r="O67" s="70">
        <v>71.8</v>
      </c>
      <c r="P67" s="69">
        <v>27.4</v>
      </c>
      <c r="Q67" s="69">
        <v>72.599999999999994</v>
      </c>
      <c r="R67" s="68">
        <v>27.2</v>
      </c>
      <c r="S67" s="70">
        <v>72.8</v>
      </c>
      <c r="T67" s="69">
        <v>27.8</v>
      </c>
      <c r="U67" s="71">
        <v>72.2</v>
      </c>
      <c r="V67" s="69">
        <v>28.8</v>
      </c>
      <c r="W67" s="71">
        <v>71.2</v>
      </c>
    </row>
    <row r="68" spans="1:23" ht="14">
      <c r="A68" s="8" t="s">
        <v>38</v>
      </c>
      <c r="B68" s="68">
        <v>38.200000000000003</v>
      </c>
      <c r="C68" s="70">
        <v>61.8</v>
      </c>
      <c r="D68" s="69">
        <v>37.5</v>
      </c>
      <c r="E68" s="69">
        <v>62.5</v>
      </c>
      <c r="F68" s="68">
        <v>38.799999999999997</v>
      </c>
      <c r="G68" s="70">
        <v>61.2</v>
      </c>
      <c r="H68" s="68">
        <v>40.200000000000003</v>
      </c>
      <c r="I68" s="70">
        <v>59.8</v>
      </c>
      <c r="J68" s="68">
        <v>41.4</v>
      </c>
      <c r="K68" s="70">
        <v>58.6</v>
      </c>
      <c r="L68" s="68">
        <v>42.6</v>
      </c>
      <c r="M68" s="70">
        <v>57.4</v>
      </c>
      <c r="N68" s="68">
        <v>43.6</v>
      </c>
      <c r="O68" s="70">
        <v>56.4</v>
      </c>
      <c r="P68" s="69">
        <v>44.9</v>
      </c>
      <c r="Q68" s="69">
        <v>55.1</v>
      </c>
      <c r="R68" s="68">
        <v>44.7</v>
      </c>
      <c r="S68" s="70">
        <v>55.3</v>
      </c>
      <c r="T68" s="69">
        <v>45.1</v>
      </c>
      <c r="U68" s="71">
        <v>54.9</v>
      </c>
      <c r="V68" s="69">
        <v>44.4</v>
      </c>
      <c r="W68" s="71">
        <v>55.6</v>
      </c>
    </row>
    <row r="69" spans="1:23" ht="14">
      <c r="A69" s="8" t="s">
        <v>39</v>
      </c>
      <c r="B69" s="68">
        <v>42.5</v>
      </c>
      <c r="C69" s="70">
        <v>57.5</v>
      </c>
      <c r="D69" s="69">
        <v>41.4</v>
      </c>
      <c r="E69" s="69">
        <v>58.6</v>
      </c>
      <c r="F69" s="68">
        <v>43.2</v>
      </c>
      <c r="G69" s="70">
        <v>56.8</v>
      </c>
      <c r="H69" s="68">
        <v>43.9</v>
      </c>
      <c r="I69" s="70">
        <v>56.1</v>
      </c>
      <c r="J69" s="68">
        <v>44.1</v>
      </c>
      <c r="K69" s="70">
        <v>55.9</v>
      </c>
      <c r="L69" s="68">
        <v>40.4</v>
      </c>
      <c r="M69" s="70">
        <v>59.6</v>
      </c>
      <c r="N69" s="68">
        <v>39.5</v>
      </c>
      <c r="O69" s="70">
        <v>60.5</v>
      </c>
      <c r="P69" s="69">
        <v>35.299999999999997</v>
      </c>
      <c r="Q69" s="69">
        <v>64.7</v>
      </c>
      <c r="R69" s="68">
        <v>34.299999999999997</v>
      </c>
      <c r="S69" s="70">
        <v>65.7</v>
      </c>
      <c r="T69" s="69">
        <v>34.1</v>
      </c>
      <c r="U69" s="71">
        <v>65.900000000000006</v>
      </c>
      <c r="V69" s="69">
        <v>34.299999999999997</v>
      </c>
      <c r="W69" s="71">
        <v>65.7</v>
      </c>
    </row>
    <row r="70" spans="1:23" ht="14">
      <c r="A70" s="8" t="s">
        <v>40</v>
      </c>
      <c r="B70" s="68">
        <v>31</v>
      </c>
      <c r="C70" s="70">
        <v>69</v>
      </c>
      <c r="D70" s="69">
        <v>31.8</v>
      </c>
      <c r="E70" s="69">
        <v>68.2</v>
      </c>
      <c r="F70" s="68">
        <v>34.200000000000003</v>
      </c>
      <c r="G70" s="70">
        <v>65.8</v>
      </c>
      <c r="H70" s="68">
        <v>37.6</v>
      </c>
      <c r="I70" s="70">
        <v>62.4</v>
      </c>
      <c r="J70" s="68">
        <v>37.1</v>
      </c>
      <c r="K70" s="70">
        <v>62.9</v>
      </c>
      <c r="L70" s="68">
        <v>38.299999999999997</v>
      </c>
      <c r="M70" s="70">
        <v>61.7</v>
      </c>
      <c r="N70" s="68">
        <v>39.799999999999997</v>
      </c>
      <c r="O70" s="70">
        <v>60.2</v>
      </c>
      <c r="P70" s="69">
        <v>36</v>
      </c>
      <c r="Q70" s="69">
        <v>64</v>
      </c>
      <c r="R70" s="68">
        <v>35.799999999999997</v>
      </c>
      <c r="S70" s="70">
        <v>64.2</v>
      </c>
      <c r="T70" s="69">
        <v>39</v>
      </c>
      <c r="U70" s="71">
        <v>61</v>
      </c>
      <c r="V70" s="69">
        <v>34.4</v>
      </c>
      <c r="W70" s="71">
        <v>65.599999999999994</v>
      </c>
    </row>
    <row r="71" spans="1:23" ht="14">
      <c r="A71" s="8" t="s">
        <v>41</v>
      </c>
      <c r="B71" s="68">
        <v>34.4</v>
      </c>
      <c r="C71" s="70">
        <v>65.599999999999994</v>
      </c>
      <c r="D71" s="69">
        <v>34.9</v>
      </c>
      <c r="E71" s="69">
        <v>65.099999999999994</v>
      </c>
      <c r="F71" s="68">
        <v>36.299999999999997</v>
      </c>
      <c r="G71" s="70">
        <v>63.7</v>
      </c>
      <c r="H71" s="68">
        <v>37.799999999999997</v>
      </c>
      <c r="I71" s="70">
        <v>62.2</v>
      </c>
      <c r="J71" s="68">
        <v>37.700000000000003</v>
      </c>
      <c r="K71" s="70">
        <v>62.3</v>
      </c>
      <c r="L71" s="68">
        <v>37.1</v>
      </c>
      <c r="M71" s="70">
        <v>62.9</v>
      </c>
      <c r="N71" s="68">
        <v>37.6</v>
      </c>
      <c r="O71" s="70">
        <v>62.4</v>
      </c>
      <c r="P71" s="69">
        <v>36.200000000000003</v>
      </c>
      <c r="Q71" s="69">
        <v>63.8</v>
      </c>
      <c r="R71" s="68">
        <v>34.9</v>
      </c>
      <c r="S71" s="70">
        <v>65.099999999999994</v>
      </c>
      <c r="T71" s="69">
        <v>35</v>
      </c>
      <c r="U71" s="71">
        <v>65</v>
      </c>
      <c r="V71" s="69">
        <v>32.4</v>
      </c>
      <c r="W71" s="71">
        <v>67.599999999999994</v>
      </c>
    </row>
    <row r="72" spans="1:23" ht="14">
      <c r="A72" s="8" t="s">
        <v>42</v>
      </c>
      <c r="B72" s="68">
        <v>43</v>
      </c>
      <c r="C72" s="70">
        <v>57</v>
      </c>
      <c r="D72" s="69">
        <v>39.5</v>
      </c>
      <c r="E72" s="69">
        <v>60.5</v>
      </c>
      <c r="F72" s="68">
        <v>37.6</v>
      </c>
      <c r="G72" s="70">
        <v>62.4</v>
      </c>
      <c r="H72" s="68">
        <v>36.6</v>
      </c>
      <c r="I72" s="70">
        <v>63.4</v>
      </c>
      <c r="J72" s="68">
        <v>40.6</v>
      </c>
      <c r="K72" s="70">
        <v>59.4</v>
      </c>
      <c r="L72" s="68">
        <v>38.700000000000003</v>
      </c>
      <c r="M72" s="70">
        <v>61.3</v>
      </c>
      <c r="N72" s="68">
        <v>38.5</v>
      </c>
      <c r="O72" s="70">
        <v>61.5</v>
      </c>
      <c r="P72" s="69">
        <v>35.6</v>
      </c>
      <c r="Q72" s="69">
        <v>64.400000000000006</v>
      </c>
      <c r="R72" s="68">
        <v>33</v>
      </c>
      <c r="S72" s="70">
        <v>67</v>
      </c>
      <c r="T72" s="69">
        <v>29.4</v>
      </c>
      <c r="U72" s="71">
        <v>70.599999999999994</v>
      </c>
      <c r="V72" s="69">
        <v>28.8</v>
      </c>
      <c r="W72" s="71">
        <v>71.2</v>
      </c>
    </row>
    <row r="73" spans="1:23" ht="14">
      <c r="A73" s="8" t="s">
        <v>43</v>
      </c>
      <c r="B73" s="68">
        <v>48.5</v>
      </c>
      <c r="C73" s="70">
        <v>51.5</v>
      </c>
      <c r="D73" s="69">
        <v>51.5</v>
      </c>
      <c r="E73" s="69">
        <v>48.5</v>
      </c>
      <c r="F73" s="68">
        <v>50.2</v>
      </c>
      <c r="G73" s="70">
        <v>49.8</v>
      </c>
      <c r="H73" s="68">
        <v>54.2</v>
      </c>
      <c r="I73" s="70">
        <v>45.8</v>
      </c>
      <c r="J73" s="68">
        <v>51.2</v>
      </c>
      <c r="K73" s="70">
        <v>48.8</v>
      </c>
      <c r="L73" s="68">
        <v>53.7</v>
      </c>
      <c r="M73" s="70">
        <v>46.3</v>
      </c>
      <c r="N73" s="68">
        <v>52.8</v>
      </c>
      <c r="O73" s="70">
        <v>47.2</v>
      </c>
      <c r="P73" s="69">
        <v>54.3</v>
      </c>
      <c r="Q73" s="69">
        <v>45.7</v>
      </c>
      <c r="R73" s="68">
        <v>54.5</v>
      </c>
      <c r="S73" s="70">
        <v>45.5</v>
      </c>
      <c r="T73" s="69">
        <v>53.5</v>
      </c>
      <c r="U73" s="71">
        <v>46.5</v>
      </c>
      <c r="V73" s="69">
        <v>51</v>
      </c>
      <c r="W73" s="71">
        <v>49</v>
      </c>
    </row>
    <row r="74" spans="1:23" ht="14">
      <c r="A74" s="8" t="s">
        <v>44</v>
      </c>
      <c r="B74" s="68">
        <v>34.4</v>
      </c>
      <c r="C74" s="70">
        <v>65.599999999999994</v>
      </c>
      <c r="D74" s="69">
        <v>31</v>
      </c>
      <c r="E74" s="69">
        <v>69</v>
      </c>
      <c r="F74" s="68">
        <v>32.6</v>
      </c>
      <c r="G74" s="70">
        <v>67.400000000000006</v>
      </c>
      <c r="H74" s="68">
        <v>34.799999999999997</v>
      </c>
      <c r="I74" s="70">
        <v>65.2</v>
      </c>
      <c r="J74" s="68">
        <v>32.9</v>
      </c>
      <c r="K74" s="70">
        <v>67.099999999999994</v>
      </c>
      <c r="L74" s="68">
        <v>31.7</v>
      </c>
      <c r="M74" s="70">
        <v>68.3</v>
      </c>
      <c r="N74" s="68">
        <v>32.200000000000003</v>
      </c>
      <c r="O74" s="70">
        <v>67.8</v>
      </c>
      <c r="P74" s="69">
        <v>30.1</v>
      </c>
      <c r="Q74" s="69">
        <v>69.900000000000006</v>
      </c>
      <c r="R74" s="68">
        <v>29</v>
      </c>
      <c r="S74" s="70">
        <v>71</v>
      </c>
      <c r="T74" s="69">
        <v>28.2</v>
      </c>
      <c r="U74" s="71">
        <v>71.8</v>
      </c>
      <c r="V74" s="69">
        <v>26.7</v>
      </c>
      <c r="W74" s="71">
        <v>73.3</v>
      </c>
    </row>
    <row r="75" spans="1:23" ht="14">
      <c r="A75" s="8" t="s">
        <v>45</v>
      </c>
      <c r="B75" s="68">
        <v>30.5</v>
      </c>
      <c r="C75" s="70">
        <v>69.5</v>
      </c>
      <c r="D75" s="69">
        <v>32.700000000000003</v>
      </c>
      <c r="E75" s="69">
        <v>67.3</v>
      </c>
      <c r="F75" s="68">
        <v>33.6</v>
      </c>
      <c r="G75" s="70">
        <v>66.400000000000006</v>
      </c>
      <c r="H75" s="68">
        <v>34</v>
      </c>
      <c r="I75" s="70">
        <v>66</v>
      </c>
      <c r="J75" s="68">
        <v>36.1</v>
      </c>
      <c r="K75" s="70">
        <v>63.9</v>
      </c>
      <c r="L75" s="68">
        <v>36.299999999999997</v>
      </c>
      <c r="M75" s="70">
        <v>63.7</v>
      </c>
      <c r="N75" s="68">
        <v>34.700000000000003</v>
      </c>
      <c r="O75" s="70">
        <v>65.3</v>
      </c>
      <c r="P75" s="69">
        <v>30.2</v>
      </c>
      <c r="Q75" s="69">
        <v>69.8</v>
      </c>
      <c r="R75" s="68">
        <v>26.2</v>
      </c>
      <c r="S75" s="70">
        <v>73.8</v>
      </c>
      <c r="T75" s="69">
        <v>28.2</v>
      </c>
      <c r="U75" s="71">
        <v>71.8</v>
      </c>
      <c r="V75" s="69">
        <v>26.4</v>
      </c>
      <c r="W75" s="71">
        <v>73.599999999999994</v>
      </c>
    </row>
    <row r="76" spans="1:23" ht="14">
      <c r="A76" s="8" t="s">
        <v>46</v>
      </c>
      <c r="B76" s="68">
        <v>46</v>
      </c>
      <c r="C76" s="70">
        <v>54</v>
      </c>
      <c r="D76" s="69">
        <v>47.6</v>
      </c>
      <c r="E76" s="69">
        <v>52.4</v>
      </c>
      <c r="F76" s="68">
        <v>49.9</v>
      </c>
      <c r="G76" s="70">
        <v>50.1</v>
      </c>
      <c r="H76" s="68">
        <v>47.6</v>
      </c>
      <c r="I76" s="70">
        <v>52.4</v>
      </c>
      <c r="J76" s="68">
        <v>50.1</v>
      </c>
      <c r="K76" s="70">
        <v>49.9</v>
      </c>
      <c r="L76" s="68">
        <v>47.8</v>
      </c>
      <c r="M76" s="70">
        <v>52.2</v>
      </c>
      <c r="N76" s="68">
        <v>51.8</v>
      </c>
      <c r="O76" s="70">
        <v>48.2</v>
      </c>
      <c r="P76" s="69">
        <v>51.8</v>
      </c>
      <c r="Q76" s="69">
        <v>48.2</v>
      </c>
      <c r="R76" s="68">
        <v>49.8</v>
      </c>
      <c r="S76" s="70">
        <v>50.2</v>
      </c>
      <c r="T76" s="69">
        <v>44.3</v>
      </c>
      <c r="U76" s="71">
        <v>55.7</v>
      </c>
      <c r="V76" s="69">
        <v>42</v>
      </c>
      <c r="W76" s="71">
        <v>58</v>
      </c>
    </row>
    <row r="77" spans="1:23" ht="14">
      <c r="A77" s="8" t="s">
        <v>47</v>
      </c>
      <c r="B77" s="68">
        <v>55.2</v>
      </c>
      <c r="C77" s="70">
        <v>44.8</v>
      </c>
      <c r="D77" s="69">
        <v>55.1</v>
      </c>
      <c r="E77" s="69">
        <v>44.9</v>
      </c>
      <c r="F77" s="68">
        <v>52.5</v>
      </c>
      <c r="G77" s="70">
        <v>47.5</v>
      </c>
      <c r="H77" s="68">
        <v>51.4</v>
      </c>
      <c r="I77" s="70">
        <v>48.6</v>
      </c>
      <c r="J77" s="68">
        <v>53.1</v>
      </c>
      <c r="K77" s="70">
        <v>46.9</v>
      </c>
      <c r="L77" s="68">
        <v>51.6</v>
      </c>
      <c r="M77" s="70">
        <v>48.4</v>
      </c>
      <c r="N77" s="68">
        <v>47.6</v>
      </c>
      <c r="O77" s="70">
        <v>52.4</v>
      </c>
      <c r="P77" s="69">
        <v>44</v>
      </c>
      <c r="Q77" s="69">
        <v>56</v>
      </c>
      <c r="R77" s="68">
        <v>38.6</v>
      </c>
      <c r="S77" s="70">
        <v>61.4</v>
      </c>
      <c r="T77" s="69">
        <v>37</v>
      </c>
      <c r="U77" s="71">
        <v>63</v>
      </c>
      <c r="V77" s="69">
        <v>29.3</v>
      </c>
      <c r="W77" s="71">
        <v>70.7</v>
      </c>
    </row>
    <row r="78" spans="1:23" ht="14.5" thickBot="1">
      <c r="A78" s="62" t="s">
        <v>49</v>
      </c>
      <c r="B78" s="72">
        <v>34.1</v>
      </c>
      <c r="C78" s="74">
        <v>65.900000000000006</v>
      </c>
      <c r="D78" s="73">
        <v>34.4</v>
      </c>
      <c r="E78" s="73">
        <v>65.599999999999994</v>
      </c>
      <c r="F78" s="72">
        <v>35.200000000000003</v>
      </c>
      <c r="G78" s="74">
        <v>64.8</v>
      </c>
      <c r="H78" s="72">
        <v>36.200000000000003</v>
      </c>
      <c r="I78" s="74">
        <v>63.8</v>
      </c>
      <c r="J78" s="72">
        <v>36.6</v>
      </c>
      <c r="K78" s="74">
        <v>63.4</v>
      </c>
      <c r="L78" s="72">
        <v>36.200000000000003</v>
      </c>
      <c r="M78" s="74">
        <v>63.8</v>
      </c>
      <c r="N78" s="72">
        <v>37</v>
      </c>
      <c r="O78" s="74">
        <v>63</v>
      </c>
      <c r="P78" s="73">
        <v>36.700000000000003</v>
      </c>
      <c r="Q78" s="73">
        <v>63.3</v>
      </c>
      <c r="R78" s="72">
        <v>36.299999999999997</v>
      </c>
      <c r="S78" s="74">
        <v>63.7</v>
      </c>
      <c r="T78" s="73">
        <v>35.700000000000003</v>
      </c>
      <c r="U78" s="75">
        <v>64.3</v>
      </c>
      <c r="V78" s="73">
        <v>34.299999999999997</v>
      </c>
      <c r="W78" s="75">
        <v>65.7</v>
      </c>
    </row>
    <row r="79" spans="1:23" ht="14" thickTop="1">
      <c r="A79" s="49" t="s">
        <v>25</v>
      </c>
    </row>
  </sheetData>
  <mergeCells count="17">
    <mergeCell ref="L55:M55"/>
    <mergeCell ref="N55:O55"/>
    <mergeCell ref="B55:C55"/>
    <mergeCell ref="D55:E55"/>
    <mergeCell ref="V55:W55"/>
    <mergeCell ref="R55:S55"/>
    <mergeCell ref="T55:U55"/>
    <mergeCell ref="P55:Q55"/>
    <mergeCell ref="F55:G55"/>
    <mergeCell ref="H55:I55"/>
    <mergeCell ref="J55:K55"/>
    <mergeCell ref="B4:C4"/>
    <mergeCell ref="D4:E4"/>
    <mergeCell ref="F4:G4"/>
    <mergeCell ref="B26:C26"/>
    <mergeCell ref="D26:E26"/>
    <mergeCell ref="F26:G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
  <sheetViews>
    <sheetView workbookViewId="0"/>
  </sheetViews>
  <sheetFormatPr defaultRowHeight="13.5"/>
  <cols>
    <col min="1" max="1" width="16.33203125" customWidth="1"/>
  </cols>
  <sheetData>
    <row r="1" spans="1:16">
      <c r="A1" s="17" t="s">
        <v>657</v>
      </c>
    </row>
    <row r="2" spans="1:16" ht="14">
      <c r="A2" s="28" t="s">
        <v>658</v>
      </c>
    </row>
    <row r="3" spans="1:16" ht="14" thickBot="1"/>
    <row r="4" spans="1:16" ht="14" thickTop="1">
      <c r="A4" s="82"/>
      <c r="B4" s="351" t="s">
        <v>21</v>
      </c>
      <c r="C4" s="349"/>
      <c r="D4" s="349"/>
      <c r="E4" s="349"/>
      <c r="F4" s="352"/>
      <c r="G4" s="351" t="s">
        <v>22</v>
      </c>
      <c r="H4" s="349"/>
      <c r="I4" s="349"/>
      <c r="J4" s="349"/>
      <c r="K4" s="352"/>
      <c r="L4" s="351" t="s">
        <v>23</v>
      </c>
      <c r="M4" s="349"/>
      <c r="N4" s="349"/>
      <c r="O4" s="349"/>
      <c r="P4" s="352"/>
    </row>
    <row r="5" spans="1:16">
      <c r="A5" s="83" t="s">
        <v>659</v>
      </c>
      <c r="B5" s="300" t="s">
        <v>503</v>
      </c>
      <c r="C5" s="300" t="s">
        <v>504</v>
      </c>
      <c r="D5" s="300" t="s">
        <v>218</v>
      </c>
      <c r="E5" s="291" t="s">
        <v>505</v>
      </c>
      <c r="F5" s="57" t="s">
        <v>506</v>
      </c>
      <c r="G5" s="300" t="s">
        <v>503</v>
      </c>
      <c r="H5" s="300" t="s">
        <v>504</v>
      </c>
      <c r="I5" s="300" t="s">
        <v>218</v>
      </c>
      <c r="J5" s="291" t="s">
        <v>505</v>
      </c>
      <c r="K5" s="292" t="s">
        <v>506</v>
      </c>
      <c r="L5" s="55" t="s">
        <v>503</v>
      </c>
      <c r="M5" s="55" t="s">
        <v>504</v>
      </c>
      <c r="N5" s="300" t="s">
        <v>218</v>
      </c>
      <c r="O5" s="291" t="s">
        <v>505</v>
      </c>
      <c r="P5" s="292" t="s">
        <v>506</v>
      </c>
    </row>
    <row r="6" spans="1:16" ht="14">
      <c r="A6" s="8" t="s">
        <v>491</v>
      </c>
      <c r="B6" s="59">
        <v>1</v>
      </c>
      <c r="C6" s="59">
        <v>2</v>
      </c>
      <c r="D6" s="59">
        <v>3</v>
      </c>
      <c r="E6" s="59">
        <v>5</v>
      </c>
      <c r="F6" s="60">
        <v>6</v>
      </c>
      <c r="G6" s="59">
        <v>1</v>
      </c>
      <c r="H6" s="59">
        <v>2</v>
      </c>
      <c r="I6" s="59">
        <v>4</v>
      </c>
      <c r="J6" s="59">
        <v>5</v>
      </c>
      <c r="K6" s="60">
        <v>6</v>
      </c>
      <c r="L6" s="59">
        <v>1</v>
      </c>
      <c r="M6" s="59">
        <v>2</v>
      </c>
      <c r="N6" s="59">
        <v>3</v>
      </c>
      <c r="O6" s="59">
        <v>5</v>
      </c>
      <c r="P6" s="60">
        <v>6</v>
      </c>
    </row>
    <row r="7" spans="1:16" ht="14">
      <c r="A7" s="8" t="s">
        <v>492</v>
      </c>
      <c r="B7" s="59">
        <v>1</v>
      </c>
      <c r="C7" s="59">
        <v>2</v>
      </c>
      <c r="D7" s="59">
        <v>4</v>
      </c>
      <c r="E7" s="59">
        <v>6</v>
      </c>
      <c r="F7" s="60">
        <v>7</v>
      </c>
      <c r="G7" s="59">
        <v>1</v>
      </c>
      <c r="H7" s="59">
        <v>2</v>
      </c>
      <c r="I7" s="59">
        <v>4</v>
      </c>
      <c r="J7" s="59">
        <v>6</v>
      </c>
      <c r="K7" s="60">
        <v>7</v>
      </c>
      <c r="L7" s="59">
        <v>1</v>
      </c>
      <c r="M7" s="59">
        <v>2</v>
      </c>
      <c r="N7" s="59">
        <v>4</v>
      </c>
      <c r="O7" s="59">
        <v>6</v>
      </c>
      <c r="P7" s="60">
        <v>7</v>
      </c>
    </row>
    <row r="8" spans="1:16" ht="14">
      <c r="A8" s="8" t="s">
        <v>493</v>
      </c>
      <c r="B8" s="59">
        <v>1</v>
      </c>
      <c r="C8" s="59">
        <v>2</v>
      </c>
      <c r="D8" s="59">
        <v>4</v>
      </c>
      <c r="E8" s="59">
        <v>6</v>
      </c>
      <c r="F8" s="60">
        <v>8</v>
      </c>
      <c r="G8" s="59">
        <v>1</v>
      </c>
      <c r="H8" s="59">
        <v>3</v>
      </c>
      <c r="I8" s="59">
        <v>5</v>
      </c>
      <c r="J8" s="59">
        <v>6</v>
      </c>
      <c r="K8" s="60">
        <v>8</v>
      </c>
      <c r="L8" s="59">
        <v>1</v>
      </c>
      <c r="M8" s="59">
        <v>2</v>
      </c>
      <c r="N8" s="59">
        <v>4</v>
      </c>
      <c r="O8" s="59">
        <v>6</v>
      </c>
      <c r="P8" s="60">
        <v>8</v>
      </c>
    </row>
    <row r="9" spans="1:16" ht="14">
      <c r="A9" s="8" t="s">
        <v>494</v>
      </c>
      <c r="B9" s="59">
        <v>1</v>
      </c>
      <c r="C9" s="59">
        <v>3</v>
      </c>
      <c r="D9" s="59">
        <v>5</v>
      </c>
      <c r="E9" s="59">
        <v>7</v>
      </c>
      <c r="F9" s="60">
        <v>9</v>
      </c>
      <c r="G9" s="59">
        <v>1</v>
      </c>
      <c r="H9" s="59">
        <v>3</v>
      </c>
      <c r="I9" s="59">
        <v>5</v>
      </c>
      <c r="J9" s="59">
        <v>7</v>
      </c>
      <c r="K9" s="60">
        <v>9</v>
      </c>
      <c r="L9" s="59">
        <v>1</v>
      </c>
      <c r="M9" s="59">
        <v>3</v>
      </c>
      <c r="N9" s="59">
        <v>5</v>
      </c>
      <c r="O9" s="59">
        <v>7</v>
      </c>
      <c r="P9" s="60">
        <v>9</v>
      </c>
    </row>
    <row r="10" spans="1:16" ht="14">
      <c r="A10" s="8" t="s">
        <v>495</v>
      </c>
      <c r="B10" s="59">
        <v>1</v>
      </c>
      <c r="C10" s="59">
        <v>3</v>
      </c>
      <c r="D10" s="59">
        <v>5</v>
      </c>
      <c r="E10" s="59">
        <v>7</v>
      </c>
      <c r="F10" s="60">
        <v>9</v>
      </c>
      <c r="G10" s="59">
        <v>2</v>
      </c>
      <c r="H10" s="59">
        <v>3</v>
      </c>
      <c r="I10" s="59">
        <v>5</v>
      </c>
      <c r="J10" s="59">
        <v>7</v>
      </c>
      <c r="K10" s="60">
        <v>9</v>
      </c>
      <c r="L10" s="59">
        <v>1</v>
      </c>
      <c r="M10" s="59">
        <v>3</v>
      </c>
      <c r="N10" s="59">
        <v>5</v>
      </c>
      <c r="O10" s="59">
        <v>7</v>
      </c>
      <c r="P10" s="60">
        <v>9</v>
      </c>
    </row>
    <row r="11" spans="1:16" ht="14">
      <c r="A11" s="8" t="s">
        <v>496</v>
      </c>
      <c r="B11" s="59">
        <v>1</v>
      </c>
      <c r="C11" s="59">
        <v>3</v>
      </c>
      <c r="D11" s="59">
        <v>5</v>
      </c>
      <c r="E11" s="59">
        <v>8</v>
      </c>
      <c r="F11" s="60">
        <v>9</v>
      </c>
      <c r="G11" s="59">
        <v>2</v>
      </c>
      <c r="H11" s="59">
        <v>4</v>
      </c>
      <c r="I11" s="59">
        <v>6</v>
      </c>
      <c r="J11" s="59">
        <v>8</v>
      </c>
      <c r="K11" s="60">
        <v>9</v>
      </c>
      <c r="L11" s="59">
        <v>2</v>
      </c>
      <c r="M11" s="59">
        <v>3</v>
      </c>
      <c r="N11" s="59">
        <v>6</v>
      </c>
      <c r="O11" s="59">
        <v>8</v>
      </c>
      <c r="P11" s="60">
        <v>9</v>
      </c>
    </row>
    <row r="12" spans="1:16" ht="14">
      <c r="A12" s="8" t="s">
        <v>497</v>
      </c>
      <c r="B12" s="59">
        <v>2</v>
      </c>
      <c r="C12" s="59">
        <v>4</v>
      </c>
      <c r="D12" s="59">
        <v>6</v>
      </c>
      <c r="E12" s="59">
        <v>8</v>
      </c>
      <c r="F12" s="60">
        <v>10</v>
      </c>
      <c r="G12" s="59">
        <v>2</v>
      </c>
      <c r="H12" s="59">
        <v>4</v>
      </c>
      <c r="I12" s="59">
        <v>6</v>
      </c>
      <c r="J12" s="59">
        <v>8</v>
      </c>
      <c r="K12" s="60">
        <v>10</v>
      </c>
      <c r="L12" s="59">
        <v>2</v>
      </c>
      <c r="M12" s="59">
        <v>4</v>
      </c>
      <c r="N12" s="59">
        <v>6</v>
      </c>
      <c r="O12" s="59">
        <v>8</v>
      </c>
      <c r="P12" s="60">
        <v>10</v>
      </c>
    </row>
    <row r="13" spans="1:16" ht="14">
      <c r="A13" s="8" t="s">
        <v>498</v>
      </c>
      <c r="B13" s="59">
        <v>2</v>
      </c>
      <c r="C13" s="59">
        <v>4</v>
      </c>
      <c r="D13" s="59">
        <v>7</v>
      </c>
      <c r="E13" s="59">
        <v>9</v>
      </c>
      <c r="F13" s="60">
        <v>10</v>
      </c>
      <c r="G13" s="59">
        <v>2</v>
      </c>
      <c r="H13" s="59">
        <v>5</v>
      </c>
      <c r="I13" s="59">
        <v>7</v>
      </c>
      <c r="J13" s="59">
        <v>9</v>
      </c>
      <c r="K13" s="60">
        <v>10</v>
      </c>
      <c r="L13" s="59">
        <v>2</v>
      </c>
      <c r="M13" s="59">
        <v>5</v>
      </c>
      <c r="N13" s="59">
        <v>7</v>
      </c>
      <c r="O13" s="59">
        <v>9</v>
      </c>
      <c r="P13" s="60">
        <v>10</v>
      </c>
    </row>
    <row r="14" spans="1:16" ht="14">
      <c r="A14" s="8" t="s">
        <v>499</v>
      </c>
      <c r="B14" s="59">
        <v>2</v>
      </c>
      <c r="C14" s="59">
        <v>5</v>
      </c>
      <c r="D14" s="59">
        <v>7</v>
      </c>
      <c r="E14" s="59">
        <v>9</v>
      </c>
      <c r="F14" s="60">
        <v>10</v>
      </c>
      <c r="G14" s="59">
        <v>3</v>
      </c>
      <c r="H14" s="59">
        <v>5</v>
      </c>
      <c r="I14" s="59">
        <v>7</v>
      </c>
      <c r="J14" s="59">
        <v>9</v>
      </c>
      <c r="K14" s="60">
        <v>10</v>
      </c>
      <c r="L14" s="59">
        <v>3</v>
      </c>
      <c r="M14" s="59">
        <v>5</v>
      </c>
      <c r="N14" s="59">
        <v>7</v>
      </c>
      <c r="O14" s="59">
        <v>9</v>
      </c>
      <c r="P14" s="60">
        <v>10</v>
      </c>
    </row>
    <row r="15" spans="1:16" ht="14">
      <c r="A15" s="8" t="s">
        <v>500</v>
      </c>
      <c r="B15" s="59">
        <v>3</v>
      </c>
      <c r="C15" s="59">
        <v>5</v>
      </c>
      <c r="D15" s="59">
        <v>8</v>
      </c>
      <c r="E15" s="59">
        <v>9</v>
      </c>
      <c r="F15" s="60">
        <v>10</v>
      </c>
      <c r="G15" s="59">
        <v>3</v>
      </c>
      <c r="H15" s="59">
        <v>5</v>
      </c>
      <c r="I15" s="59">
        <v>8</v>
      </c>
      <c r="J15" s="59">
        <v>9</v>
      </c>
      <c r="K15" s="60">
        <v>10</v>
      </c>
      <c r="L15" s="59">
        <v>3</v>
      </c>
      <c r="M15" s="59">
        <v>5</v>
      </c>
      <c r="N15" s="59">
        <v>8</v>
      </c>
      <c r="O15" s="59">
        <v>9</v>
      </c>
      <c r="P15" s="60">
        <v>10</v>
      </c>
    </row>
    <row r="16" spans="1:16" ht="14">
      <c r="A16" s="8" t="s">
        <v>501</v>
      </c>
      <c r="B16" s="59">
        <v>2</v>
      </c>
      <c r="C16" s="59">
        <v>5</v>
      </c>
      <c r="D16" s="59">
        <v>7</v>
      </c>
      <c r="E16" s="59">
        <v>9</v>
      </c>
      <c r="F16" s="60">
        <v>10</v>
      </c>
      <c r="G16" s="59">
        <v>3</v>
      </c>
      <c r="H16" s="59">
        <v>5</v>
      </c>
      <c r="I16" s="59">
        <v>7</v>
      </c>
      <c r="J16" s="59">
        <v>9</v>
      </c>
      <c r="K16" s="60">
        <v>10</v>
      </c>
      <c r="L16" s="59">
        <v>3</v>
      </c>
      <c r="M16" s="59">
        <v>5</v>
      </c>
      <c r="N16" s="59">
        <v>7</v>
      </c>
      <c r="O16" s="59">
        <v>9</v>
      </c>
      <c r="P16" s="60">
        <v>10</v>
      </c>
    </row>
    <row r="17" spans="1:41" ht="14">
      <c r="A17" s="8" t="s">
        <v>502</v>
      </c>
      <c r="B17" s="59">
        <v>2</v>
      </c>
      <c r="C17" s="59">
        <v>5</v>
      </c>
      <c r="D17" s="59">
        <v>7</v>
      </c>
      <c r="E17" s="59">
        <v>9</v>
      </c>
      <c r="F17" s="60">
        <v>10</v>
      </c>
      <c r="G17" s="59">
        <v>2</v>
      </c>
      <c r="H17" s="59">
        <v>5</v>
      </c>
      <c r="I17" s="59">
        <v>7</v>
      </c>
      <c r="J17" s="59">
        <v>9</v>
      </c>
      <c r="K17" s="60">
        <v>10</v>
      </c>
      <c r="L17" s="59">
        <v>2</v>
      </c>
      <c r="M17" s="59">
        <v>5</v>
      </c>
      <c r="N17" s="59">
        <v>7</v>
      </c>
      <c r="O17" s="59">
        <v>9</v>
      </c>
      <c r="P17" s="60">
        <v>10</v>
      </c>
    </row>
    <row r="18" spans="1:41" ht="14">
      <c r="A18" s="8" t="s">
        <v>24</v>
      </c>
      <c r="B18" s="59">
        <v>2</v>
      </c>
      <c r="C18" s="59">
        <v>4</v>
      </c>
      <c r="D18" s="59">
        <v>7</v>
      </c>
      <c r="E18" s="59">
        <v>9</v>
      </c>
      <c r="F18" s="60">
        <v>10</v>
      </c>
      <c r="G18" s="59">
        <v>2</v>
      </c>
      <c r="H18" s="59">
        <v>4</v>
      </c>
      <c r="I18" s="59">
        <v>6</v>
      </c>
      <c r="J18" s="59">
        <v>8</v>
      </c>
      <c r="K18" s="60">
        <v>10</v>
      </c>
      <c r="L18" s="59">
        <v>2</v>
      </c>
      <c r="M18" s="59">
        <v>4</v>
      </c>
      <c r="N18" s="59">
        <v>6</v>
      </c>
      <c r="O18" s="59">
        <v>9</v>
      </c>
      <c r="P18" s="60">
        <v>10</v>
      </c>
    </row>
    <row r="19" spans="1:41" ht="14.5" thickBot="1">
      <c r="A19" s="62" t="s">
        <v>23</v>
      </c>
      <c r="B19" s="64">
        <v>1</v>
      </c>
      <c r="C19" s="64">
        <v>3</v>
      </c>
      <c r="D19" s="64">
        <v>5</v>
      </c>
      <c r="E19" s="64">
        <v>8</v>
      </c>
      <c r="F19" s="65">
        <v>9</v>
      </c>
      <c r="G19" s="64">
        <v>2</v>
      </c>
      <c r="H19" s="64">
        <v>3</v>
      </c>
      <c r="I19" s="64">
        <v>6</v>
      </c>
      <c r="J19" s="64">
        <v>8</v>
      </c>
      <c r="K19" s="65">
        <v>9</v>
      </c>
      <c r="L19" s="64">
        <v>1</v>
      </c>
      <c r="M19" s="64">
        <v>3</v>
      </c>
      <c r="N19" s="64">
        <v>5</v>
      </c>
      <c r="O19" s="64">
        <v>8</v>
      </c>
      <c r="P19" s="65">
        <v>9</v>
      </c>
    </row>
    <row r="20" spans="1:41" ht="14" thickTop="1">
      <c r="A20" s="49" t="s">
        <v>25</v>
      </c>
    </row>
    <row r="23" spans="1:41">
      <c r="A23" s="17" t="s">
        <v>660</v>
      </c>
    </row>
    <row r="24" spans="1:41" ht="14">
      <c r="A24" s="28" t="s">
        <v>661</v>
      </c>
    </row>
    <row r="25" spans="1:41" ht="14" thickBot="1"/>
    <row r="26" spans="1:41" ht="14" thickTop="1">
      <c r="A26" s="293" t="s">
        <v>659</v>
      </c>
      <c r="B26" s="349" t="s">
        <v>508</v>
      </c>
      <c r="C26" s="349"/>
      <c r="D26" s="349"/>
      <c r="E26" s="349"/>
      <c r="F26" s="350"/>
      <c r="G26" s="351" t="s">
        <v>509</v>
      </c>
      <c r="H26" s="349"/>
      <c r="I26" s="349"/>
      <c r="J26" s="349"/>
      <c r="K26" s="350"/>
      <c r="L26" s="351" t="s">
        <v>510</v>
      </c>
      <c r="M26" s="349"/>
      <c r="N26" s="349"/>
      <c r="O26" s="349"/>
      <c r="P26" s="350"/>
      <c r="Q26" s="351" t="s">
        <v>511</v>
      </c>
      <c r="R26" s="349"/>
      <c r="S26" s="349"/>
      <c r="T26" s="349"/>
      <c r="U26" s="350"/>
      <c r="V26" s="351" t="s">
        <v>512</v>
      </c>
      <c r="W26" s="349"/>
      <c r="X26" s="349"/>
      <c r="Y26" s="349"/>
      <c r="Z26" s="350"/>
      <c r="AA26" s="351" t="s">
        <v>513</v>
      </c>
      <c r="AB26" s="349"/>
      <c r="AC26" s="349"/>
      <c r="AD26" s="349"/>
      <c r="AE26" s="350"/>
      <c r="AF26" s="351" t="s">
        <v>514</v>
      </c>
      <c r="AG26" s="349"/>
      <c r="AH26" s="349"/>
      <c r="AI26" s="349"/>
      <c r="AJ26" s="350"/>
      <c r="AK26" s="351" t="s">
        <v>23</v>
      </c>
      <c r="AL26" s="349"/>
      <c r="AM26" s="349"/>
      <c r="AN26" s="349"/>
      <c r="AO26" s="350"/>
    </row>
    <row r="27" spans="1:41">
      <c r="A27" s="54" t="s">
        <v>26</v>
      </c>
      <c r="B27" s="55" t="s">
        <v>503</v>
      </c>
      <c r="C27" s="291" t="s">
        <v>504</v>
      </c>
      <c r="D27" s="291" t="s">
        <v>218</v>
      </c>
      <c r="E27" s="291" t="s">
        <v>505</v>
      </c>
      <c r="F27" s="292" t="s">
        <v>506</v>
      </c>
      <c r="G27" s="55" t="s">
        <v>503</v>
      </c>
      <c r="H27" s="291" t="s">
        <v>504</v>
      </c>
      <c r="I27" s="291" t="s">
        <v>218</v>
      </c>
      <c r="J27" s="291" t="s">
        <v>505</v>
      </c>
      <c r="K27" s="292" t="s">
        <v>506</v>
      </c>
      <c r="L27" s="55" t="s">
        <v>503</v>
      </c>
      <c r="M27" s="291" t="s">
        <v>504</v>
      </c>
      <c r="N27" s="291" t="s">
        <v>218</v>
      </c>
      <c r="O27" s="291" t="s">
        <v>505</v>
      </c>
      <c r="P27" s="292" t="s">
        <v>506</v>
      </c>
      <c r="Q27" s="55" t="s">
        <v>503</v>
      </c>
      <c r="R27" s="291" t="s">
        <v>504</v>
      </c>
      <c r="S27" s="291" t="s">
        <v>218</v>
      </c>
      <c r="T27" s="291" t="s">
        <v>505</v>
      </c>
      <c r="U27" s="292" t="s">
        <v>506</v>
      </c>
      <c r="V27" s="55" t="s">
        <v>503</v>
      </c>
      <c r="W27" s="291" t="s">
        <v>504</v>
      </c>
      <c r="X27" s="291" t="s">
        <v>218</v>
      </c>
      <c r="Y27" s="291" t="s">
        <v>505</v>
      </c>
      <c r="Z27" s="292" t="s">
        <v>506</v>
      </c>
      <c r="AA27" s="55" t="s">
        <v>503</v>
      </c>
      <c r="AB27" s="291" t="s">
        <v>504</v>
      </c>
      <c r="AC27" s="291" t="s">
        <v>218</v>
      </c>
      <c r="AD27" s="291" t="s">
        <v>505</v>
      </c>
      <c r="AE27" s="292" t="s">
        <v>506</v>
      </c>
      <c r="AF27" s="55" t="s">
        <v>503</v>
      </c>
      <c r="AG27" s="291" t="s">
        <v>504</v>
      </c>
      <c r="AH27" s="291" t="s">
        <v>218</v>
      </c>
      <c r="AI27" s="291" t="s">
        <v>505</v>
      </c>
      <c r="AJ27" s="292" t="s">
        <v>506</v>
      </c>
      <c r="AK27" s="55" t="s">
        <v>503</v>
      </c>
      <c r="AL27" s="291" t="s">
        <v>504</v>
      </c>
      <c r="AM27" s="291" t="s">
        <v>218</v>
      </c>
      <c r="AN27" s="291" t="s">
        <v>505</v>
      </c>
      <c r="AO27" s="292" t="s">
        <v>506</v>
      </c>
    </row>
    <row r="28" spans="1:41" ht="14">
      <c r="A28" s="8" t="s">
        <v>27</v>
      </c>
      <c r="B28" s="58">
        <v>1</v>
      </c>
      <c r="C28" s="59">
        <v>1</v>
      </c>
      <c r="D28" s="59">
        <v>3</v>
      </c>
      <c r="E28" s="59">
        <v>4</v>
      </c>
      <c r="F28" s="61">
        <v>6</v>
      </c>
      <c r="G28" s="58">
        <v>1</v>
      </c>
      <c r="H28" s="59">
        <v>2</v>
      </c>
      <c r="I28" s="59">
        <v>4</v>
      </c>
      <c r="J28" s="59">
        <v>6</v>
      </c>
      <c r="K28" s="61">
        <v>8</v>
      </c>
      <c r="L28" s="58">
        <v>1</v>
      </c>
      <c r="M28" s="59">
        <v>3</v>
      </c>
      <c r="N28" s="59">
        <v>5</v>
      </c>
      <c r="O28" s="59">
        <v>7</v>
      </c>
      <c r="P28" s="61">
        <v>9</v>
      </c>
      <c r="Q28" s="58">
        <v>1</v>
      </c>
      <c r="R28" s="59">
        <v>3</v>
      </c>
      <c r="S28" s="59">
        <v>6</v>
      </c>
      <c r="T28" s="59">
        <v>9</v>
      </c>
      <c r="U28" s="61">
        <v>10</v>
      </c>
      <c r="V28" s="58">
        <v>2</v>
      </c>
      <c r="W28" s="59">
        <v>4</v>
      </c>
      <c r="X28" s="59">
        <v>7</v>
      </c>
      <c r="Y28" s="59">
        <v>9</v>
      </c>
      <c r="Z28" s="61">
        <v>11</v>
      </c>
      <c r="AA28" s="58">
        <v>2</v>
      </c>
      <c r="AB28" s="59">
        <v>5</v>
      </c>
      <c r="AC28" s="59">
        <v>8</v>
      </c>
      <c r="AD28" s="59">
        <v>10</v>
      </c>
      <c r="AE28" s="61">
        <v>11</v>
      </c>
      <c r="AF28" s="58">
        <v>2</v>
      </c>
      <c r="AG28" s="59">
        <v>3</v>
      </c>
      <c r="AH28" s="59">
        <v>6</v>
      </c>
      <c r="AI28" s="59">
        <v>9</v>
      </c>
      <c r="AJ28" s="61">
        <v>11</v>
      </c>
      <c r="AK28" s="58">
        <v>1</v>
      </c>
      <c r="AL28" s="59">
        <v>2</v>
      </c>
      <c r="AM28" s="59">
        <v>5</v>
      </c>
      <c r="AN28" s="59">
        <v>7</v>
      </c>
      <c r="AO28" s="61">
        <v>10</v>
      </c>
    </row>
    <row r="29" spans="1:41" ht="14">
      <c r="A29" s="8" t="s">
        <v>28</v>
      </c>
      <c r="B29" s="58">
        <v>1</v>
      </c>
      <c r="C29" s="59">
        <v>1</v>
      </c>
      <c r="D29" s="59">
        <v>3</v>
      </c>
      <c r="E29" s="59">
        <v>4</v>
      </c>
      <c r="F29" s="61">
        <v>6</v>
      </c>
      <c r="G29" s="58">
        <v>1</v>
      </c>
      <c r="H29" s="59">
        <v>2</v>
      </c>
      <c r="I29" s="59">
        <v>4</v>
      </c>
      <c r="J29" s="59">
        <v>6</v>
      </c>
      <c r="K29" s="61">
        <v>7</v>
      </c>
      <c r="L29" s="58">
        <v>1</v>
      </c>
      <c r="M29" s="59">
        <v>3</v>
      </c>
      <c r="N29" s="59">
        <v>5</v>
      </c>
      <c r="O29" s="59">
        <v>6</v>
      </c>
      <c r="P29" s="61">
        <v>8</v>
      </c>
      <c r="Q29" s="58">
        <v>2</v>
      </c>
      <c r="R29" s="59">
        <v>4</v>
      </c>
      <c r="S29" s="59">
        <v>6</v>
      </c>
      <c r="T29" s="59">
        <v>8</v>
      </c>
      <c r="U29" s="61">
        <v>10</v>
      </c>
      <c r="V29" s="58">
        <v>2</v>
      </c>
      <c r="W29" s="59">
        <v>5</v>
      </c>
      <c r="X29" s="59">
        <v>7</v>
      </c>
      <c r="Y29" s="59">
        <v>9</v>
      </c>
      <c r="Z29" s="61">
        <v>10</v>
      </c>
      <c r="AA29" s="58">
        <v>2</v>
      </c>
      <c r="AB29" s="59">
        <v>4</v>
      </c>
      <c r="AC29" s="59">
        <v>7</v>
      </c>
      <c r="AD29" s="59">
        <v>9</v>
      </c>
      <c r="AE29" s="61">
        <v>10</v>
      </c>
      <c r="AF29" s="58">
        <v>2</v>
      </c>
      <c r="AG29" s="59">
        <v>4</v>
      </c>
      <c r="AH29" s="59">
        <v>6</v>
      </c>
      <c r="AI29" s="59">
        <v>8</v>
      </c>
      <c r="AJ29" s="61">
        <v>10</v>
      </c>
      <c r="AK29" s="58">
        <v>1</v>
      </c>
      <c r="AL29" s="59">
        <v>2</v>
      </c>
      <c r="AM29" s="59">
        <v>5</v>
      </c>
      <c r="AN29" s="59">
        <v>7</v>
      </c>
      <c r="AO29" s="61">
        <v>9</v>
      </c>
    </row>
    <row r="30" spans="1:41" ht="14">
      <c r="A30" s="8" t="s">
        <v>29</v>
      </c>
      <c r="B30" s="58">
        <v>1</v>
      </c>
      <c r="C30" s="59">
        <v>1</v>
      </c>
      <c r="D30" s="59">
        <v>3</v>
      </c>
      <c r="E30" s="59">
        <v>5</v>
      </c>
      <c r="F30" s="61">
        <v>7</v>
      </c>
      <c r="G30" s="58">
        <v>1</v>
      </c>
      <c r="H30" s="59">
        <v>2</v>
      </c>
      <c r="I30" s="59">
        <v>5</v>
      </c>
      <c r="J30" s="59">
        <v>7</v>
      </c>
      <c r="K30" s="61">
        <v>8</v>
      </c>
      <c r="L30" s="58">
        <v>1</v>
      </c>
      <c r="M30" s="59">
        <v>3</v>
      </c>
      <c r="N30" s="59">
        <v>6</v>
      </c>
      <c r="O30" s="59">
        <v>7</v>
      </c>
      <c r="P30" s="61">
        <v>9</v>
      </c>
      <c r="Q30" s="58">
        <v>2</v>
      </c>
      <c r="R30" s="59">
        <v>4</v>
      </c>
      <c r="S30" s="59">
        <v>7</v>
      </c>
      <c r="T30" s="59">
        <v>8</v>
      </c>
      <c r="U30" s="61">
        <v>9</v>
      </c>
      <c r="V30" s="58">
        <v>2</v>
      </c>
      <c r="W30" s="59">
        <v>5</v>
      </c>
      <c r="X30" s="59">
        <v>7</v>
      </c>
      <c r="Y30" s="59">
        <v>9</v>
      </c>
      <c r="Z30" s="61">
        <v>10</v>
      </c>
      <c r="AA30" s="58">
        <v>3</v>
      </c>
      <c r="AB30" s="59">
        <v>5</v>
      </c>
      <c r="AC30" s="59">
        <v>7</v>
      </c>
      <c r="AD30" s="59">
        <v>9</v>
      </c>
      <c r="AE30" s="61">
        <v>10</v>
      </c>
      <c r="AF30" s="58">
        <v>2</v>
      </c>
      <c r="AG30" s="59">
        <v>4</v>
      </c>
      <c r="AH30" s="59">
        <v>6</v>
      </c>
      <c r="AI30" s="59">
        <v>8</v>
      </c>
      <c r="AJ30" s="61">
        <v>10</v>
      </c>
      <c r="AK30" s="58">
        <v>1</v>
      </c>
      <c r="AL30" s="59">
        <v>3</v>
      </c>
      <c r="AM30" s="59">
        <v>6</v>
      </c>
      <c r="AN30" s="59">
        <v>8</v>
      </c>
      <c r="AO30" s="61">
        <v>9</v>
      </c>
    </row>
    <row r="31" spans="1:41" ht="14">
      <c r="A31" s="8" t="s">
        <v>30</v>
      </c>
      <c r="B31" s="58">
        <v>1</v>
      </c>
      <c r="C31" s="59">
        <v>1</v>
      </c>
      <c r="D31" s="59">
        <v>3</v>
      </c>
      <c r="E31" s="59">
        <v>5</v>
      </c>
      <c r="F31" s="61">
        <v>6</v>
      </c>
      <c r="G31" s="58">
        <v>1</v>
      </c>
      <c r="H31" s="59">
        <v>2</v>
      </c>
      <c r="I31" s="59">
        <v>4</v>
      </c>
      <c r="J31" s="59">
        <v>6</v>
      </c>
      <c r="K31" s="61">
        <v>8</v>
      </c>
      <c r="L31" s="58">
        <v>1</v>
      </c>
      <c r="M31" s="59">
        <v>3</v>
      </c>
      <c r="N31" s="59">
        <v>5</v>
      </c>
      <c r="O31" s="59">
        <v>7</v>
      </c>
      <c r="P31" s="61">
        <v>9</v>
      </c>
      <c r="Q31" s="58">
        <v>2</v>
      </c>
      <c r="R31" s="59">
        <v>3</v>
      </c>
      <c r="S31" s="59">
        <v>6</v>
      </c>
      <c r="T31" s="59">
        <v>8</v>
      </c>
      <c r="U31" s="61">
        <v>9</v>
      </c>
      <c r="V31" s="58">
        <v>2</v>
      </c>
      <c r="W31" s="59">
        <v>4</v>
      </c>
      <c r="X31" s="59">
        <v>7</v>
      </c>
      <c r="Y31" s="59">
        <v>9</v>
      </c>
      <c r="Z31" s="61">
        <v>10</v>
      </c>
      <c r="AA31" s="58">
        <v>2</v>
      </c>
      <c r="AB31" s="59">
        <v>4</v>
      </c>
      <c r="AC31" s="59">
        <v>7</v>
      </c>
      <c r="AD31" s="59">
        <v>9</v>
      </c>
      <c r="AE31" s="61">
        <v>10</v>
      </c>
      <c r="AF31" s="58">
        <v>2</v>
      </c>
      <c r="AG31" s="59">
        <v>3</v>
      </c>
      <c r="AH31" s="59">
        <v>6</v>
      </c>
      <c r="AI31" s="59">
        <v>8</v>
      </c>
      <c r="AJ31" s="61">
        <v>10</v>
      </c>
      <c r="AK31" s="58">
        <v>1</v>
      </c>
      <c r="AL31" s="59">
        <v>2</v>
      </c>
      <c r="AM31" s="59">
        <v>5</v>
      </c>
      <c r="AN31" s="59">
        <v>7</v>
      </c>
      <c r="AO31" s="61">
        <v>9</v>
      </c>
    </row>
    <row r="32" spans="1:41" ht="14">
      <c r="A32" s="8" t="s">
        <v>31</v>
      </c>
      <c r="B32" s="58">
        <v>1</v>
      </c>
      <c r="C32" s="59">
        <v>2</v>
      </c>
      <c r="D32" s="59">
        <v>4</v>
      </c>
      <c r="E32" s="59">
        <v>5</v>
      </c>
      <c r="F32" s="61">
        <v>7</v>
      </c>
      <c r="G32" s="58">
        <v>1</v>
      </c>
      <c r="H32" s="59">
        <v>3</v>
      </c>
      <c r="I32" s="59">
        <v>5</v>
      </c>
      <c r="J32" s="59">
        <v>7</v>
      </c>
      <c r="K32" s="61">
        <v>8</v>
      </c>
      <c r="L32" s="58">
        <v>2</v>
      </c>
      <c r="M32" s="59">
        <v>4</v>
      </c>
      <c r="N32" s="59">
        <v>6</v>
      </c>
      <c r="O32" s="59">
        <v>7</v>
      </c>
      <c r="P32" s="61">
        <v>9</v>
      </c>
      <c r="Q32" s="58">
        <v>2</v>
      </c>
      <c r="R32" s="59">
        <v>5</v>
      </c>
      <c r="S32" s="59">
        <v>7</v>
      </c>
      <c r="T32" s="59">
        <v>9</v>
      </c>
      <c r="U32" s="61">
        <v>10</v>
      </c>
      <c r="V32" s="58">
        <v>3</v>
      </c>
      <c r="W32" s="59">
        <v>6</v>
      </c>
      <c r="X32" s="59">
        <v>8</v>
      </c>
      <c r="Y32" s="59">
        <v>9</v>
      </c>
      <c r="Z32" s="61">
        <v>10</v>
      </c>
      <c r="AA32" s="58">
        <v>3</v>
      </c>
      <c r="AB32" s="59">
        <v>6</v>
      </c>
      <c r="AC32" s="59">
        <v>8</v>
      </c>
      <c r="AD32" s="59">
        <v>9</v>
      </c>
      <c r="AE32" s="61">
        <v>10</v>
      </c>
      <c r="AF32" s="58">
        <v>2</v>
      </c>
      <c r="AG32" s="59">
        <v>4</v>
      </c>
      <c r="AH32" s="59">
        <v>7</v>
      </c>
      <c r="AI32" s="59">
        <v>9</v>
      </c>
      <c r="AJ32" s="61">
        <v>10</v>
      </c>
      <c r="AK32" s="58">
        <v>2</v>
      </c>
      <c r="AL32" s="59">
        <v>4</v>
      </c>
      <c r="AM32" s="59">
        <v>6</v>
      </c>
      <c r="AN32" s="59">
        <v>8</v>
      </c>
      <c r="AO32" s="61">
        <v>9</v>
      </c>
    </row>
    <row r="33" spans="1:41" ht="14">
      <c r="A33" s="8" t="s">
        <v>32</v>
      </c>
      <c r="B33" s="58">
        <v>1</v>
      </c>
      <c r="C33" s="59">
        <v>1</v>
      </c>
      <c r="D33" s="59">
        <v>3</v>
      </c>
      <c r="E33" s="59">
        <v>5</v>
      </c>
      <c r="F33" s="61">
        <v>7</v>
      </c>
      <c r="G33" s="58">
        <v>1</v>
      </c>
      <c r="H33" s="59">
        <v>3</v>
      </c>
      <c r="I33" s="59">
        <v>5</v>
      </c>
      <c r="J33" s="59">
        <v>7</v>
      </c>
      <c r="K33" s="61">
        <v>8</v>
      </c>
      <c r="L33" s="58">
        <v>2</v>
      </c>
      <c r="M33" s="59">
        <v>3</v>
      </c>
      <c r="N33" s="59">
        <v>5</v>
      </c>
      <c r="O33" s="59">
        <v>7</v>
      </c>
      <c r="P33" s="61">
        <v>9</v>
      </c>
      <c r="Q33" s="58">
        <v>2</v>
      </c>
      <c r="R33" s="59">
        <v>4</v>
      </c>
      <c r="S33" s="59">
        <v>7</v>
      </c>
      <c r="T33" s="59">
        <v>8</v>
      </c>
      <c r="U33" s="61">
        <v>9</v>
      </c>
      <c r="V33" s="58">
        <v>3</v>
      </c>
      <c r="W33" s="59">
        <v>5</v>
      </c>
      <c r="X33" s="59">
        <v>7</v>
      </c>
      <c r="Y33" s="59">
        <v>9</v>
      </c>
      <c r="Z33" s="61">
        <v>10</v>
      </c>
      <c r="AA33" s="58">
        <v>3</v>
      </c>
      <c r="AB33" s="59">
        <v>5</v>
      </c>
      <c r="AC33" s="59">
        <v>7</v>
      </c>
      <c r="AD33" s="59">
        <v>9</v>
      </c>
      <c r="AE33" s="61">
        <v>10</v>
      </c>
      <c r="AF33" s="58">
        <v>2</v>
      </c>
      <c r="AG33" s="59">
        <v>3</v>
      </c>
      <c r="AH33" s="59">
        <v>6</v>
      </c>
      <c r="AI33" s="59">
        <v>8</v>
      </c>
      <c r="AJ33" s="61">
        <v>10</v>
      </c>
      <c r="AK33" s="58">
        <v>1</v>
      </c>
      <c r="AL33" s="59">
        <v>3</v>
      </c>
      <c r="AM33" s="59">
        <v>5</v>
      </c>
      <c r="AN33" s="59">
        <v>8</v>
      </c>
      <c r="AO33" s="61">
        <v>9</v>
      </c>
    </row>
    <row r="34" spans="1:41" ht="14">
      <c r="A34" s="8" t="s">
        <v>33</v>
      </c>
      <c r="B34" s="58">
        <v>1</v>
      </c>
      <c r="C34" s="59">
        <v>1</v>
      </c>
      <c r="D34" s="59">
        <v>3</v>
      </c>
      <c r="E34" s="59">
        <v>5</v>
      </c>
      <c r="F34" s="61">
        <v>6</v>
      </c>
      <c r="G34" s="58">
        <v>1</v>
      </c>
      <c r="H34" s="59">
        <v>3</v>
      </c>
      <c r="I34" s="59">
        <v>5</v>
      </c>
      <c r="J34" s="59">
        <v>6</v>
      </c>
      <c r="K34" s="61">
        <v>8</v>
      </c>
      <c r="L34" s="58">
        <v>1</v>
      </c>
      <c r="M34" s="59">
        <v>3</v>
      </c>
      <c r="N34" s="59">
        <v>5</v>
      </c>
      <c r="O34" s="59">
        <v>7</v>
      </c>
      <c r="P34" s="61">
        <v>9</v>
      </c>
      <c r="Q34" s="58">
        <v>2</v>
      </c>
      <c r="R34" s="59">
        <v>4</v>
      </c>
      <c r="S34" s="59">
        <v>6</v>
      </c>
      <c r="T34" s="59">
        <v>8</v>
      </c>
      <c r="U34" s="61">
        <v>9</v>
      </c>
      <c r="V34" s="58">
        <v>2</v>
      </c>
      <c r="W34" s="59">
        <v>4</v>
      </c>
      <c r="X34" s="59">
        <v>7</v>
      </c>
      <c r="Y34" s="59">
        <v>9</v>
      </c>
      <c r="Z34" s="61">
        <v>9</v>
      </c>
      <c r="AA34" s="58">
        <v>2</v>
      </c>
      <c r="AB34" s="59">
        <v>4</v>
      </c>
      <c r="AC34" s="59">
        <v>7</v>
      </c>
      <c r="AD34" s="59">
        <v>8</v>
      </c>
      <c r="AE34" s="61">
        <v>10</v>
      </c>
      <c r="AF34" s="58">
        <v>1</v>
      </c>
      <c r="AG34" s="59">
        <v>3</v>
      </c>
      <c r="AH34" s="59">
        <v>5</v>
      </c>
      <c r="AI34" s="59">
        <v>8</v>
      </c>
      <c r="AJ34" s="61">
        <v>9</v>
      </c>
      <c r="AK34" s="58">
        <v>1</v>
      </c>
      <c r="AL34" s="59">
        <v>3</v>
      </c>
      <c r="AM34" s="59">
        <v>5</v>
      </c>
      <c r="AN34" s="59">
        <v>7</v>
      </c>
      <c r="AO34" s="61">
        <v>9</v>
      </c>
    </row>
    <row r="35" spans="1:41" ht="14">
      <c r="A35" s="8" t="s">
        <v>34</v>
      </c>
      <c r="B35" s="58">
        <v>1</v>
      </c>
      <c r="C35" s="59">
        <v>1</v>
      </c>
      <c r="D35" s="59">
        <v>3</v>
      </c>
      <c r="E35" s="59">
        <v>4</v>
      </c>
      <c r="F35" s="61">
        <v>6</v>
      </c>
      <c r="G35" s="58">
        <v>1</v>
      </c>
      <c r="H35" s="59">
        <v>2</v>
      </c>
      <c r="I35" s="59">
        <v>4</v>
      </c>
      <c r="J35" s="59">
        <v>6</v>
      </c>
      <c r="K35" s="61">
        <v>8</v>
      </c>
      <c r="L35" s="58">
        <v>1</v>
      </c>
      <c r="M35" s="59">
        <v>3</v>
      </c>
      <c r="N35" s="59">
        <v>5</v>
      </c>
      <c r="O35" s="59">
        <v>7</v>
      </c>
      <c r="P35" s="61">
        <v>8</v>
      </c>
      <c r="Q35" s="58">
        <v>2</v>
      </c>
      <c r="R35" s="59">
        <v>4</v>
      </c>
      <c r="S35" s="59">
        <v>6</v>
      </c>
      <c r="T35" s="59">
        <v>8</v>
      </c>
      <c r="U35" s="61">
        <v>9</v>
      </c>
      <c r="V35" s="58">
        <v>2</v>
      </c>
      <c r="W35" s="59">
        <v>5</v>
      </c>
      <c r="X35" s="59">
        <v>7</v>
      </c>
      <c r="Y35" s="59">
        <v>9</v>
      </c>
      <c r="Z35" s="61">
        <v>10</v>
      </c>
      <c r="AA35" s="58">
        <v>2</v>
      </c>
      <c r="AB35" s="59">
        <v>5</v>
      </c>
      <c r="AC35" s="59">
        <v>7</v>
      </c>
      <c r="AD35" s="59">
        <v>9</v>
      </c>
      <c r="AE35" s="61">
        <v>10</v>
      </c>
      <c r="AF35" s="58">
        <v>2</v>
      </c>
      <c r="AG35" s="59">
        <v>4</v>
      </c>
      <c r="AH35" s="59">
        <v>6</v>
      </c>
      <c r="AI35" s="59">
        <v>8</v>
      </c>
      <c r="AJ35" s="61">
        <v>9</v>
      </c>
      <c r="AK35" s="58">
        <v>1</v>
      </c>
      <c r="AL35" s="59">
        <v>3</v>
      </c>
      <c r="AM35" s="59">
        <v>5</v>
      </c>
      <c r="AN35" s="59">
        <v>7</v>
      </c>
      <c r="AO35" s="61">
        <v>9</v>
      </c>
    </row>
    <row r="36" spans="1:41" ht="14">
      <c r="A36" s="8" t="s">
        <v>35</v>
      </c>
      <c r="B36" s="58">
        <v>1</v>
      </c>
      <c r="C36" s="59">
        <v>2</v>
      </c>
      <c r="D36" s="59">
        <v>3</v>
      </c>
      <c r="E36" s="59">
        <v>5</v>
      </c>
      <c r="F36" s="61">
        <v>7</v>
      </c>
      <c r="G36" s="58">
        <v>1</v>
      </c>
      <c r="H36" s="59">
        <v>3</v>
      </c>
      <c r="I36" s="59">
        <v>5</v>
      </c>
      <c r="J36" s="59">
        <v>7</v>
      </c>
      <c r="K36" s="61">
        <v>8</v>
      </c>
      <c r="L36" s="58">
        <v>2</v>
      </c>
      <c r="M36" s="59">
        <v>4</v>
      </c>
      <c r="N36" s="59">
        <v>6</v>
      </c>
      <c r="O36" s="59">
        <v>7</v>
      </c>
      <c r="P36" s="61">
        <v>9</v>
      </c>
      <c r="Q36" s="58">
        <v>2</v>
      </c>
      <c r="R36" s="59">
        <v>5</v>
      </c>
      <c r="S36" s="59">
        <v>7</v>
      </c>
      <c r="T36" s="59">
        <v>9</v>
      </c>
      <c r="U36" s="61">
        <v>10</v>
      </c>
      <c r="V36" s="58">
        <v>3</v>
      </c>
      <c r="W36" s="59">
        <v>6</v>
      </c>
      <c r="X36" s="59">
        <v>8</v>
      </c>
      <c r="Y36" s="59">
        <v>9</v>
      </c>
      <c r="Z36" s="61">
        <v>10</v>
      </c>
      <c r="AA36" s="58">
        <v>3</v>
      </c>
      <c r="AB36" s="59">
        <v>6</v>
      </c>
      <c r="AC36" s="59">
        <v>7</v>
      </c>
      <c r="AD36" s="59">
        <v>9</v>
      </c>
      <c r="AE36" s="61">
        <v>10</v>
      </c>
      <c r="AF36" s="58">
        <v>2</v>
      </c>
      <c r="AG36" s="59">
        <v>4</v>
      </c>
      <c r="AH36" s="59">
        <v>6</v>
      </c>
      <c r="AI36" s="59">
        <v>8</v>
      </c>
      <c r="AJ36" s="61">
        <v>10</v>
      </c>
      <c r="AK36" s="58">
        <v>1</v>
      </c>
      <c r="AL36" s="59">
        <v>4</v>
      </c>
      <c r="AM36" s="59">
        <v>6</v>
      </c>
      <c r="AN36" s="59">
        <v>8</v>
      </c>
      <c r="AO36" s="61">
        <v>9</v>
      </c>
    </row>
    <row r="37" spans="1:41" ht="14">
      <c r="A37" s="8" t="s">
        <v>36</v>
      </c>
      <c r="B37" s="58">
        <v>1</v>
      </c>
      <c r="C37" s="59">
        <v>2</v>
      </c>
      <c r="D37" s="59">
        <v>4</v>
      </c>
      <c r="E37" s="59">
        <v>6</v>
      </c>
      <c r="F37" s="61">
        <v>7</v>
      </c>
      <c r="G37" s="58">
        <v>1</v>
      </c>
      <c r="H37" s="59">
        <v>2</v>
      </c>
      <c r="I37" s="59">
        <v>5</v>
      </c>
      <c r="J37" s="59">
        <v>7</v>
      </c>
      <c r="K37" s="61">
        <v>9</v>
      </c>
      <c r="L37" s="58">
        <v>1</v>
      </c>
      <c r="M37" s="59">
        <v>3</v>
      </c>
      <c r="N37" s="59">
        <v>6</v>
      </c>
      <c r="O37" s="59">
        <v>8</v>
      </c>
      <c r="P37" s="61">
        <v>9</v>
      </c>
      <c r="Q37" s="58">
        <v>2</v>
      </c>
      <c r="R37" s="59">
        <v>4</v>
      </c>
      <c r="S37" s="59">
        <v>7</v>
      </c>
      <c r="T37" s="59">
        <v>9</v>
      </c>
      <c r="U37" s="61">
        <v>10</v>
      </c>
      <c r="V37" s="58">
        <v>2</v>
      </c>
      <c r="W37" s="59">
        <v>5</v>
      </c>
      <c r="X37" s="59">
        <v>8</v>
      </c>
      <c r="Y37" s="59">
        <v>10</v>
      </c>
      <c r="Z37" s="61">
        <v>11</v>
      </c>
      <c r="AA37" s="58">
        <v>2</v>
      </c>
      <c r="AB37" s="59">
        <v>5</v>
      </c>
      <c r="AC37" s="59">
        <v>8</v>
      </c>
      <c r="AD37" s="59">
        <v>10</v>
      </c>
      <c r="AE37" s="61">
        <v>11</v>
      </c>
      <c r="AF37" s="58">
        <v>2</v>
      </c>
      <c r="AG37" s="59">
        <v>4</v>
      </c>
      <c r="AH37" s="59">
        <v>7</v>
      </c>
      <c r="AI37" s="59">
        <v>9</v>
      </c>
      <c r="AJ37" s="61">
        <v>11</v>
      </c>
      <c r="AK37" s="58">
        <v>1</v>
      </c>
      <c r="AL37" s="59">
        <v>3</v>
      </c>
      <c r="AM37" s="59">
        <v>6</v>
      </c>
      <c r="AN37" s="59">
        <v>8</v>
      </c>
      <c r="AO37" s="61">
        <v>10</v>
      </c>
    </row>
    <row r="38" spans="1:41" ht="14">
      <c r="A38" s="8" t="s">
        <v>37</v>
      </c>
      <c r="B38" s="58">
        <v>1</v>
      </c>
      <c r="C38" s="59">
        <v>2</v>
      </c>
      <c r="D38" s="59">
        <v>3</v>
      </c>
      <c r="E38" s="59">
        <v>5</v>
      </c>
      <c r="F38" s="61">
        <v>7</v>
      </c>
      <c r="G38" s="58">
        <v>1</v>
      </c>
      <c r="H38" s="59">
        <v>3</v>
      </c>
      <c r="I38" s="59">
        <v>5</v>
      </c>
      <c r="J38" s="59">
        <v>7</v>
      </c>
      <c r="K38" s="61">
        <v>9</v>
      </c>
      <c r="L38" s="58">
        <v>2</v>
      </c>
      <c r="M38" s="59">
        <v>4</v>
      </c>
      <c r="N38" s="59">
        <v>6</v>
      </c>
      <c r="O38" s="59">
        <v>8</v>
      </c>
      <c r="P38" s="61">
        <v>9</v>
      </c>
      <c r="Q38" s="58">
        <v>2</v>
      </c>
      <c r="R38" s="59">
        <v>4</v>
      </c>
      <c r="S38" s="59">
        <v>7</v>
      </c>
      <c r="T38" s="59">
        <v>9</v>
      </c>
      <c r="U38" s="61">
        <v>10</v>
      </c>
      <c r="V38" s="58">
        <v>3</v>
      </c>
      <c r="W38" s="59">
        <v>6</v>
      </c>
      <c r="X38" s="59">
        <v>8</v>
      </c>
      <c r="Y38" s="59">
        <v>9</v>
      </c>
      <c r="Z38" s="61">
        <v>10</v>
      </c>
      <c r="AA38" s="58">
        <v>3</v>
      </c>
      <c r="AB38" s="59">
        <v>5</v>
      </c>
      <c r="AC38" s="59">
        <v>8</v>
      </c>
      <c r="AD38" s="59">
        <v>9</v>
      </c>
      <c r="AE38" s="61">
        <v>11</v>
      </c>
      <c r="AF38" s="58">
        <v>2</v>
      </c>
      <c r="AG38" s="59">
        <v>4</v>
      </c>
      <c r="AH38" s="59">
        <v>7</v>
      </c>
      <c r="AI38" s="59">
        <v>9</v>
      </c>
      <c r="AJ38" s="61">
        <v>10</v>
      </c>
      <c r="AK38" s="58">
        <v>1</v>
      </c>
      <c r="AL38" s="59">
        <v>3</v>
      </c>
      <c r="AM38" s="59">
        <v>6</v>
      </c>
      <c r="AN38" s="59">
        <v>8</v>
      </c>
      <c r="AO38" s="61">
        <v>10</v>
      </c>
    </row>
    <row r="39" spans="1:41" ht="16.5" customHeight="1">
      <c r="A39" s="8" t="s">
        <v>38</v>
      </c>
      <c r="B39" s="58">
        <v>1</v>
      </c>
      <c r="C39" s="59">
        <v>2</v>
      </c>
      <c r="D39" s="59">
        <v>4</v>
      </c>
      <c r="E39" s="59">
        <v>6</v>
      </c>
      <c r="F39" s="61">
        <v>7</v>
      </c>
      <c r="G39" s="58">
        <v>1</v>
      </c>
      <c r="H39" s="59">
        <v>3</v>
      </c>
      <c r="I39" s="59">
        <v>5</v>
      </c>
      <c r="J39" s="59">
        <v>7</v>
      </c>
      <c r="K39" s="61">
        <v>9</v>
      </c>
      <c r="L39" s="58">
        <v>2</v>
      </c>
      <c r="M39" s="59">
        <v>4</v>
      </c>
      <c r="N39" s="59">
        <v>6</v>
      </c>
      <c r="O39" s="59">
        <v>8</v>
      </c>
      <c r="P39" s="61">
        <v>9</v>
      </c>
      <c r="Q39" s="58">
        <v>2</v>
      </c>
      <c r="R39" s="59">
        <v>4</v>
      </c>
      <c r="S39" s="59">
        <v>7</v>
      </c>
      <c r="T39" s="59">
        <v>9</v>
      </c>
      <c r="U39" s="61">
        <v>10</v>
      </c>
      <c r="V39" s="58">
        <v>3</v>
      </c>
      <c r="W39" s="59">
        <v>5</v>
      </c>
      <c r="X39" s="59">
        <v>8</v>
      </c>
      <c r="Y39" s="59">
        <v>9</v>
      </c>
      <c r="Z39" s="61">
        <v>10</v>
      </c>
      <c r="AA39" s="58">
        <v>3</v>
      </c>
      <c r="AB39" s="59">
        <v>5</v>
      </c>
      <c r="AC39" s="59">
        <v>7</v>
      </c>
      <c r="AD39" s="59">
        <v>9</v>
      </c>
      <c r="AE39" s="61">
        <v>10</v>
      </c>
      <c r="AF39" s="58">
        <v>2</v>
      </c>
      <c r="AG39" s="59">
        <v>4</v>
      </c>
      <c r="AH39" s="59">
        <v>6</v>
      </c>
      <c r="AI39" s="59">
        <v>9</v>
      </c>
      <c r="AJ39" s="61">
        <v>10</v>
      </c>
      <c r="AK39" s="58">
        <v>1</v>
      </c>
      <c r="AL39" s="59">
        <v>3</v>
      </c>
      <c r="AM39" s="59">
        <v>6</v>
      </c>
      <c r="AN39" s="59">
        <v>8</v>
      </c>
      <c r="AO39" s="61">
        <v>10</v>
      </c>
    </row>
    <row r="40" spans="1:41" ht="14">
      <c r="A40" s="8" t="s">
        <v>39</v>
      </c>
      <c r="B40" s="58">
        <v>1</v>
      </c>
      <c r="C40" s="59">
        <v>1</v>
      </c>
      <c r="D40" s="59">
        <v>3</v>
      </c>
      <c r="E40" s="59">
        <v>4</v>
      </c>
      <c r="F40" s="61">
        <v>6</v>
      </c>
      <c r="G40" s="58">
        <v>1</v>
      </c>
      <c r="H40" s="59">
        <v>3</v>
      </c>
      <c r="I40" s="59">
        <v>4</v>
      </c>
      <c r="J40" s="59">
        <v>6</v>
      </c>
      <c r="K40" s="61">
        <v>8</v>
      </c>
      <c r="L40" s="58">
        <v>2</v>
      </c>
      <c r="M40" s="59">
        <v>3</v>
      </c>
      <c r="N40" s="59">
        <v>5</v>
      </c>
      <c r="O40" s="59">
        <v>7</v>
      </c>
      <c r="P40" s="61">
        <v>8</v>
      </c>
      <c r="Q40" s="58">
        <v>2</v>
      </c>
      <c r="R40" s="59">
        <v>4</v>
      </c>
      <c r="S40" s="59">
        <v>6</v>
      </c>
      <c r="T40" s="59">
        <v>8</v>
      </c>
      <c r="U40" s="61">
        <v>9</v>
      </c>
      <c r="V40" s="58">
        <v>3</v>
      </c>
      <c r="W40" s="59">
        <v>5</v>
      </c>
      <c r="X40" s="59">
        <v>7</v>
      </c>
      <c r="Y40" s="59">
        <v>9</v>
      </c>
      <c r="Z40" s="61">
        <v>10</v>
      </c>
      <c r="AA40" s="58">
        <v>3</v>
      </c>
      <c r="AB40" s="59">
        <v>5</v>
      </c>
      <c r="AC40" s="59">
        <v>7</v>
      </c>
      <c r="AD40" s="59">
        <v>9</v>
      </c>
      <c r="AE40" s="61">
        <v>10</v>
      </c>
      <c r="AF40" s="58">
        <v>2</v>
      </c>
      <c r="AG40" s="59">
        <v>4</v>
      </c>
      <c r="AH40" s="59">
        <v>6</v>
      </c>
      <c r="AI40" s="59">
        <v>8</v>
      </c>
      <c r="AJ40" s="61">
        <v>9</v>
      </c>
      <c r="AK40" s="58">
        <v>1</v>
      </c>
      <c r="AL40" s="59">
        <v>3</v>
      </c>
      <c r="AM40" s="59">
        <v>5</v>
      </c>
      <c r="AN40" s="59">
        <v>7</v>
      </c>
      <c r="AO40" s="61">
        <v>9</v>
      </c>
    </row>
    <row r="41" spans="1:41" ht="14">
      <c r="A41" s="8" t="s">
        <v>40</v>
      </c>
      <c r="B41" s="58">
        <v>1</v>
      </c>
      <c r="C41" s="59">
        <v>1</v>
      </c>
      <c r="D41" s="59">
        <v>3</v>
      </c>
      <c r="E41" s="59">
        <v>5</v>
      </c>
      <c r="F41" s="61">
        <v>6</v>
      </c>
      <c r="G41" s="58">
        <v>1</v>
      </c>
      <c r="H41" s="59">
        <v>3</v>
      </c>
      <c r="I41" s="59">
        <v>5</v>
      </c>
      <c r="J41" s="59">
        <v>6</v>
      </c>
      <c r="K41" s="61">
        <v>8</v>
      </c>
      <c r="L41" s="58">
        <v>1</v>
      </c>
      <c r="M41" s="59">
        <v>3</v>
      </c>
      <c r="N41" s="59">
        <v>5</v>
      </c>
      <c r="O41" s="59">
        <v>7</v>
      </c>
      <c r="P41" s="61">
        <v>9</v>
      </c>
      <c r="Q41" s="58">
        <v>2</v>
      </c>
      <c r="R41" s="59">
        <v>4</v>
      </c>
      <c r="S41" s="59">
        <v>6</v>
      </c>
      <c r="T41" s="59">
        <v>9</v>
      </c>
      <c r="U41" s="61">
        <v>10</v>
      </c>
      <c r="V41" s="58">
        <v>3</v>
      </c>
      <c r="W41" s="59">
        <v>5</v>
      </c>
      <c r="X41" s="59">
        <v>7</v>
      </c>
      <c r="Y41" s="59">
        <v>9</v>
      </c>
      <c r="Z41" s="61">
        <v>10</v>
      </c>
      <c r="AA41" s="58">
        <v>3</v>
      </c>
      <c r="AB41" s="59">
        <v>5</v>
      </c>
      <c r="AC41" s="59">
        <v>7</v>
      </c>
      <c r="AD41" s="59">
        <v>9</v>
      </c>
      <c r="AE41" s="61">
        <v>10</v>
      </c>
      <c r="AF41" s="58">
        <v>2</v>
      </c>
      <c r="AG41" s="59">
        <v>4</v>
      </c>
      <c r="AH41" s="59">
        <v>6</v>
      </c>
      <c r="AI41" s="59">
        <v>8</v>
      </c>
      <c r="AJ41" s="61">
        <v>10</v>
      </c>
      <c r="AK41" s="58">
        <v>1</v>
      </c>
      <c r="AL41" s="59">
        <v>3</v>
      </c>
      <c r="AM41" s="59">
        <v>5</v>
      </c>
      <c r="AN41" s="59">
        <v>8</v>
      </c>
      <c r="AO41" s="61">
        <v>9</v>
      </c>
    </row>
    <row r="42" spans="1:41" ht="14">
      <c r="A42" s="8" t="s">
        <v>41</v>
      </c>
      <c r="B42" s="58">
        <v>1</v>
      </c>
      <c r="C42" s="59">
        <v>1</v>
      </c>
      <c r="D42" s="59">
        <v>3</v>
      </c>
      <c r="E42" s="59">
        <v>5</v>
      </c>
      <c r="F42" s="61">
        <v>6</v>
      </c>
      <c r="G42" s="58">
        <v>1</v>
      </c>
      <c r="H42" s="59">
        <v>2</v>
      </c>
      <c r="I42" s="59">
        <v>5</v>
      </c>
      <c r="J42" s="59">
        <v>6</v>
      </c>
      <c r="K42" s="61">
        <v>8</v>
      </c>
      <c r="L42" s="58">
        <v>1</v>
      </c>
      <c r="M42" s="59">
        <v>3</v>
      </c>
      <c r="N42" s="59">
        <v>5</v>
      </c>
      <c r="O42" s="59">
        <v>7</v>
      </c>
      <c r="P42" s="61">
        <v>9</v>
      </c>
      <c r="Q42" s="58">
        <v>2</v>
      </c>
      <c r="R42" s="59">
        <v>4</v>
      </c>
      <c r="S42" s="59">
        <v>7</v>
      </c>
      <c r="T42" s="59">
        <v>9</v>
      </c>
      <c r="U42" s="61">
        <v>10</v>
      </c>
      <c r="V42" s="58">
        <v>2</v>
      </c>
      <c r="W42" s="59">
        <v>5</v>
      </c>
      <c r="X42" s="59">
        <v>8</v>
      </c>
      <c r="Y42" s="59">
        <v>9</v>
      </c>
      <c r="Z42" s="61">
        <v>10</v>
      </c>
      <c r="AA42" s="58">
        <v>3</v>
      </c>
      <c r="AB42" s="59">
        <v>5</v>
      </c>
      <c r="AC42" s="59">
        <v>8</v>
      </c>
      <c r="AD42" s="59">
        <v>9</v>
      </c>
      <c r="AE42" s="61">
        <v>11</v>
      </c>
      <c r="AF42" s="58">
        <v>2</v>
      </c>
      <c r="AG42" s="59">
        <v>4</v>
      </c>
      <c r="AH42" s="59">
        <v>7</v>
      </c>
      <c r="AI42" s="59">
        <v>9</v>
      </c>
      <c r="AJ42" s="61">
        <v>10</v>
      </c>
      <c r="AK42" s="58">
        <v>1</v>
      </c>
      <c r="AL42" s="59">
        <v>3</v>
      </c>
      <c r="AM42" s="59">
        <v>5</v>
      </c>
      <c r="AN42" s="59">
        <v>8</v>
      </c>
      <c r="AO42" s="61">
        <v>9</v>
      </c>
    </row>
    <row r="43" spans="1:41" ht="14">
      <c r="A43" s="8" t="s">
        <v>42</v>
      </c>
      <c r="B43" s="58">
        <v>1</v>
      </c>
      <c r="C43" s="59">
        <v>1</v>
      </c>
      <c r="D43" s="59">
        <v>3</v>
      </c>
      <c r="E43" s="59">
        <v>4</v>
      </c>
      <c r="F43" s="61">
        <v>6</v>
      </c>
      <c r="G43" s="58">
        <v>1</v>
      </c>
      <c r="H43" s="59">
        <v>2</v>
      </c>
      <c r="I43" s="59">
        <v>4</v>
      </c>
      <c r="J43" s="59">
        <v>6</v>
      </c>
      <c r="K43" s="61">
        <v>7</v>
      </c>
      <c r="L43" s="58">
        <v>1</v>
      </c>
      <c r="M43" s="59">
        <v>3</v>
      </c>
      <c r="N43" s="59">
        <v>4</v>
      </c>
      <c r="O43" s="59">
        <v>6</v>
      </c>
      <c r="P43" s="61">
        <v>8</v>
      </c>
      <c r="Q43" s="58">
        <v>2</v>
      </c>
      <c r="R43" s="59">
        <v>3</v>
      </c>
      <c r="S43" s="59">
        <v>6</v>
      </c>
      <c r="T43" s="59">
        <v>8</v>
      </c>
      <c r="U43" s="61">
        <v>9</v>
      </c>
      <c r="V43" s="58">
        <v>2</v>
      </c>
      <c r="W43" s="59">
        <v>4</v>
      </c>
      <c r="X43" s="59">
        <v>7</v>
      </c>
      <c r="Y43" s="59">
        <v>9</v>
      </c>
      <c r="Z43" s="61">
        <v>10</v>
      </c>
      <c r="AA43" s="58">
        <v>2</v>
      </c>
      <c r="AB43" s="59">
        <v>4</v>
      </c>
      <c r="AC43" s="59">
        <v>7</v>
      </c>
      <c r="AD43" s="59">
        <v>9</v>
      </c>
      <c r="AE43" s="61">
        <v>10</v>
      </c>
      <c r="AF43" s="58">
        <v>2</v>
      </c>
      <c r="AG43" s="59">
        <v>3</v>
      </c>
      <c r="AH43" s="59">
        <v>6</v>
      </c>
      <c r="AI43" s="59">
        <v>8</v>
      </c>
      <c r="AJ43" s="61">
        <v>9</v>
      </c>
      <c r="AK43" s="58">
        <v>1</v>
      </c>
      <c r="AL43" s="59">
        <v>3</v>
      </c>
      <c r="AM43" s="59">
        <v>5</v>
      </c>
      <c r="AN43" s="59">
        <v>7</v>
      </c>
      <c r="AO43" s="61">
        <v>9</v>
      </c>
    </row>
    <row r="44" spans="1:41" ht="14">
      <c r="A44" s="8" t="s">
        <v>43</v>
      </c>
      <c r="B44" s="58">
        <v>1</v>
      </c>
      <c r="C44" s="59">
        <v>1</v>
      </c>
      <c r="D44" s="59">
        <v>3</v>
      </c>
      <c r="E44" s="59">
        <v>5</v>
      </c>
      <c r="F44" s="61">
        <v>6</v>
      </c>
      <c r="G44" s="58">
        <v>1</v>
      </c>
      <c r="H44" s="59">
        <v>2</v>
      </c>
      <c r="I44" s="59">
        <v>4</v>
      </c>
      <c r="J44" s="59">
        <v>6</v>
      </c>
      <c r="K44" s="61">
        <v>7</v>
      </c>
      <c r="L44" s="58">
        <v>1</v>
      </c>
      <c r="M44" s="59">
        <v>3</v>
      </c>
      <c r="N44" s="59">
        <v>5</v>
      </c>
      <c r="O44" s="59">
        <v>6</v>
      </c>
      <c r="P44" s="61">
        <v>8</v>
      </c>
      <c r="Q44" s="58">
        <v>2</v>
      </c>
      <c r="R44" s="59">
        <v>4</v>
      </c>
      <c r="S44" s="59">
        <v>6</v>
      </c>
      <c r="T44" s="59">
        <v>8</v>
      </c>
      <c r="U44" s="61">
        <v>9</v>
      </c>
      <c r="V44" s="58">
        <v>2</v>
      </c>
      <c r="W44" s="59">
        <v>5</v>
      </c>
      <c r="X44" s="59">
        <v>7</v>
      </c>
      <c r="Y44" s="59">
        <v>9</v>
      </c>
      <c r="Z44" s="61">
        <v>10</v>
      </c>
      <c r="AA44" s="58">
        <v>3</v>
      </c>
      <c r="AB44" s="59">
        <v>5</v>
      </c>
      <c r="AC44" s="59">
        <v>7</v>
      </c>
      <c r="AD44" s="59">
        <v>9</v>
      </c>
      <c r="AE44" s="61">
        <v>10</v>
      </c>
      <c r="AF44" s="58">
        <v>2</v>
      </c>
      <c r="AG44" s="59">
        <v>4</v>
      </c>
      <c r="AH44" s="59">
        <v>6</v>
      </c>
      <c r="AI44" s="59">
        <v>8</v>
      </c>
      <c r="AJ44" s="61">
        <v>9</v>
      </c>
      <c r="AK44" s="58">
        <v>1</v>
      </c>
      <c r="AL44" s="59">
        <v>3</v>
      </c>
      <c r="AM44" s="59">
        <v>5</v>
      </c>
      <c r="AN44" s="59">
        <v>7</v>
      </c>
      <c r="AO44" s="61">
        <v>9</v>
      </c>
    </row>
    <row r="45" spans="1:41" ht="14">
      <c r="A45" s="8" t="s">
        <v>44</v>
      </c>
      <c r="B45" s="58">
        <v>1</v>
      </c>
      <c r="C45" s="59">
        <v>1</v>
      </c>
      <c r="D45" s="59">
        <v>3</v>
      </c>
      <c r="E45" s="59">
        <v>5</v>
      </c>
      <c r="F45" s="61">
        <v>6</v>
      </c>
      <c r="G45" s="58">
        <v>1</v>
      </c>
      <c r="H45" s="59">
        <v>2</v>
      </c>
      <c r="I45" s="59">
        <v>4</v>
      </c>
      <c r="J45" s="59">
        <v>7</v>
      </c>
      <c r="K45" s="61">
        <v>9</v>
      </c>
      <c r="L45" s="58">
        <v>1</v>
      </c>
      <c r="M45" s="59">
        <v>3</v>
      </c>
      <c r="N45" s="59">
        <v>5</v>
      </c>
      <c r="O45" s="59">
        <v>7</v>
      </c>
      <c r="P45" s="61">
        <v>9</v>
      </c>
      <c r="Q45" s="58">
        <v>2</v>
      </c>
      <c r="R45" s="59">
        <v>3</v>
      </c>
      <c r="S45" s="59">
        <v>6</v>
      </c>
      <c r="T45" s="59">
        <v>8</v>
      </c>
      <c r="U45" s="61">
        <v>10</v>
      </c>
      <c r="V45" s="58">
        <v>2</v>
      </c>
      <c r="W45" s="59">
        <v>4</v>
      </c>
      <c r="X45" s="59">
        <v>6</v>
      </c>
      <c r="Y45" s="59">
        <v>9</v>
      </c>
      <c r="Z45" s="61">
        <v>10</v>
      </c>
      <c r="AA45" s="58">
        <v>2</v>
      </c>
      <c r="AB45" s="59">
        <v>3</v>
      </c>
      <c r="AC45" s="59">
        <v>6</v>
      </c>
      <c r="AD45" s="59">
        <v>9</v>
      </c>
      <c r="AE45" s="61">
        <v>10</v>
      </c>
      <c r="AF45" s="58">
        <v>1</v>
      </c>
      <c r="AG45" s="59">
        <v>2</v>
      </c>
      <c r="AH45" s="59">
        <v>4</v>
      </c>
      <c r="AI45" s="59">
        <v>8</v>
      </c>
      <c r="AJ45" s="61">
        <v>9</v>
      </c>
      <c r="AK45" s="58">
        <v>1</v>
      </c>
      <c r="AL45" s="59">
        <v>3</v>
      </c>
      <c r="AM45" s="59">
        <v>5</v>
      </c>
      <c r="AN45" s="59">
        <v>8</v>
      </c>
      <c r="AO45" s="61">
        <v>9</v>
      </c>
    </row>
    <row r="46" spans="1:41" ht="14">
      <c r="A46" s="8" t="s">
        <v>45</v>
      </c>
      <c r="B46" s="58">
        <v>1</v>
      </c>
      <c r="C46" s="59">
        <v>1</v>
      </c>
      <c r="D46" s="59">
        <v>3</v>
      </c>
      <c r="E46" s="59">
        <v>5</v>
      </c>
      <c r="F46" s="61">
        <v>6</v>
      </c>
      <c r="G46" s="58">
        <v>1</v>
      </c>
      <c r="H46" s="59">
        <v>2</v>
      </c>
      <c r="I46" s="59">
        <v>4</v>
      </c>
      <c r="J46" s="59">
        <v>6</v>
      </c>
      <c r="K46" s="61">
        <v>8</v>
      </c>
      <c r="L46" s="58">
        <v>1</v>
      </c>
      <c r="M46" s="59">
        <v>3</v>
      </c>
      <c r="N46" s="59">
        <v>5</v>
      </c>
      <c r="O46" s="59">
        <v>7</v>
      </c>
      <c r="P46" s="61">
        <v>9</v>
      </c>
      <c r="Q46" s="58">
        <v>2</v>
      </c>
      <c r="R46" s="59">
        <v>4</v>
      </c>
      <c r="S46" s="59">
        <v>6</v>
      </c>
      <c r="T46" s="59">
        <v>8</v>
      </c>
      <c r="U46" s="61">
        <v>9</v>
      </c>
      <c r="V46" s="58">
        <v>2</v>
      </c>
      <c r="W46" s="59">
        <v>4</v>
      </c>
      <c r="X46" s="59">
        <v>6</v>
      </c>
      <c r="Y46" s="59">
        <v>9</v>
      </c>
      <c r="Z46" s="61">
        <v>10</v>
      </c>
      <c r="AA46" s="58">
        <v>2</v>
      </c>
      <c r="AB46" s="59">
        <v>4</v>
      </c>
      <c r="AC46" s="59">
        <v>6</v>
      </c>
      <c r="AD46" s="59">
        <v>9</v>
      </c>
      <c r="AE46" s="61">
        <v>10</v>
      </c>
      <c r="AF46" s="58">
        <v>1</v>
      </c>
      <c r="AG46" s="59">
        <v>3</v>
      </c>
      <c r="AH46" s="59">
        <v>5</v>
      </c>
      <c r="AI46" s="59">
        <v>8</v>
      </c>
      <c r="AJ46" s="61">
        <v>10</v>
      </c>
      <c r="AK46" s="58">
        <v>1</v>
      </c>
      <c r="AL46" s="59">
        <v>3</v>
      </c>
      <c r="AM46" s="59">
        <v>5</v>
      </c>
      <c r="AN46" s="59">
        <v>7</v>
      </c>
      <c r="AO46" s="61">
        <v>9</v>
      </c>
    </row>
    <row r="47" spans="1:41" ht="14">
      <c r="A47" s="8" t="s">
        <v>46</v>
      </c>
      <c r="B47" s="58">
        <v>1</v>
      </c>
      <c r="C47" s="59">
        <v>1</v>
      </c>
      <c r="D47" s="59">
        <v>3</v>
      </c>
      <c r="E47" s="59">
        <v>4</v>
      </c>
      <c r="F47" s="61">
        <v>6</v>
      </c>
      <c r="G47" s="58">
        <v>1</v>
      </c>
      <c r="H47" s="59">
        <v>2</v>
      </c>
      <c r="I47" s="59">
        <v>4</v>
      </c>
      <c r="J47" s="59">
        <v>5</v>
      </c>
      <c r="K47" s="61">
        <v>7</v>
      </c>
      <c r="L47" s="58">
        <v>2</v>
      </c>
      <c r="M47" s="59">
        <v>3</v>
      </c>
      <c r="N47" s="59">
        <v>4</v>
      </c>
      <c r="O47" s="59">
        <v>6</v>
      </c>
      <c r="P47" s="61">
        <v>8</v>
      </c>
      <c r="Q47" s="58">
        <v>2</v>
      </c>
      <c r="R47" s="59">
        <v>4</v>
      </c>
      <c r="S47" s="59">
        <v>5</v>
      </c>
      <c r="T47" s="59">
        <v>7</v>
      </c>
      <c r="U47" s="61">
        <v>9</v>
      </c>
      <c r="V47" s="58">
        <v>2</v>
      </c>
      <c r="W47" s="59">
        <v>4</v>
      </c>
      <c r="X47" s="59">
        <v>6</v>
      </c>
      <c r="Y47" s="59">
        <v>8</v>
      </c>
      <c r="Z47" s="61">
        <v>10</v>
      </c>
      <c r="AA47" s="58">
        <v>2</v>
      </c>
      <c r="AB47" s="59">
        <v>4</v>
      </c>
      <c r="AC47" s="59">
        <v>5</v>
      </c>
      <c r="AD47" s="59">
        <v>8</v>
      </c>
      <c r="AE47" s="61">
        <v>9</v>
      </c>
      <c r="AF47" s="58">
        <v>1</v>
      </c>
      <c r="AG47" s="59">
        <v>3</v>
      </c>
      <c r="AH47" s="59">
        <v>4</v>
      </c>
      <c r="AI47" s="59">
        <v>7</v>
      </c>
      <c r="AJ47" s="61">
        <v>9</v>
      </c>
      <c r="AK47" s="58">
        <v>1</v>
      </c>
      <c r="AL47" s="59">
        <v>3</v>
      </c>
      <c r="AM47" s="59">
        <v>4</v>
      </c>
      <c r="AN47" s="59">
        <v>6</v>
      </c>
      <c r="AO47" s="61">
        <v>9</v>
      </c>
    </row>
    <row r="48" spans="1:41" ht="14">
      <c r="A48" s="8" t="s">
        <v>47</v>
      </c>
      <c r="B48" s="58">
        <v>1</v>
      </c>
      <c r="C48" s="59">
        <v>1</v>
      </c>
      <c r="D48" s="59">
        <v>3</v>
      </c>
      <c r="E48" s="59">
        <v>4</v>
      </c>
      <c r="F48" s="61">
        <v>6</v>
      </c>
      <c r="G48" s="58">
        <v>1</v>
      </c>
      <c r="H48" s="59">
        <v>2</v>
      </c>
      <c r="I48" s="59">
        <v>4</v>
      </c>
      <c r="J48" s="59">
        <v>5</v>
      </c>
      <c r="K48" s="61">
        <v>7</v>
      </c>
      <c r="L48" s="58">
        <v>1</v>
      </c>
      <c r="M48" s="59">
        <v>2</v>
      </c>
      <c r="N48" s="59">
        <v>4</v>
      </c>
      <c r="O48" s="59">
        <v>6</v>
      </c>
      <c r="P48" s="61">
        <v>7</v>
      </c>
      <c r="Q48" s="58">
        <v>1</v>
      </c>
      <c r="R48" s="59">
        <v>2</v>
      </c>
      <c r="S48" s="59">
        <v>4</v>
      </c>
      <c r="T48" s="59">
        <v>6</v>
      </c>
      <c r="U48" s="61">
        <v>8</v>
      </c>
      <c r="V48" s="58">
        <v>1</v>
      </c>
      <c r="W48" s="59">
        <v>2</v>
      </c>
      <c r="X48" s="59">
        <v>4</v>
      </c>
      <c r="Y48" s="59">
        <v>7</v>
      </c>
      <c r="Z48" s="61">
        <v>9</v>
      </c>
      <c r="AA48" s="58">
        <v>1</v>
      </c>
      <c r="AB48" s="59">
        <v>2</v>
      </c>
      <c r="AC48" s="59">
        <v>4</v>
      </c>
      <c r="AD48" s="59">
        <v>7</v>
      </c>
      <c r="AE48" s="61">
        <v>9</v>
      </c>
      <c r="AF48" s="58">
        <v>1</v>
      </c>
      <c r="AG48" s="59">
        <v>2</v>
      </c>
      <c r="AH48" s="59">
        <v>3</v>
      </c>
      <c r="AI48" s="59">
        <v>6</v>
      </c>
      <c r="AJ48" s="61">
        <v>8</v>
      </c>
      <c r="AK48" s="58">
        <v>1</v>
      </c>
      <c r="AL48" s="59">
        <v>2</v>
      </c>
      <c r="AM48" s="59">
        <v>4</v>
      </c>
      <c r="AN48" s="59">
        <v>6</v>
      </c>
      <c r="AO48" s="61">
        <v>8</v>
      </c>
    </row>
    <row r="49" spans="1:41" ht="15" customHeight="1">
      <c r="A49" s="8" t="s">
        <v>507</v>
      </c>
      <c r="B49" s="58">
        <v>1</v>
      </c>
      <c r="C49" s="59">
        <v>1</v>
      </c>
      <c r="D49" s="59">
        <v>1</v>
      </c>
      <c r="E49" s="59">
        <v>1</v>
      </c>
      <c r="F49" s="61">
        <v>1</v>
      </c>
      <c r="G49" s="58">
        <v>1</v>
      </c>
      <c r="H49" s="59">
        <v>1</v>
      </c>
      <c r="I49" s="59">
        <v>1</v>
      </c>
      <c r="J49" s="59">
        <v>1</v>
      </c>
      <c r="K49" s="61">
        <v>2</v>
      </c>
      <c r="L49" s="58">
        <v>1</v>
      </c>
      <c r="M49" s="59">
        <v>1</v>
      </c>
      <c r="N49" s="59">
        <v>1</v>
      </c>
      <c r="O49" s="59">
        <v>1</v>
      </c>
      <c r="P49" s="61">
        <v>2</v>
      </c>
      <c r="Q49" s="58">
        <v>1</v>
      </c>
      <c r="R49" s="59">
        <v>1</v>
      </c>
      <c r="S49" s="59">
        <v>1</v>
      </c>
      <c r="T49" s="59">
        <v>1</v>
      </c>
      <c r="U49" s="61">
        <v>2</v>
      </c>
      <c r="V49" s="58">
        <v>1</v>
      </c>
      <c r="W49" s="59">
        <v>1</v>
      </c>
      <c r="X49" s="59">
        <v>1</v>
      </c>
      <c r="Y49" s="59">
        <v>2</v>
      </c>
      <c r="Z49" s="61">
        <v>2</v>
      </c>
      <c r="AA49" s="58">
        <v>1</v>
      </c>
      <c r="AB49" s="59">
        <v>1</v>
      </c>
      <c r="AC49" s="59">
        <v>1</v>
      </c>
      <c r="AD49" s="59">
        <v>1</v>
      </c>
      <c r="AE49" s="61">
        <v>2</v>
      </c>
      <c r="AF49" s="58">
        <v>1</v>
      </c>
      <c r="AG49" s="59">
        <v>1</v>
      </c>
      <c r="AH49" s="59">
        <v>1</v>
      </c>
      <c r="AI49" s="59">
        <v>1</v>
      </c>
      <c r="AJ49" s="61">
        <v>1</v>
      </c>
      <c r="AK49" s="58">
        <v>1</v>
      </c>
      <c r="AL49" s="59">
        <v>1</v>
      </c>
      <c r="AM49" s="59">
        <v>1</v>
      </c>
      <c r="AN49" s="59">
        <v>1</v>
      </c>
      <c r="AO49" s="61">
        <v>2</v>
      </c>
    </row>
    <row r="50" spans="1:41" ht="14.5" thickBot="1">
      <c r="A50" s="62" t="s">
        <v>49</v>
      </c>
      <c r="B50" s="63">
        <v>1</v>
      </c>
      <c r="C50" s="64">
        <v>1</v>
      </c>
      <c r="D50" s="64">
        <v>3</v>
      </c>
      <c r="E50" s="64">
        <v>5</v>
      </c>
      <c r="F50" s="65">
        <v>7</v>
      </c>
      <c r="G50" s="63">
        <v>1</v>
      </c>
      <c r="H50" s="64">
        <v>2</v>
      </c>
      <c r="I50" s="64">
        <v>4</v>
      </c>
      <c r="J50" s="64">
        <v>6</v>
      </c>
      <c r="K50" s="65">
        <v>8</v>
      </c>
      <c r="L50" s="63">
        <v>1</v>
      </c>
      <c r="M50" s="64">
        <v>3</v>
      </c>
      <c r="N50" s="64">
        <v>5</v>
      </c>
      <c r="O50" s="64">
        <v>7</v>
      </c>
      <c r="P50" s="65">
        <v>9</v>
      </c>
      <c r="Q50" s="63">
        <v>2</v>
      </c>
      <c r="R50" s="64">
        <v>4</v>
      </c>
      <c r="S50" s="64">
        <v>6</v>
      </c>
      <c r="T50" s="64">
        <v>8</v>
      </c>
      <c r="U50" s="65">
        <v>10</v>
      </c>
      <c r="V50" s="63">
        <v>2</v>
      </c>
      <c r="W50" s="64">
        <v>5</v>
      </c>
      <c r="X50" s="64">
        <v>7</v>
      </c>
      <c r="Y50" s="64">
        <v>9</v>
      </c>
      <c r="Z50" s="65">
        <v>10</v>
      </c>
      <c r="AA50" s="63">
        <v>2</v>
      </c>
      <c r="AB50" s="64">
        <v>5</v>
      </c>
      <c r="AC50" s="64">
        <v>7</v>
      </c>
      <c r="AD50" s="64">
        <v>9</v>
      </c>
      <c r="AE50" s="65">
        <v>10</v>
      </c>
      <c r="AF50" s="63">
        <v>2</v>
      </c>
      <c r="AG50" s="64">
        <v>4</v>
      </c>
      <c r="AH50" s="64">
        <v>6</v>
      </c>
      <c r="AI50" s="64">
        <v>9</v>
      </c>
      <c r="AJ50" s="65">
        <v>10</v>
      </c>
      <c r="AK50" s="63">
        <v>1</v>
      </c>
      <c r="AL50" s="64">
        <v>3</v>
      </c>
      <c r="AM50" s="64">
        <v>5</v>
      </c>
      <c r="AN50" s="64">
        <v>8</v>
      </c>
      <c r="AO50" s="65">
        <v>9</v>
      </c>
    </row>
    <row r="51" spans="1:41" ht="14" thickTop="1">
      <c r="A51" s="49" t="s">
        <v>25</v>
      </c>
    </row>
    <row r="54" spans="1:41">
      <c r="A54" s="17" t="s">
        <v>662</v>
      </c>
    </row>
    <row r="55" spans="1:41" ht="14">
      <c r="A55" s="28" t="s">
        <v>663</v>
      </c>
    </row>
    <row r="56" spans="1:41" ht="14" thickBot="1"/>
    <row r="57" spans="1:41" ht="14" thickTop="1">
      <c r="A57" s="293" t="s">
        <v>659</v>
      </c>
      <c r="B57" s="349" t="s">
        <v>508</v>
      </c>
      <c r="C57" s="349"/>
      <c r="D57" s="349"/>
      <c r="E57" s="349"/>
      <c r="F57" s="350"/>
      <c r="G57" s="351" t="s">
        <v>509</v>
      </c>
      <c r="H57" s="349"/>
      <c r="I57" s="349"/>
      <c r="J57" s="349"/>
      <c r="K57" s="350"/>
      <c r="L57" s="351" t="s">
        <v>510</v>
      </c>
      <c r="M57" s="349"/>
      <c r="N57" s="349"/>
      <c r="O57" s="349"/>
      <c r="P57" s="350"/>
      <c r="Q57" s="351" t="s">
        <v>511</v>
      </c>
      <c r="R57" s="349"/>
      <c r="S57" s="349"/>
      <c r="T57" s="349"/>
      <c r="U57" s="350"/>
      <c r="V57" s="351" t="s">
        <v>512</v>
      </c>
      <c r="W57" s="349"/>
      <c r="X57" s="349"/>
      <c r="Y57" s="349"/>
      <c r="Z57" s="350"/>
      <c r="AA57" s="351" t="s">
        <v>513</v>
      </c>
      <c r="AB57" s="349"/>
      <c r="AC57" s="349"/>
      <c r="AD57" s="349"/>
      <c r="AE57" s="350"/>
      <c r="AF57" s="351" t="s">
        <v>514</v>
      </c>
      <c r="AG57" s="349"/>
      <c r="AH57" s="349"/>
      <c r="AI57" s="349"/>
      <c r="AJ57" s="350"/>
      <c r="AK57" s="351" t="s">
        <v>23</v>
      </c>
      <c r="AL57" s="349"/>
      <c r="AM57" s="349"/>
      <c r="AN57" s="349"/>
      <c r="AO57" s="350"/>
    </row>
    <row r="58" spans="1:41">
      <c r="A58" s="294" t="s">
        <v>237</v>
      </c>
      <c r="B58" s="291" t="s">
        <v>503</v>
      </c>
      <c r="C58" s="291" t="s">
        <v>504</v>
      </c>
      <c r="D58" s="291" t="s">
        <v>218</v>
      </c>
      <c r="E58" s="291" t="s">
        <v>505</v>
      </c>
      <c r="F58" s="292" t="s">
        <v>506</v>
      </c>
      <c r="G58" s="291" t="s">
        <v>503</v>
      </c>
      <c r="H58" s="291" t="s">
        <v>504</v>
      </c>
      <c r="I58" s="291" t="s">
        <v>218</v>
      </c>
      <c r="J58" s="291" t="s">
        <v>505</v>
      </c>
      <c r="K58" s="292" t="s">
        <v>506</v>
      </c>
      <c r="L58" s="291" t="s">
        <v>503</v>
      </c>
      <c r="M58" s="291" t="s">
        <v>504</v>
      </c>
      <c r="N58" s="291" t="s">
        <v>218</v>
      </c>
      <c r="O58" s="291" t="s">
        <v>505</v>
      </c>
      <c r="P58" s="292" t="s">
        <v>506</v>
      </c>
      <c r="Q58" s="291" t="s">
        <v>503</v>
      </c>
      <c r="R58" s="291" t="s">
        <v>504</v>
      </c>
      <c r="S58" s="291" t="s">
        <v>218</v>
      </c>
      <c r="T58" s="291" t="s">
        <v>505</v>
      </c>
      <c r="U58" s="292" t="s">
        <v>506</v>
      </c>
      <c r="V58" s="291" t="s">
        <v>503</v>
      </c>
      <c r="W58" s="291" t="s">
        <v>504</v>
      </c>
      <c r="X58" s="291" t="s">
        <v>218</v>
      </c>
      <c r="Y58" s="291" t="s">
        <v>505</v>
      </c>
      <c r="Z58" s="292" t="s">
        <v>506</v>
      </c>
      <c r="AA58" s="291" t="s">
        <v>503</v>
      </c>
      <c r="AB58" s="291" t="s">
        <v>504</v>
      </c>
      <c r="AC58" s="291" t="s">
        <v>218</v>
      </c>
      <c r="AD58" s="291" t="s">
        <v>505</v>
      </c>
      <c r="AE58" s="292" t="s">
        <v>506</v>
      </c>
      <c r="AF58" s="291" t="s">
        <v>503</v>
      </c>
      <c r="AG58" s="291" t="s">
        <v>504</v>
      </c>
      <c r="AH58" s="291" t="s">
        <v>218</v>
      </c>
      <c r="AI58" s="291" t="s">
        <v>505</v>
      </c>
      <c r="AJ58" s="292" t="s">
        <v>506</v>
      </c>
      <c r="AK58" s="291" t="s">
        <v>503</v>
      </c>
      <c r="AL58" s="291" t="s">
        <v>504</v>
      </c>
      <c r="AM58" s="291" t="s">
        <v>218</v>
      </c>
      <c r="AN58" s="291" t="s">
        <v>505</v>
      </c>
      <c r="AO58" s="292" t="s">
        <v>506</v>
      </c>
    </row>
    <row r="59" spans="1:41" ht="18.75" customHeight="1">
      <c r="A59" s="8" t="s">
        <v>53</v>
      </c>
      <c r="B59" s="58">
        <v>1</v>
      </c>
      <c r="C59" s="59">
        <v>1</v>
      </c>
      <c r="D59" s="59">
        <v>2</v>
      </c>
      <c r="E59" s="59">
        <v>4</v>
      </c>
      <c r="F59" s="61">
        <v>6</v>
      </c>
      <c r="G59" s="58">
        <v>1</v>
      </c>
      <c r="H59" s="59">
        <v>1</v>
      </c>
      <c r="I59" s="59">
        <v>3</v>
      </c>
      <c r="J59" s="59">
        <v>5</v>
      </c>
      <c r="K59" s="61">
        <v>7</v>
      </c>
      <c r="L59" s="58">
        <v>1</v>
      </c>
      <c r="M59" s="59">
        <v>2</v>
      </c>
      <c r="N59" s="59">
        <v>4</v>
      </c>
      <c r="O59" s="59">
        <v>7</v>
      </c>
      <c r="P59" s="61">
        <v>9</v>
      </c>
      <c r="Q59" s="58">
        <v>2</v>
      </c>
      <c r="R59" s="59">
        <v>4</v>
      </c>
      <c r="S59" s="59">
        <v>6</v>
      </c>
      <c r="T59" s="59">
        <v>8</v>
      </c>
      <c r="U59" s="61">
        <v>10</v>
      </c>
      <c r="V59" s="58">
        <v>2</v>
      </c>
      <c r="W59" s="59">
        <v>5</v>
      </c>
      <c r="X59" s="59">
        <v>7</v>
      </c>
      <c r="Y59" s="59">
        <v>9</v>
      </c>
      <c r="Z59" s="61">
        <v>10</v>
      </c>
      <c r="AA59" s="58">
        <v>2</v>
      </c>
      <c r="AB59" s="59">
        <v>4</v>
      </c>
      <c r="AC59" s="59">
        <v>7</v>
      </c>
      <c r="AD59" s="59">
        <v>9</v>
      </c>
      <c r="AE59" s="61">
        <v>10</v>
      </c>
      <c r="AF59" s="58">
        <v>2</v>
      </c>
      <c r="AG59" s="59">
        <v>3</v>
      </c>
      <c r="AH59" s="59">
        <v>6</v>
      </c>
      <c r="AI59" s="59">
        <v>8</v>
      </c>
      <c r="AJ59" s="61">
        <v>10</v>
      </c>
      <c r="AK59" s="58">
        <v>1</v>
      </c>
      <c r="AL59" s="59">
        <v>3</v>
      </c>
      <c r="AM59" s="59">
        <v>6</v>
      </c>
      <c r="AN59" s="59">
        <v>8</v>
      </c>
      <c r="AO59" s="61">
        <v>10</v>
      </c>
    </row>
    <row r="60" spans="1:41" ht="14">
      <c r="A60" s="8" t="s">
        <v>13</v>
      </c>
      <c r="B60" s="58">
        <v>1</v>
      </c>
      <c r="C60" s="59">
        <v>2</v>
      </c>
      <c r="D60" s="59">
        <v>4</v>
      </c>
      <c r="E60" s="59">
        <v>5</v>
      </c>
      <c r="F60" s="61">
        <v>7</v>
      </c>
      <c r="G60" s="58">
        <v>1</v>
      </c>
      <c r="H60" s="59">
        <v>3</v>
      </c>
      <c r="I60" s="59">
        <v>5</v>
      </c>
      <c r="J60" s="59">
        <v>7</v>
      </c>
      <c r="K60" s="61">
        <v>8</v>
      </c>
      <c r="L60" s="58">
        <v>2</v>
      </c>
      <c r="M60" s="59">
        <v>3</v>
      </c>
      <c r="N60" s="59">
        <v>5</v>
      </c>
      <c r="O60" s="59">
        <v>7</v>
      </c>
      <c r="P60" s="61">
        <v>9</v>
      </c>
      <c r="Q60" s="58">
        <v>2</v>
      </c>
      <c r="R60" s="59">
        <v>4</v>
      </c>
      <c r="S60" s="59">
        <v>7</v>
      </c>
      <c r="T60" s="59">
        <v>9</v>
      </c>
      <c r="U60" s="61">
        <v>10</v>
      </c>
      <c r="V60" s="58">
        <v>3</v>
      </c>
      <c r="W60" s="59">
        <v>5</v>
      </c>
      <c r="X60" s="59">
        <v>7</v>
      </c>
      <c r="Y60" s="59">
        <v>9</v>
      </c>
      <c r="Z60" s="61">
        <v>10</v>
      </c>
      <c r="AA60" s="58">
        <v>3</v>
      </c>
      <c r="AB60" s="59">
        <v>5</v>
      </c>
      <c r="AC60" s="59">
        <v>7</v>
      </c>
      <c r="AD60" s="59">
        <v>9</v>
      </c>
      <c r="AE60" s="61">
        <v>10</v>
      </c>
      <c r="AF60" s="58">
        <v>2</v>
      </c>
      <c r="AG60" s="59">
        <v>4</v>
      </c>
      <c r="AH60" s="59">
        <v>6</v>
      </c>
      <c r="AI60" s="59">
        <v>9</v>
      </c>
      <c r="AJ60" s="61">
        <v>10</v>
      </c>
      <c r="AK60" s="58">
        <v>2</v>
      </c>
      <c r="AL60" s="59">
        <v>3</v>
      </c>
      <c r="AM60" s="59">
        <v>6</v>
      </c>
      <c r="AN60" s="59">
        <v>8</v>
      </c>
      <c r="AO60" s="61">
        <v>9</v>
      </c>
    </row>
    <row r="61" spans="1:41" ht="18" customHeight="1">
      <c r="A61" s="8" t="s">
        <v>69</v>
      </c>
      <c r="B61" s="58">
        <v>1</v>
      </c>
      <c r="C61" s="59">
        <v>2</v>
      </c>
      <c r="D61" s="59">
        <v>4</v>
      </c>
      <c r="E61" s="59">
        <v>6</v>
      </c>
      <c r="F61" s="61">
        <v>7</v>
      </c>
      <c r="G61" s="58">
        <v>1</v>
      </c>
      <c r="H61" s="59">
        <v>3</v>
      </c>
      <c r="I61" s="59">
        <v>5</v>
      </c>
      <c r="J61" s="59">
        <v>7</v>
      </c>
      <c r="K61" s="61">
        <v>9</v>
      </c>
      <c r="L61" s="58">
        <v>2</v>
      </c>
      <c r="M61" s="59">
        <v>4</v>
      </c>
      <c r="N61" s="59">
        <v>6</v>
      </c>
      <c r="O61" s="59">
        <v>8</v>
      </c>
      <c r="P61" s="61">
        <v>9</v>
      </c>
      <c r="Q61" s="58">
        <v>3</v>
      </c>
      <c r="R61" s="59">
        <v>5</v>
      </c>
      <c r="S61" s="59">
        <v>7</v>
      </c>
      <c r="T61" s="59">
        <v>9</v>
      </c>
      <c r="U61" s="61">
        <v>10</v>
      </c>
      <c r="V61" s="58">
        <v>3</v>
      </c>
      <c r="W61" s="59">
        <v>5</v>
      </c>
      <c r="X61" s="59">
        <v>8</v>
      </c>
      <c r="Y61" s="59">
        <v>9</v>
      </c>
      <c r="Z61" s="61">
        <v>10</v>
      </c>
      <c r="AA61" s="58">
        <v>3</v>
      </c>
      <c r="AB61" s="59">
        <v>5</v>
      </c>
      <c r="AC61" s="59">
        <v>8</v>
      </c>
      <c r="AD61" s="59">
        <v>9</v>
      </c>
      <c r="AE61" s="61">
        <v>11</v>
      </c>
      <c r="AF61" s="58">
        <v>2</v>
      </c>
      <c r="AG61" s="59">
        <v>4</v>
      </c>
      <c r="AH61" s="59">
        <v>7</v>
      </c>
      <c r="AI61" s="59">
        <v>9</v>
      </c>
      <c r="AJ61" s="61">
        <v>11</v>
      </c>
      <c r="AK61" s="58">
        <v>2</v>
      </c>
      <c r="AL61" s="59">
        <v>4</v>
      </c>
      <c r="AM61" s="59">
        <v>6</v>
      </c>
      <c r="AN61" s="59">
        <v>8</v>
      </c>
      <c r="AO61" s="61">
        <v>9</v>
      </c>
    </row>
    <row r="62" spans="1:41" ht="21" customHeight="1" thickBot="1">
      <c r="A62" s="62" t="s">
        <v>70</v>
      </c>
      <c r="B62" s="63">
        <v>1</v>
      </c>
      <c r="C62" s="64">
        <v>3</v>
      </c>
      <c r="D62" s="64">
        <v>4</v>
      </c>
      <c r="E62" s="64">
        <v>6</v>
      </c>
      <c r="F62" s="65">
        <v>7</v>
      </c>
      <c r="G62" s="63">
        <v>2</v>
      </c>
      <c r="H62" s="64">
        <v>3</v>
      </c>
      <c r="I62" s="64">
        <v>5</v>
      </c>
      <c r="J62" s="64">
        <v>7</v>
      </c>
      <c r="K62" s="65">
        <v>9</v>
      </c>
      <c r="L62" s="63">
        <v>2</v>
      </c>
      <c r="M62" s="64">
        <v>4</v>
      </c>
      <c r="N62" s="64">
        <v>6</v>
      </c>
      <c r="O62" s="64">
        <v>8</v>
      </c>
      <c r="P62" s="65">
        <v>9</v>
      </c>
      <c r="Q62" s="63">
        <v>3</v>
      </c>
      <c r="R62" s="64">
        <v>5</v>
      </c>
      <c r="S62" s="64">
        <v>7</v>
      </c>
      <c r="T62" s="64">
        <v>9</v>
      </c>
      <c r="U62" s="65">
        <v>10</v>
      </c>
      <c r="V62" s="63">
        <v>4</v>
      </c>
      <c r="W62" s="64">
        <v>6</v>
      </c>
      <c r="X62" s="64">
        <v>8</v>
      </c>
      <c r="Y62" s="64">
        <v>9</v>
      </c>
      <c r="Z62" s="65">
        <v>11</v>
      </c>
      <c r="AA62" s="63">
        <v>4</v>
      </c>
      <c r="AB62" s="64">
        <v>6</v>
      </c>
      <c r="AC62" s="64">
        <v>8</v>
      </c>
      <c r="AD62" s="64">
        <v>10</v>
      </c>
      <c r="AE62" s="65">
        <v>11</v>
      </c>
      <c r="AF62" s="63">
        <v>3</v>
      </c>
      <c r="AG62" s="64">
        <v>5</v>
      </c>
      <c r="AH62" s="64">
        <v>8</v>
      </c>
      <c r="AI62" s="64">
        <v>9</v>
      </c>
      <c r="AJ62" s="65">
        <v>12</v>
      </c>
      <c r="AK62" s="63">
        <v>2</v>
      </c>
      <c r="AL62" s="64">
        <v>4</v>
      </c>
      <c r="AM62" s="64">
        <v>6</v>
      </c>
      <c r="AN62" s="64">
        <v>8</v>
      </c>
      <c r="AO62" s="65">
        <v>9</v>
      </c>
    </row>
    <row r="63" spans="1:41" ht="14" thickTop="1">
      <c r="A63" s="49" t="s">
        <v>25</v>
      </c>
    </row>
  </sheetData>
  <mergeCells count="19">
    <mergeCell ref="B4:F4"/>
    <mergeCell ref="G4:K4"/>
    <mergeCell ref="L4:P4"/>
    <mergeCell ref="B26:F26"/>
    <mergeCell ref="G26:K26"/>
    <mergeCell ref="L26:P26"/>
    <mergeCell ref="AF57:AJ57"/>
    <mergeCell ref="AK57:AO57"/>
    <mergeCell ref="Q26:U26"/>
    <mergeCell ref="V26:Z26"/>
    <mergeCell ref="AA26:AE26"/>
    <mergeCell ref="AF26:AJ26"/>
    <mergeCell ref="AK26:AO26"/>
    <mergeCell ref="AA57:AE57"/>
    <mergeCell ref="B57:F57"/>
    <mergeCell ref="G57:K57"/>
    <mergeCell ref="L57:P57"/>
    <mergeCell ref="Q57:U57"/>
    <mergeCell ref="V57:Z57"/>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45"/>
  <sheetViews>
    <sheetView workbookViewId="0"/>
  </sheetViews>
  <sheetFormatPr defaultRowHeight="13.5"/>
  <sheetData>
    <row r="1" spans="1:10">
      <c r="A1" s="17" t="s">
        <v>664</v>
      </c>
    </row>
    <row r="2" spans="1:10" ht="14">
      <c r="A2" s="28" t="s">
        <v>665</v>
      </c>
    </row>
    <row r="3" spans="1:10" ht="14" thickBot="1"/>
    <row r="4" spans="1:10" ht="18" customHeight="1" thickTop="1">
      <c r="A4" s="53" t="s">
        <v>20</v>
      </c>
      <c r="B4" s="341" t="s">
        <v>21</v>
      </c>
      <c r="C4" s="353"/>
      <c r="D4" s="354"/>
      <c r="E4" s="341" t="s">
        <v>22</v>
      </c>
      <c r="F4" s="353"/>
      <c r="G4" s="354"/>
      <c r="H4" s="341" t="s">
        <v>23</v>
      </c>
      <c r="I4" s="353"/>
      <c r="J4" s="354"/>
    </row>
    <row r="5" spans="1:10">
      <c r="A5" s="54"/>
      <c r="B5" s="55">
        <v>2019</v>
      </c>
      <c r="C5" s="56" t="s">
        <v>620</v>
      </c>
      <c r="D5" s="57" t="s">
        <v>621</v>
      </c>
      <c r="E5" s="55">
        <v>2019</v>
      </c>
      <c r="F5" s="56" t="s">
        <v>620</v>
      </c>
      <c r="G5" s="57" t="s">
        <v>621</v>
      </c>
      <c r="H5" s="55">
        <v>2019</v>
      </c>
      <c r="I5" s="56" t="s">
        <v>620</v>
      </c>
      <c r="J5" s="57" t="s">
        <v>621</v>
      </c>
    </row>
    <row r="6" spans="1:10" ht="14">
      <c r="A6" s="8" t="s">
        <v>624</v>
      </c>
      <c r="B6" s="58">
        <v>12585</v>
      </c>
      <c r="C6" s="59">
        <v>21445</v>
      </c>
      <c r="D6" s="60">
        <v>30301</v>
      </c>
      <c r="E6" s="58">
        <v>12897</v>
      </c>
      <c r="F6" s="59">
        <v>21760</v>
      </c>
      <c r="G6" s="60">
        <v>30257</v>
      </c>
      <c r="H6" s="59">
        <v>25482</v>
      </c>
      <c r="I6" s="59">
        <v>43205</v>
      </c>
      <c r="J6" s="61">
        <v>60558</v>
      </c>
    </row>
    <row r="7" spans="1:10" ht="14">
      <c r="A7" s="8" t="s">
        <v>57</v>
      </c>
      <c r="B7" s="58">
        <v>12167</v>
      </c>
      <c r="C7" s="59">
        <v>20725</v>
      </c>
      <c r="D7" s="60">
        <v>29141</v>
      </c>
      <c r="E7" s="58">
        <v>12535</v>
      </c>
      <c r="F7" s="59">
        <v>21149</v>
      </c>
      <c r="G7" s="60">
        <v>29064</v>
      </c>
      <c r="H7" s="59">
        <v>24702</v>
      </c>
      <c r="I7" s="59">
        <v>41874</v>
      </c>
      <c r="J7" s="61">
        <v>58205</v>
      </c>
    </row>
    <row r="8" spans="1:10" ht="14">
      <c r="A8" s="8" t="s">
        <v>58</v>
      </c>
      <c r="B8" s="58">
        <v>11583</v>
      </c>
      <c r="C8" s="59">
        <v>19709</v>
      </c>
      <c r="D8" s="60">
        <v>27722</v>
      </c>
      <c r="E8" s="58">
        <v>11639</v>
      </c>
      <c r="F8" s="59">
        <v>19487</v>
      </c>
      <c r="G8" s="60">
        <v>26978</v>
      </c>
      <c r="H8" s="59">
        <v>23222</v>
      </c>
      <c r="I8" s="59">
        <v>39196</v>
      </c>
      <c r="J8" s="61">
        <v>54700</v>
      </c>
    </row>
    <row r="9" spans="1:10" ht="14">
      <c r="A9" s="8" t="s">
        <v>59</v>
      </c>
      <c r="B9" s="58">
        <v>10755</v>
      </c>
      <c r="C9" s="59">
        <v>18473</v>
      </c>
      <c r="D9" s="60">
        <v>26163</v>
      </c>
      <c r="E9" s="58">
        <v>10804</v>
      </c>
      <c r="F9" s="59">
        <v>18017</v>
      </c>
      <c r="G9" s="60">
        <v>24982</v>
      </c>
      <c r="H9" s="59">
        <v>21559</v>
      </c>
      <c r="I9" s="59">
        <v>36490</v>
      </c>
      <c r="J9" s="61">
        <v>51145</v>
      </c>
    </row>
    <row r="10" spans="1:10" ht="14">
      <c r="A10" s="8" t="s">
        <v>60</v>
      </c>
      <c r="B10" s="58">
        <v>11395</v>
      </c>
      <c r="C10" s="59">
        <v>19166</v>
      </c>
      <c r="D10" s="60">
        <v>26996</v>
      </c>
      <c r="E10" s="58">
        <v>10784</v>
      </c>
      <c r="F10" s="59">
        <v>17954</v>
      </c>
      <c r="G10" s="60">
        <v>24893</v>
      </c>
      <c r="H10" s="59">
        <v>22179</v>
      </c>
      <c r="I10" s="59">
        <v>37120</v>
      </c>
      <c r="J10" s="61">
        <v>51889</v>
      </c>
    </row>
    <row r="11" spans="1:10" ht="14">
      <c r="A11" s="8" t="s">
        <v>61</v>
      </c>
      <c r="B11" s="58">
        <v>11794</v>
      </c>
      <c r="C11" s="59">
        <v>19856</v>
      </c>
      <c r="D11" s="60">
        <v>27707</v>
      </c>
      <c r="E11" s="58">
        <v>10704</v>
      </c>
      <c r="F11" s="59">
        <v>17775</v>
      </c>
      <c r="G11" s="60">
        <v>24585</v>
      </c>
      <c r="H11" s="59">
        <v>22498</v>
      </c>
      <c r="I11" s="59">
        <v>37631</v>
      </c>
      <c r="J11" s="61">
        <v>52292</v>
      </c>
    </row>
    <row r="12" spans="1:10" ht="14">
      <c r="A12" s="8" t="s">
        <v>62</v>
      </c>
      <c r="B12" s="58">
        <v>10442</v>
      </c>
      <c r="C12" s="59">
        <v>17513</v>
      </c>
      <c r="D12" s="60">
        <v>24222</v>
      </c>
      <c r="E12" s="58">
        <v>9198</v>
      </c>
      <c r="F12" s="59">
        <v>15118</v>
      </c>
      <c r="G12" s="60">
        <v>20748</v>
      </c>
      <c r="H12" s="59">
        <v>19640</v>
      </c>
      <c r="I12" s="59">
        <v>32631</v>
      </c>
      <c r="J12" s="61">
        <v>44970</v>
      </c>
    </row>
    <row r="13" spans="1:10" ht="14">
      <c r="A13" s="8" t="s">
        <v>63</v>
      </c>
      <c r="B13" s="58">
        <v>9063</v>
      </c>
      <c r="C13" s="59">
        <v>14854</v>
      </c>
      <c r="D13" s="60">
        <v>20386</v>
      </c>
      <c r="E13" s="58">
        <v>7863</v>
      </c>
      <c r="F13" s="59">
        <v>12747</v>
      </c>
      <c r="G13" s="60">
        <v>17238</v>
      </c>
      <c r="H13" s="59">
        <v>16926</v>
      </c>
      <c r="I13" s="59">
        <v>27601</v>
      </c>
      <c r="J13" s="61">
        <v>37624</v>
      </c>
    </row>
    <row r="14" spans="1:10" ht="14">
      <c r="A14" s="8" t="s">
        <v>64</v>
      </c>
      <c r="B14" s="58">
        <v>7360</v>
      </c>
      <c r="C14" s="59">
        <v>12066</v>
      </c>
      <c r="D14" s="60">
        <v>16444</v>
      </c>
      <c r="E14" s="58">
        <v>6365</v>
      </c>
      <c r="F14" s="59">
        <v>10331</v>
      </c>
      <c r="G14" s="60">
        <v>13986</v>
      </c>
      <c r="H14" s="59">
        <v>13725</v>
      </c>
      <c r="I14" s="59">
        <v>22397</v>
      </c>
      <c r="J14" s="61">
        <v>30430</v>
      </c>
    </row>
    <row r="15" spans="1:10" ht="14">
      <c r="A15" s="8" t="s">
        <v>65</v>
      </c>
      <c r="B15" s="58">
        <v>6948</v>
      </c>
      <c r="C15" s="59">
        <v>11215</v>
      </c>
      <c r="D15" s="60">
        <v>15214</v>
      </c>
      <c r="E15" s="58">
        <v>6213</v>
      </c>
      <c r="F15" s="59">
        <v>9982</v>
      </c>
      <c r="G15" s="60">
        <v>13360</v>
      </c>
      <c r="H15" s="59">
        <v>13161</v>
      </c>
      <c r="I15" s="59">
        <v>21197</v>
      </c>
      <c r="J15" s="61">
        <v>28574</v>
      </c>
    </row>
    <row r="16" spans="1:10" ht="14">
      <c r="A16" s="8" t="s">
        <v>66</v>
      </c>
      <c r="B16" s="58">
        <v>5346</v>
      </c>
      <c r="C16" s="59">
        <v>8720</v>
      </c>
      <c r="D16" s="60">
        <v>11824</v>
      </c>
      <c r="E16" s="58">
        <v>4842</v>
      </c>
      <c r="F16" s="59">
        <v>7885</v>
      </c>
      <c r="G16" s="60">
        <v>10904</v>
      </c>
      <c r="H16" s="59">
        <v>10188</v>
      </c>
      <c r="I16" s="59">
        <v>16605</v>
      </c>
      <c r="J16" s="61">
        <v>22728</v>
      </c>
    </row>
    <row r="17" spans="1:10" ht="14">
      <c r="A17" s="8" t="s">
        <v>67</v>
      </c>
      <c r="B17" s="58">
        <v>3354</v>
      </c>
      <c r="C17" s="59">
        <v>5652</v>
      </c>
      <c r="D17" s="60">
        <v>8039</v>
      </c>
      <c r="E17" s="58">
        <v>3546</v>
      </c>
      <c r="F17" s="59">
        <v>6011</v>
      </c>
      <c r="G17" s="60">
        <v>8745</v>
      </c>
      <c r="H17" s="59">
        <v>6900</v>
      </c>
      <c r="I17" s="59">
        <v>11663</v>
      </c>
      <c r="J17" s="61">
        <v>16784</v>
      </c>
    </row>
    <row r="18" spans="1:10" ht="14">
      <c r="A18" s="8" t="s">
        <v>68</v>
      </c>
      <c r="B18" s="58">
        <v>1934</v>
      </c>
      <c r="C18" s="59">
        <v>3456</v>
      </c>
      <c r="D18" s="60">
        <v>5198</v>
      </c>
      <c r="E18" s="58">
        <v>2556</v>
      </c>
      <c r="F18" s="59">
        <v>4582</v>
      </c>
      <c r="G18" s="60">
        <v>7031</v>
      </c>
      <c r="H18" s="59">
        <v>4490</v>
      </c>
      <c r="I18" s="59">
        <v>8038</v>
      </c>
      <c r="J18" s="61">
        <v>12229</v>
      </c>
    </row>
    <row r="19" spans="1:10" ht="14">
      <c r="A19" s="8" t="s">
        <v>24</v>
      </c>
      <c r="B19" s="58">
        <v>1104</v>
      </c>
      <c r="C19" s="59">
        <v>2233</v>
      </c>
      <c r="D19" s="60">
        <v>3611</v>
      </c>
      <c r="E19" s="58">
        <v>2005</v>
      </c>
      <c r="F19" s="59">
        <v>4103</v>
      </c>
      <c r="G19" s="60">
        <v>6950</v>
      </c>
      <c r="H19" s="59">
        <v>3109</v>
      </c>
      <c r="I19" s="59">
        <v>6336</v>
      </c>
      <c r="J19" s="61">
        <v>10561</v>
      </c>
    </row>
    <row r="20" spans="1:10" ht="14.5" thickBot="1">
      <c r="A20" s="62" t="s">
        <v>23</v>
      </c>
      <c r="B20" s="63">
        <v>115830</v>
      </c>
      <c r="C20" s="64">
        <v>195083</v>
      </c>
      <c r="D20" s="65">
        <v>272968</v>
      </c>
      <c r="E20" s="63">
        <v>111951</v>
      </c>
      <c r="F20" s="64">
        <v>186901</v>
      </c>
      <c r="G20" s="65">
        <v>259721</v>
      </c>
      <c r="H20" s="64">
        <v>227781</v>
      </c>
      <c r="I20" s="64">
        <v>381984</v>
      </c>
      <c r="J20" s="66">
        <v>532689</v>
      </c>
    </row>
    <row r="21" spans="1:10" ht="14.5" thickTop="1">
      <c r="A21" s="49" t="s">
        <v>25</v>
      </c>
      <c r="B21" s="5"/>
      <c r="C21" s="5"/>
      <c r="D21" s="6"/>
      <c r="E21" s="6"/>
      <c r="F21" s="6"/>
      <c r="G21" s="6"/>
      <c r="H21" s="6"/>
      <c r="I21" s="6"/>
      <c r="J21" s="6"/>
    </row>
    <row r="25" spans="1:10">
      <c r="A25" s="17" t="s">
        <v>666</v>
      </c>
    </row>
    <row r="26" spans="1:10" ht="14">
      <c r="A26" s="28" t="s">
        <v>667</v>
      </c>
    </row>
    <row r="27" spans="1:10" ht="14" thickBot="1"/>
    <row r="28" spans="1:10" ht="14" thickTop="1">
      <c r="A28" s="53" t="s">
        <v>20</v>
      </c>
      <c r="B28" s="341" t="s">
        <v>21</v>
      </c>
      <c r="C28" s="353"/>
      <c r="D28" s="354"/>
      <c r="E28" s="341" t="s">
        <v>22</v>
      </c>
      <c r="F28" s="353"/>
      <c r="G28" s="354"/>
      <c r="H28" s="341" t="s">
        <v>23</v>
      </c>
      <c r="I28" s="353"/>
      <c r="J28" s="354"/>
    </row>
    <row r="29" spans="1:10">
      <c r="A29" s="54"/>
      <c r="B29" s="55">
        <v>2019</v>
      </c>
      <c r="C29" s="56" t="s">
        <v>620</v>
      </c>
      <c r="D29" s="57" t="s">
        <v>621</v>
      </c>
      <c r="E29" s="55">
        <v>2019</v>
      </c>
      <c r="F29" s="56" t="s">
        <v>620</v>
      </c>
      <c r="G29" s="57" t="s">
        <v>621</v>
      </c>
      <c r="H29" s="55">
        <v>2019</v>
      </c>
      <c r="I29" s="56" t="s">
        <v>620</v>
      </c>
      <c r="J29" s="57" t="s">
        <v>621</v>
      </c>
    </row>
    <row r="30" spans="1:10" ht="14">
      <c r="A30" s="8" t="s">
        <v>624</v>
      </c>
      <c r="B30" s="68">
        <v>2.8</v>
      </c>
      <c r="C30" s="69">
        <v>4.8</v>
      </c>
      <c r="D30" s="70">
        <v>6.8</v>
      </c>
      <c r="E30" s="68">
        <v>3</v>
      </c>
      <c r="F30" s="69">
        <v>5.0999999999999996</v>
      </c>
      <c r="G30" s="70">
        <v>7.1</v>
      </c>
      <c r="H30" s="69">
        <v>2.9</v>
      </c>
      <c r="I30" s="69">
        <v>5</v>
      </c>
      <c r="J30" s="71">
        <v>6.9</v>
      </c>
    </row>
    <row r="31" spans="1:10" ht="14">
      <c r="A31" s="8" t="s">
        <v>57</v>
      </c>
      <c r="B31" s="68">
        <v>3.4</v>
      </c>
      <c r="C31" s="69">
        <v>5.7</v>
      </c>
      <c r="D31" s="70">
        <v>8.1</v>
      </c>
      <c r="E31" s="68">
        <v>3.7</v>
      </c>
      <c r="F31" s="69">
        <v>6.2</v>
      </c>
      <c r="G31" s="70">
        <v>8.5</v>
      </c>
      <c r="H31" s="69">
        <v>3.5</v>
      </c>
      <c r="I31" s="69">
        <v>6</v>
      </c>
      <c r="J31" s="71">
        <v>8.3000000000000007</v>
      </c>
    </row>
    <row r="32" spans="1:10" ht="14">
      <c r="A32" s="8" t="s">
        <v>58</v>
      </c>
      <c r="B32" s="68">
        <v>3.5</v>
      </c>
      <c r="C32" s="69">
        <v>6</v>
      </c>
      <c r="D32" s="70">
        <v>8.4</v>
      </c>
      <c r="E32" s="68">
        <v>3.7</v>
      </c>
      <c r="F32" s="69">
        <v>6.2</v>
      </c>
      <c r="G32" s="70">
        <v>8.6</v>
      </c>
      <c r="H32" s="69">
        <v>3.6</v>
      </c>
      <c r="I32" s="69">
        <v>6.1</v>
      </c>
      <c r="J32" s="71">
        <v>8.5</v>
      </c>
    </row>
    <row r="33" spans="1:10" ht="14">
      <c r="A33" s="8" t="s">
        <v>59</v>
      </c>
      <c r="B33" s="68">
        <v>3.3</v>
      </c>
      <c r="C33" s="69">
        <v>5.7</v>
      </c>
      <c r="D33" s="70">
        <v>8.1</v>
      </c>
      <c r="E33" s="68">
        <v>3.5</v>
      </c>
      <c r="F33" s="69">
        <v>5.8</v>
      </c>
      <c r="G33" s="70">
        <v>8</v>
      </c>
      <c r="H33" s="69">
        <v>3.4</v>
      </c>
      <c r="I33" s="69">
        <v>5.8</v>
      </c>
      <c r="J33" s="71">
        <v>8.1</v>
      </c>
    </row>
    <row r="34" spans="1:10" ht="14">
      <c r="A34" s="8" t="s">
        <v>60</v>
      </c>
      <c r="B34" s="68">
        <v>3.4</v>
      </c>
      <c r="C34" s="69">
        <v>5.7</v>
      </c>
      <c r="D34" s="70">
        <v>8</v>
      </c>
      <c r="E34" s="68">
        <v>3.3</v>
      </c>
      <c r="F34" s="69">
        <v>5.5</v>
      </c>
      <c r="G34" s="70">
        <v>7.6</v>
      </c>
      <c r="H34" s="69">
        <v>3.3</v>
      </c>
      <c r="I34" s="69">
        <v>5.6</v>
      </c>
      <c r="J34" s="71">
        <v>7.8</v>
      </c>
    </row>
    <row r="35" spans="1:10" ht="14">
      <c r="A35" s="8" t="s">
        <v>61</v>
      </c>
      <c r="B35" s="68">
        <v>3.4</v>
      </c>
      <c r="C35" s="69">
        <v>5.7</v>
      </c>
      <c r="D35" s="70">
        <v>8</v>
      </c>
      <c r="E35" s="68">
        <v>3.2</v>
      </c>
      <c r="F35" s="69">
        <v>5.3</v>
      </c>
      <c r="G35" s="70">
        <v>7.3</v>
      </c>
      <c r="H35" s="69">
        <v>3.3</v>
      </c>
      <c r="I35" s="69">
        <v>5.5</v>
      </c>
      <c r="J35" s="71">
        <v>7.7</v>
      </c>
    </row>
    <row r="36" spans="1:10" ht="14">
      <c r="A36" s="8" t="s">
        <v>62</v>
      </c>
      <c r="B36" s="68">
        <v>3.4</v>
      </c>
      <c r="C36" s="69">
        <v>5.7</v>
      </c>
      <c r="D36" s="70">
        <v>7.9</v>
      </c>
      <c r="E36" s="68">
        <v>3.1</v>
      </c>
      <c r="F36" s="69">
        <v>5</v>
      </c>
      <c r="G36" s="70">
        <v>6.9</v>
      </c>
      <c r="H36" s="69">
        <v>3.2</v>
      </c>
      <c r="I36" s="69">
        <v>5.4</v>
      </c>
      <c r="J36" s="71">
        <v>7.4</v>
      </c>
    </row>
    <row r="37" spans="1:10" ht="14">
      <c r="A37" s="8" t="s">
        <v>63</v>
      </c>
      <c r="B37" s="68">
        <v>3.2</v>
      </c>
      <c r="C37" s="69">
        <v>5.2</v>
      </c>
      <c r="D37" s="70">
        <v>7.2</v>
      </c>
      <c r="E37" s="68">
        <v>2.8</v>
      </c>
      <c r="F37" s="69">
        <v>4.5</v>
      </c>
      <c r="G37" s="70">
        <v>6.1</v>
      </c>
      <c r="H37" s="69">
        <v>3</v>
      </c>
      <c r="I37" s="69">
        <v>4.9000000000000004</v>
      </c>
      <c r="J37" s="71">
        <v>6.6</v>
      </c>
    </row>
    <row r="38" spans="1:10" ht="14">
      <c r="A38" s="8" t="s">
        <v>64</v>
      </c>
      <c r="B38" s="68">
        <v>2.7</v>
      </c>
      <c r="C38" s="69">
        <v>4.5</v>
      </c>
      <c r="D38" s="70">
        <v>6.1</v>
      </c>
      <c r="E38" s="68">
        <v>2.2999999999999998</v>
      </c>
      <c r="F38" s="69">
        <v>3.8</v>
      </c>
      <c r="G38" s="70">
        <v>5.0999999999999996</v>
      </c>
      <c r="H38" s="69">
        <v>2.5</v>
      </c>
      <c r="I38" s="69">
        <v>4.0999999999999996</v>
      </c>
      <c r="J38" s="71">
        <v>5.6</v>
      </c>
    </row>
    <row r="39" spans="1:10" ht="14">
      <c r="A39" s="8" t="s">
        <v>65</v>
      </c>
      <c r="B39" s="68">
        <v>2.5</v>
      </c>
      <c r="C39" s="69">
        <v>4.0999999999999996</v>
      </c>
      <c r="D39" s="70">
        <v>5.5</v>
      </c>
      <c r="E39" s="68">
        <v>2.2000000000000002</v>
      </c>
      <c r="F39" s="69">
        <v>3.5</v>
      </c>
      <c r="G39" s="70">
        <v>4.5999999999999996</v>
      </c>
      <c r="H39" s="69">
        <v>2.2999999999999998</v>
      </c>
      <c r="I39" s="69">
        <v>3.8</v>
      </c>
      <c r="J39" s="71">
        <v>5.0999999999999996</v>
      </c>
    </row>
    <row r="40" spans="1:10" ht="14">
      <c r="A40" s="8" t="s">
        <v>66</v>
      </c>
      <c r="B40" s="68">
        <v>2.7</v>
      </c>
      <c r="C40" s="69">
        <v>4.4000000000000004</v>
      </c>
      <c r="D40" s="70">
        <v>6</v>
      </c>
      <c r="E40" s="68">
        <v>2.2000000000000002</v>
      </c>
      <c r="F40" s="69">
        <v>3.6</v>
      </c>
      <c r="G40" s="70">
        <v>5</v>
      </c>
      <c r="H40" s="69">
        <v>2.5</v>
      </c>
      <c r="I40" s="69">
        <v>4</v>
      </c>
      <c r="J40" s="71">
        <v>5.5</v>
      </c>
    </row>
    <row r="41" spans="1:10" ht="14">
      <c r="A41" s="8" t="s">
        <v>67</v>
      </c>
      <c r="B41" s="68">
        <v>2.8</v>
      </c>
      <c r="C41" s="69">
        <v>4.8</v>
      </c>
      <c r="D41" s="70">
        <v>6.8</v>
      </c>
      <c r="E41" s="68">
        <v>2.4</v>
      </c>
      <c r="F41" s="69">
        <v>4</v>
      </c>
      <c r="G41" s="70">
        <v>5.9</v>
      </c>
      <c r="H41" s="69">
        <v>2.6</v>
      </c>
      <c r="I41" s="69">
        <v>4.4000000000000004</v>
      </c>
      <c r="J41" s="71">
        <v>6.3</v>
      </c>
    </row>
    <row r="42" spans="1:10" ht="14">
      <c r="A42" s="8" t="s">
        <v>68</v>
      </c>
      <c r="B42" s="68">
        <v>3.1</v>
      </c>
      <c r="C42" s="69">
        <v>5.5</v>
      </c>
      <c r="D42" s="70">
        <v>8.1999999999999993</v>
      </c>
      <c r="E42" s="68">
        <v>2.6</v>
      </c>
      <c r="F42" s="69">
        <v>4.5999999999999996</v>
      </c>
      <c r="G42" s="70">
        <v>7.1</v>
      </c>
      <c r="H42" s="69">
        <v>2.8</v>
      </c>
      <c r="I42" s="69">
        <v>4.9000000000000004</v>
      </c>
      <c r="J42" s="71">
        <v>7.5</v>
      </c>
    </row>
    <row r="43" spans="1:10" ht="14">
      <c r="A43" s="8" t="s">
        <v>24</v>
      </c>
      <c r="B43" s="68">
        <v>3.7</v>
      </c>
      <c r="C43" s="69">
        <v>7.4</v>
      </c>
      <c r="D43" s="70">
        <v>12</v>
      </c>
      <c r="E43" s="68">
        <v>2.9</v>
      </c>
      <c r="F43" s="69">
        <v>6</v>
      </c>
      <c r="G43" s="70">
        <v>10.1</v>
      </c>
      <c r="H43" s="69">
        <v>3.1</v>
      </c>
      <c r="I43" s="69">
        <v>6.4</v>
      </c>
      <c r="J43" s="71">
        <v>10.7</v>
      </c>
    </row>
    <row r="44" spans="1:10" ht="14.5" thickBot="1">
      <c r="A44" s="62" t="s">
        <v>23</v>
      </c>
      <c r="B44" s="72">
        <v>3.1</v>
      </c>
      <c r="C44" s="73">
        <v>5.3</v>
      </c>
      <c r="D44" s="74">
        <v>7.4</v>
      </c>
      <c r="E44" s="72">
        <v>3</v>
      </c>
      <c r="F44" s="73">
        <v>5</v>
      </c>
      <c r="G44" s="74">
        <v>7</v>
      </c>
      <c r="H44" s="73">
        <v>3.1</v>
      </c>
      <c r="I44" s="73">
        <v>5.0999999999999996</v>
      </c>
      <c r="J44" s="75">
        <v>7.2</v>
      </c>
    </row>
    <row r="45" spans="1:10" ht="14.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86"/>
  <sheetViews>
    <sheetView zoomScaleNormal="100" workbookViewId="0"/>
  </sheetViews>
  <sheetFormatPr defaultRowHeight="13.5"/>
  <cols>
    <col min="1" max="1" width="14" customWidth="1"/>
  </cols>
  <sheetData>
    <row r="1" spans="1:10">
      <c r="A1" s="17" t="s">
        <v>668</v>
      </c>
    </row>
    <row r="2" spans="1:10" ht="14">
      <c r="A2" s="28" t="s">
        <v>669</v>
      </c>
    </row>
    <row r="4" spans="1:10" ht="14" thickBot="1"/>
    <row r="5" spans="1:10" ht="14.5" thickTop="1">
      <c r="A5" s="53" t="s">
        <v>26</v>
      </c>
      <c r="B5" s="341" t="s">
        <v>21</v>
      </c>
      <c r="C5" s="342"/>
      <c r="D5" s="343"/>
      <c r="E5" s="341" t="s">
        <v>22</v>
      </c>
      <c r="F5" s="344"/>
      <c r="G5" s="345"/>
      <c r="H5" s="346" t="s">
        <v>23</v>
      </c>
      <c r="I5" s="347"/>
      <c r="J5" s="348"/>
    </row>
    <row r="6" spans="1:10">
      <c r="A6" s="54"/>
      <c r="B6" s="55">
        <v>2019</v>
      </c>
      <c r="C6" s="56" t="s">
        <v>620</v>
      </c>
      <c r="D6" s="57" t="s">
        <v>621</v>
      </c>
      <c r="E6" s="55">
        <v>2019</v>
      </c>
      <c r="F6" s="56" t="s">
        <v>620</v>
      </c>
      <c r="G6" s="57" t="s">
        <v>621</v>
      </c>
      <c r="H6" s="55">
        <v>2019</v>
      </c>
      <c r="I6" s="56" t="s">
        <v>620</v>
      </c>
      <c r="J6" s="57" t="s">
        <v>621</v>
      </c>
    </row>
    <row r="7" spans="1:10" ht="14">
      <c r="A7" s="8" t="s">
        <v>27</v>
      </c>
      <c r="B7" s="58">
        <v>28185</v>
      </c>
      <c r="C7" s="59">
        <v>47536</v>
      </c>
      <c r="D7" s="60">
        <v>66152</v>
      </c>
      <c r="E7" s="58">
        <v>28235</v>
      </c>
      <c r="F7" s="59">
        <v>47367</v>
      </c>
      <c r="G7" s="60">
        <v>65491</v>
      </c>
      <c r="H7" s="59">
        <v>56420</v>
      </c>
      <c r="I7" s="59">
        <v>94903</v>
      </c>
      <c r="J7" s="61">
        <v>131643</v>
      </c>
    </row>
    <row r="8" spans="1:10" ht="14">
      <c r="A8" s="8" t="s">
        <v>28</v>
      </c>
      <c r="B8" s="58">
        <v>3449</v>
      </c>
      <c r="C8" s="59">
        <v>5781</v>
      </c>
      <c r="D8" s="60">
        <v>8310</v>
      </c>
      <c r="E8" s="58">
        <v>3394</v>
      </c>
      <c r="F8" s="59">
        <v>5655</v>
      </c>
      <c r="G8" s="60">
        <v>7951</v>
      </c>
      <c r="H8" s="59">
        <v>6843</v>
      </c>
      <c r="I8" s="59">
        <v>11436</v>
      </c>
      <c r="J8" s="61">
        <v>16261</v>
      </c>
    </row>
    <row r="9" spans="1:10" ht="14">
      <c r="A9" s="8" t="s">
        <v>29</v>
      </c>
      <c r="B9" s="58">
        <v>3591</v>
      </c>
      <c r="C9" s="59">
        <v>6009</v>
      </c>
      <c r="D9" s="60">
        <v>8164</v>
      </c>
      <c r="E9" s="58">
        <v>3622</v>
      </c>
      <c r="F9" s="59">
        <v>5855</v>
      </c>
      <c r="G9" s="60">
        <v>7915</v>
      </c>
      <c r="H9" s="59">
        <v>7213</v>
      </c>
      <c r="I9" s="59">
        <v>11864</v>
      </c>
      <c r="J9" s="61">
        <v>16079</v>
      </c>
    </row>
    <row r="10" spans="1:10" ht="14">
      <c r="A10" s="8" t="s">
        <v>30</v>
      </c>
      <c r="B10" s="58">
        <v>5761</v>
      </c>
      <c r="C10" s="59">
        <v>9683</v>
      </c>
      <c r="D10" s="60">
        <v>13737</v>
      </c>
      <c r="E10" s="58">
        <v>5390</v>
      </c>
      <c r="F10" s="59">
        <v>9210</v>
      </c>
      <c r="G10" s="60">
        <v>12920</v>
      </c>
      <c r="H10" s="59">
        <v>11151</v>
      </c>
      <c r="I10" s="59">
        <v>18893</v>
      </c>
      <c r="J10" s="61">
        <v>26657</v>
      </c>
    </row>
    <row r="11" spans="1:10" ht="14">
      <c r="A11" s="8" t="s">
        <v>31</v>
      </c>
      <c r="B11" s="58">
        <v>3436</v>
      </c>
      <c r="C11" s="59">
        <v>5882</v>
      </c>
      <c r="D11" s="60">
        <v>8289</v>
      </c>
      <c r="E11" s="58">
        <v>3176</v>
      </c>
      <c r="F11" s="59">
        <v>5401</v>
      </c>
      <c r="G11" s="60">
        <v>7583</v>
      </c>
      <c r="H11" s="59">
        <v>6612</v>
      </c>
      <c r="I11" s="59">
        <v>11283</v>
      </c>
      <c r="J11" s="61">
        <v>15872</v>
      </c>
    </row>
    <row r="12" spans="1:10" ht="14">
      <c r="A12" s="8" t="s">
        <v>32</v>
      </c>
      <c r="B12" s="58">
        <v>2215</v>
      </c>
      <c r="C12" s="59">
        <v>3692</v>
      </c>
      <c r="D12" s="60">
        <v>5057</v>
      </c>
      <c r="E12" s="58">
        <v>2208</v>
      </c>
      <c r="F12" s="59">
        <v>3510</v>
      </c>
      <c r="G12" s="60">
        <v>4773</v>
      </c>
      <c r="H12" s="59">
        <v>4423</v>
      </c>
      <c r="I12" s="59">
        <v>7202</v>
      </c>
      <c r="J12" s="61">
        <v>9830</v>
      </c>
    </row>
    <row r="13" spans="1:10" ht="14">
      <c r="A13" s="8" t="s">
        <v>33</v>
      </c>
      <c r="B13" s="58">
        <v>3505</v>
      </c>
      <c r="C13" s="59">
        <v>5711</v>
      </c>
      <c r="D13" s="60">
        <v>7852</v>
      </c>
      <c r="E13" s="58">
        <v>3178</v>
      </c>
      <c r="F13" s="59">
        <v>5255</v>
      </c>
      <c r="G13" s="60">
        <v>7091</v>
      </c>
      <c r="H13" s="59">
        <v>6683</v>
      </c>
      <c r="I13" s="59">
        <v>10966</v>
      </c>
      <c r="J13" s="61">
        <v>14943</v>
      </c>
    </row>
    <row r="14" spans="1:10" ht="14">
      <c r="A14" s="8" t="s">
        <v>34</v>
      </c>
      <c r="B14" s="58">
        <v>567</v>
      </c>
      <c r="C14" s="59">
        <v>976</v>
      </c>
      <c r="D14" s="60">
        <v>1370</v>
      </c>
      <c r="E14" s="58">
        <v>604</v>
      </c>
      <c r="F14" s="59">
        <v>976</v>
      </c>
      <c r="G14" s="60">
        <v>1328</v>
      </c>
      <c r="H14" s="59">
        <v>1171</v>
      </c>
      <c r="I14" s="59">
        <v>1952</v>
      </c>
      <c r="J14" s="61">
        <v>2698</v>
      </c>
    </row>
    <row r="15" spans="1:10" ht="14">
      <c r="A15" s="8" t="s">
        <v>35</v>
      </c>
      <c r="B15" s="58">
        <v>1504</v>
      </c>
      <c r="C15" s="59">
        <v>2537</v>
      </c>
      <c r="D15" s="60">
        <v>3660</v>
      </c>
      <c r="E15" s="58">
        <v>1413</v>
      </c>
      <c r="F15" s="59">
        <v>2396</v>
      </c>
      <c r="G15" s="60">
        <v>3375</v>
      </c>
      <c r="H15" s="59">
        <v>2917</v>
      </c>
      <c r="I15" s="59">
        <v>4933</v>
      </c>
      <c r="J15" s="61">
        <v>7035</v>
      </c>
    </row>
    <row r="16" spans="1:10" ht="14">
      <c r="A16" s="8" t="s">
        <v>36</v>
      </c>
      <c r="B16" s="58">
        <v>13595</v>
      </c>
      <c r="C16" s="59">
        <v>22670</v>
      </c>
      <c r="D16" s="60">
        <v>32023</v>
      </c>
      <c r="E16" s="58">
        <v>12896</v>
      </c>
      <c r="F16" s="59">
        <v>21587</v>
      </c>
      <c r="G16" s="60">
        <v>30326</v>
      </c>
      <c r="H16" s="59">
        <v>26491</v>
      </c>
      <c r="I16" s="59">
        <v>44257</v>
      </c>
      <c r="J16" s="61">
        <v>62349</v>
      </c>
    </row>
    <row r="17" spans="1:10" ht="14">
      <c r="A17" s="8" t="s">
        <v>37</v>
      </c>
      <c r="B17" s="58">
        <v>2715</v>
      </c>
      <c r="C17" s="59">
        <v>4667</v>
      </c>
      <c r="D17" s="60">
        <v>6632</v>
      </c>
      <c r="E17" s="58">
        <v>2600</v>
      </c>
      <c r="F17" s="59">
        <v>4405</v>
      </c>
      <c r="G17" s="60">
        <v>6199</v>
      </c>
      <c r="H17" s="59">
        <v>5315</v>
      </c>
      <c r="I17" s="59">
        <v>9072</v>
      </c>
      <c r="J17" s="61">
        <v>12831</v>
      </c>
    </row>
    <row r="18" spans="1:10" ht="14">
      <c r="A18" s="8" t="s">
        <v>38</v>
      </c>
      <c r="B18" s="58">
        <v>15263</v>
      </c>
      <c r="C18" s="59">
        <v>25752</v>
      </c>
      <c r="D18" s="60">
        <v>36688</v>
      </c>
      <c r="E18" s="58">
        <v>14472</v>
      </c>
      <c r="F18" s="59">
        <v>23885</v>
      </c>
      <c r="G18" s="60">
        <v>33871</v>
      </c>
      <c r="H18" s="59">
        <v>29735</v>
      </c>
      <c r="I18" s="59">
        <v>49637</v>
      </c>
      <c r="J18" s="61">
        <v>70559</v>
      </c>
    </row>
    <row r="19" spans="1:10" ht="14">
      <c r="A19" s="8" t="s">
        <v>39</v>
      </c>
      <c r="B19" s="58">
        <v>3887</v>
      </c>
      <c r="C19" s="59">
        <v>6702</v>
      </c>
      <c r="D19" s="60">
        <v>9257</v>
      </c>
      <c r="E19" s="58">
        <v>3950</v>
      </c>
      <c r="F19" s="59">
        <v>6666</v>
      </c>
      <c r="G19" s="60">
        <v>9039</v>
      </c>
      <c r="H19" s="59">
        <v>7837</v>
      </c>
      <c r="I19" s="59">
        <v>13368</v>
      </c>
      <c r="J19" s="61">
        <v>18296</v>
      </c>
    </row>
    <row r="20" spans="1:10" ht="14">
      <c r="A20" s="8" t="s">
        <v>40</v>
      </c>
      <c r="B20" s="58">
        <v>3277</v>
      </c>
      <c r="C20" s="59">
        <v>5454</v>
      </c>
      <c r="D20" s="60">
        <v>7535</v>
      </c>
      <c r="E20" s="58">
        <v>3199</v>
      </c>
      <c r="F20" s="59">
        <v>5289</v>
      </c>
      <c r="G20" s="60">
        <v>7273</v>
      </c>
      <c r="H20" s="59">
        <v>6476</v>
      </c>
      <c r="I20" s="59">
        <v>10743</v>
      </c>
      <c r="J20" s="61">
        <v>14808</v>
      </c>
    </row>
    <row r="21" spans="1:10" ht="14">
      <c r="A21" s="8" t="s">
        <v>41</v>
      </c>
      <c r="B21" s="58">
        <v>2716</v>
      </c>
      <c r="C21" s="59">
        <v>4537</v>
      </c>
      <c r="D21" s="60">
        <v>6405</v>
      </c>
      <c r="E21" s="58">
        <v>2621</v>
      </c>
      <c r="F21" s="59">
        <v>4518</v>
      </c>
      <c r="G21" s="60">
        <v>6372</v>
      </c>
      <c r="H21" s="59">
        <v>5337</v>
      </c>
      <c r="I21" s="59">
        <v>9055</v>
      </c>
      <c r="J21" s="61">
        <v>12777</v>
      </c>
    </row>
    <row r="22" spans="1:10" ht="14">
      <c r="A22" s="8" t="s">
        <v>42</v>
      </c>
      <c r="B22" s="58">
        <v>4152</v>
      </c>
      <c r="C22" s="59">
        <v>6808</v>
      </c>
      <c r="D22" s="60">
        <v>9427</v>
      </c>
      <c r="E22" s="58">
        <v>4159</v>
      </c>
      <c r="F22" s="59">
        <v>6708</v>
      </c>
      <c r="G22" s="60">
        <v>9261</v>
      </c>
      <c r="H22" s="59">
        <v>8311</v>
      </c>
      <c r="I22" s="59">
        <v>13516</v>
      </c>
      <c r="J22" s="61">
        <v>18688</v>
      </c>
    </row>
    <row r="23" spans="1:10" ht="14">
      <c r="A23" s="8" t="s">
        <v>43</v>
      </c>
      <c r="B23" s="58">
        <v>3397</v>
      </c>
      <c r="C23" s="59">
        <v>5641</v>
      </c>
      <c r="D23" s="60">
        <v>7845</v>
      </c>
      <c r="E23" s="58">
        <v>3372</v>
      </c>
      <c r="F23" s="59">
        <v>5553</v>
      </c>
      <c r="G23" s="60">
        <v>7649</v>
      </c>
      <c r="H23" s="59">
        <v>6769</v>
      </c>
      <c r="I23" s="59">
        <v>11194</v>
      </c>
      <c r="J23" s="61">
        <v>15494</v>
      </c>
    </row>
    <row r="24" spans="1:10" ht="14">
      <c r="A24" s="8" t="s">
        <v>44</v>
      </c>
      <c r="B24" s="58">
        <v>3514</v>
      </c>
      <c r="C24" s="59">
        <v>5874</v>
      </c>
      <c r="D24" s="60">
        <v>8147</v>
      </c>
      <c r="E24" s="58">
        <v>3183</v>
      </c>
      <c r="F24" s="59">
        <v>5240</v>
      </c>
      <c r="G24" s="60">
        <v>7339</v>
      </c>
      <c r="H24" s="59">
        <v>6697</v>
      </c>
      <c r="I24" s="59">
        <v>11114</v>
      </c>
      <c r="J24" s="61">
        <v>15486</v>
      </c>
    </row>
    <row r="25" spans="1:10" ht="14">
      <c r="A25" s="8" t="s">
        <v>45</v>
      </c>
      <c r="B25" s="58">
        <v>1775</v>
      </c>
      <c r="C25" s="59">
        <v>2911</v>
      </c>
      <c r="D25" s="60">
        <v>3960</v>
      </c>
      <c r="E25" s="58">
        <v>1640</v>
      </c>
      <c r="F25" s="59">
        <v>2714</v>
      </c>
      <c r="G25" s="60">
        <v>3655</v>
      </c>
      <c r="H25" s="59">
        <v>3415</v>
      </c>
      <c r="I25" s="59">
        <v>5625</v>
      </c>
      <c r="J25" s="61">
        <v>7615</v>
      </c>
    </row>
    <row r="26" spans="1:10" ht="14">
      <c r="A26" s="8" t="s">
        <v>46</v>
      </c>
      <c r="B26" s="58">
        <v>3264</v>
      </c>
      <c r="C26" s="59">
        <v>5814</v>
      </c>
      <c r="D26" s="60">
        <v>8431</v>
      </c>
      <c r="E26" s="58">
        <v>3089</v>
      </c>
      <c r="F26" s="59">
        <v>5376</v>
      </c>
      <c r="G26" s="60">
        <v>7799</v>
      </c>
      <c r="H26" s="59">
        <v>6353</v>
      </c>
      <c r="I26" s="59">
        <v>11190</v>
      </c>
      <c r="J26" s="61">
        <v>16230</v>
      </c>
    </row>
    <row r="27" spans="1:10" ht="14">
      <c r="A27" s="8" t="s">
        <v>47</v>
      </c>
      <c r="B27" s="58">
        <v>6037</v>
      </c>
      <c r="C27" s="59">
        <v>10391</v>
      </c>
      <c r="D27" s="60">
        <v>13932</v>
      </c>
      <c r="E27" s="58">
        <v>5538</v>
      </c>
      <c r="F27" s="59">
        <v>9309</v>
      </c>
      <c r="G27" s="60">
        <v>12468</v>
      </c>
      <c r="H27" s="59">
        <v>11575</v>
      </c>
      <c r="I27" s="59">
        <v>19700</v>
      </c>
      <c r="J27" s="61">
        <v>26400</v>
      </c>
    </row>
    <row r="28" spans="1:10" ht="14">
      <c r="A28" s="8" t="s">
        <v>48</v>
      </c>
      <c r="B28" s="58">
        <v>25</v>
      </c>
      <c r="C28" s="59">
        <v>55</v>
      </c>
      <c r="D28" s="60">
        <v>95</v>
      </c>
      <c r="E28" s="58">
        <v>12</v>
      </c>
      <c r="F28" s="59">
        <v>26</v>
      </c>
      <c r="G28" s="60">
        <v>43</v>
      </c>
      <c r="H28" s="59">
        <v>37</v>
      </c>
      <c r="I28" s="59">
        <v>81</v>
      </c>
      <c r="J28" s="60">
        <v>138</v>
      </c>
    </row>
    <row r="29" spans="1:10" ht="14.5" thickBot="1">
      <c r="A29" s="62" t="s">
        <v>49</v>
      </c>
      <c r="B29" s="63">
        <v>115830</v>
      </c>
      <c r="C29" s="64">
        <v>195083</v>
      </c>
      <c r="D29" s="65">
        <v>272968</v>
      </c>
      <c r="E29" s="63">
        <v>111951</v>
      </c>
      <c r="F29" s="64">
        <v>186901</v>
      </c>
      <c r="G29" s="65">
        <v>259721</v>
      </c>
      <c r="H29" s="63">
        <v>227781</v>
      </c>
      <c r="I29" s="64">
        <v>381984</v>
      </c>
      <c r="J29" s="65">
        <v>532689</v>
      </c>
    </row>
    <row r="30" spans="1:10" ht="14" thickTop="1">
      <c r="A30" s="49" t="s">
        <v>25</v>
      </c>
    </row>
    <row r="33" spans="1:10">
      <c r="A33" s="17" t="s">
        <v>670</v>
      </c>
    </row>
    <row r="34" spans="1:10" ht="14">
      <c r="A34" s="28" t="s">
        <v>671</v>
      </c>
    </row>
    <row r="35" spans="1:10" ht="14" thickBot="1"/>
    <row r="36" spans="1:10" ht="14.5" thickTop="1">
      <c r="A36" s="53" t="s">
        <v>26</v>
      </c>
      <c r="B36" s="341" t="s">
        <v>50</v>
      </c>
      <c r="C36" s="342"/>
      <c r="D36" s="343"/>
      <c r="E36" s="341" t="s">
        <v>51</v>
      </c>
      <c r="F36" s="344"/>
      <c r="G36" s="345"/>
      <c r="H36" s="346" t="s">
        <v>52</v>
      </c>
      <c r="I36" s="347"/>
      <c r="J36" s="348"/>
    </row>
    <row r="37" spans="1:10">
      <c r="A37" s="54"/>
      <c r="B37" s="55">
        <v>2019</v>
      </c>
      <c r="C37" s="56" t="s">
        <v>620</v>
      </c>
      <c r="D37" s="57" t="s">
        <v>621</v>
      </c>
      <c r="E37" s="55">
        <v>2019</v>
      </c>
      <c r="F37" s="56" t="s">
        <v>620</v>
      </c>
      <c r="G37" s="57" t="s">
        <v>621</v>
      </c>
      <c r="H37" s="55">
        <v>2019</v>
      </c>
      <c r="I37" s="56" t="s">
        <v>620</v>
      </c>
      <c r="J37" s="57" t="s">
        <v>621</v>
      </c>
    </row>
    <row r="38" spans="1:10" ht="14">
      <c r="A38" s="8" t="s">
        <v>27</v>
      </c>
      <c r="B38" s="68">
        <v>3.32</v>
      </c>
      <c r="C38" s="69">
        <v>5.6</v>
      </c>
      <c r="D38" s="70">
        <v>7.8</v>
      </c>
      <c r="E38" s="68">
        <v>3.25</v>
      </c>
      <c r="F38" s="69">
        <v>5.43</v>
      </c>
      <c r="G38" s="70">
        <v>7.5</v>
      </c>
      <c r="H38" s="69">
        <v>3.28</v>
      </c>
      <c r="I38" s="69">
        <v>5.51</v>
      </c>
      <c r="J38" s="71">
        <v>7.64</v>
      </c>
    </row>
    <row r="39" spans="1:10" ht="14">
      <c r="A39" s="8" t="s">
        <v>28</v>
      </c>
      <c r="B39" s="68">
        <v>2.58</v>
      </c>
      <c r="C39" s="69">
        <v>4.33</v>
      </c>
      <c r="D39" s="70">
        <v>6.23</v>
      </c>
      <c r="E39" s="68">
        <v>2.4900000000000002</v>
      </c>
      <c r="F39" s="69">
        <v>4.1500000000000004</v>
      </c>
      <c r="G39" s="70">
        <v>5.83</v>
      </c>
      <c r="H39" s="69">
        <v>2.5299999999999998</v>
      </c>
      <c r="I39" s="69">
        <v>4.2300000000000004</v>
      </c>
      <c r="J39" s="71">
        <v>6.02</v>
      </c>
    </row>
    <row r="40" spans="1:10" ht="14">
      <c r="A40" s="8" t="s">
        <v>29</v>
      </c>
      <c r="B40" s="68">
        <v>3.46</v>
      </c>
      <c r="C40" s="69">
        <v>5.81</v>
      </c>
      <c r="D40" s="70">
        <v>7.9</v>
      </c>
      <c r="E40" s="68">
        <v>3.52</v>
      </c>
      <c r="F40" s="69">
        <v>5.69</v>
      </c>
      <c r="G40" s="70">
        <v>7.66</v>
      </c>
      <c r="H40" s="69">
        <v>3.48</v>
      </c>
      <c r="I40" s="69">
        <v>5.74</v>
      </c>
      <c r="J40" s="71">
        <v>7.77</v>
      </c>
    </row>
    <row r="41" spans="1:10" ht="14">
      <c r="A41" s="8" t="s">
        <v>30</v>
      </c>
      <c r="B41" s="68">
        <v>3.46</v>
      </c>
      <c r="C41" s="69">
        <v>5.82</v>
      </c>
      <c r="D41" s="70">
        <v>8.26</v>
      </c>
      <c r="E41" s="68">
        <v>3.28</v>
      </c>
      <c r="F41" s="69">
        <v>5.59</v>
      </c>
      <c r="G41" s="70">
        <v>7.83</v>
      </c>
      <c r="H41" s="69">
        <v>3.36</v>
      </c>
      <c r="I41" s="69">
        <v>5.69</v>
      </c>
      <c r="J41" s="71">
        <v>8.0299999999999994</v>
      </c>
    </row>
    <row r="42" spans="1:10" ht="14">
      <c r="A42" s="8" t="s">
        <v>31</v>
      </c>
      <c r="B42" s="68">
        <v>2.66</v>
      </c>
      <c r="C42" s="69">
        <v>4.5599999999999996</v>
      </c>
      <c r="D42" s="70">
        <v>6.44</v>
      </c>
      <c r="E42" s="68">
        <v>2.5299999999999998</v>
      </c>
      <c r="F42" s="69">
        <v>4.28</v>
      </c>
      <c r="G42" s="70">
        <v>5.99</v>
      </c>
      <c r="H42" s="69">
        <v>2.59</v>
      </c>
      <c r="I42" s="69">
        <v>4.42</v>
      </c>
      <c r="J42" s="71">
        <v>6.21</v>
      </c>
    </row>
    <row r="43" spans="1:10" ht="14">
      <c r="A43" s="8" t="s">
        <v>32</v>
      </c>
      <c r="B43" s="68">
        <v>3.08</v>
      </c>
      <c r="C43" s="69">
        <v>5.14</v>
      </c>
      <c r="D43" s="70">
        <v>7.04</v>
      </c>
      <c r="E43" s="68">
        <v>3.19</v>
      </c>
      <c r="F43" s="69">
        <v>5.0599999999999996</v>
      </c>
      <c r="G43" s="70">
        <v>6.82</v>
      </c>
      <c r="H43" s="69">
        <v>3.13</v>
      </c>
      <c r="I43" s="69">
        <v>5.09</v>
      </c>
      <c r="J43" s="71">
        <v>6.92</v>
      </c>
    </row>
    <row r="44" spans="1:10" ht="14">
      <c r="A44" s="8" t="s">
        <v>33</v>
      </c>
      <c r="B44" s="68">
        <v>3.9</v>
      </c>
      <c r="C44" s="69">
        <v>6.36</v>
      </c>
      <c r="D44" s="70">
        <v>8.77</v>
      </c>
      <c r="E44" s="68">
        <v>3.61</v>
      </c>
      <c r="F44" s="69">
        <v>5.93</v>
      </c>
      <c r="G44" s="70">
        <v>7.98</v>
      </c>
      <c r="H44" s="69">
        <v>3.75</v>
      </c>
      <c r="I44" s="69">
        <v>6.14</v>
      </c>
      <c r="J44" s="71">
        <v>8.36</v>
      </c>
    </row>
    <row r="45" spans="1:10" ht="14">
      <c r="A45" s="8" t="s">
        <v>34</v>
      </c>
      <c r="B45" s="68">
        <v>2.66</v>
      </c>
      <c r="C45" s="69">
        <v>4.59</v>
      </c>
      <c r="D45" s="70">
        <v>6.45</v>
      </c>
      <c r="E45" s="68">
        <v>2.79</v>
      </c>
      <c r="F45" s="69">
        <v>4.5</v>
      </c>
      <c r="G45" s="70">
        <v>6.14</v>
      </c>
      <c r="H45" s="69">
        <v>2.72</v>
      </c>
      <c r="I45" s="69">
        <v>4.53</v>
      </c>
      <c r="J45" s="71">
        <v>6.28</v>
      </c>
    </row>
    <row r="46" spans="1:10" ht="14">
      <c r="A46" s="8" t="s">
        <v>35</v>
      </c>
      <c r="B46" s="68">
        <v>2.62</v>
      </c>
      <c r="C46" s="69">
        <v>4.42</v>
      </c>
      <c r="D46" s="70">
        <v>6.38</v>
      </c>
      <c r="E46" s="68">
        <v>2.58</v>
      </c>
      <c r="F46" s="69">
        <v>4.3600000000000003</v>
      </c>
      <c r="G46" s="70">
        <v>6.1</v>
      </c>
      <c r="H46" s="69">
        <v>2.59</v>
      </c>
      <c r="I46" s="69">
        <v>4.37</v>
      </c>
      <c r="J46" s="71">
        <v>6.23</v>
      </c>
    </row>
    <row r="47" spans="1:10" ht="14">
      <c r="A47" s="8" t="s">
        <v>36</v>
      </c>
      <c r="B47" s="68">
        <v>2.8</v>
      </c>
      <c r="C47" s="69">
        <v>4.67</v>
      </c>
      <c r="D47" s="70">
        <v>6.61</v>
      </c>
      <c r="E47" s="68">
        <v>2.59</v>
      </c>
      <c r="F47" s="69">
        <v>4.33</v>
      </c>
      <c r="G47" s="70">
        <v>6.06</v>
      </c>
      <c r="H47" s="69">
        <v>2.69</v>
      </c>
      <c r="I47" s="69">
        <v>4.49</v>
      </c>
      <c r="J47" s="71">
        <v>6.33</v>
      </c>
    </row>
    <row r="48" spans="1:10" ht="14">
      <c r="A48" s="8" t="s">
        <v>37</v>
      </c>
      <c r="B48" s="68">
        <v>2.33</v>
      </c>
      <c r="C48" s="69">
        <v>4.0199999999999996</v>
      </c>
      <c r="D48" s="70">
        <v>5.72</v>
      </c>
      <c r="E48" s="68">
        <v>2.21</v>
      </c>
      <c r="F48" s="69">
        <v>3.74</v>
      </c>
      <c r="G48" s="70">
        <v>5.25</v>
      </c>
      <c r="H48" s="69">
        <v>2.27</v>
      </c>
      <c r="I48" s="69">
        <v>3.88</v>
      </c>
      <c r="J48" s="71">
        <v>5.48</v>
      </c>
    </row>
    <row r="49" spans="1:20" ht="14">
      <c r="A49" s="8" t="s">
        <v>38</v>
      </c>
      <c r="B49" s="68">
        <v>2.4700000000000002</v>
      </c>
      <c r="C49" s="69">
        <v>4.18</v>
      </c>
      <c r="D49" s="70">
        <v>5.96</v>
      </c>
      <c r="E49" s="68">
        <v>2.3199999999999998</v>
      </c>
      <c r="F49" s="69">
        <v>3.82</v>
      </c>
      <c r="G49" s="70">
        <v>5.41</v>
      </c>
      <c r="H49" s="69">
        <v>2.39</v>
      </c>
      <c r="I49" s="69">
        <v>3.99</v>
      </c>
      <c r="J49" s="71">
        <v>5.67</v>
      </c>
    </row>
    <row r="50" spans="1:20" ht="14">
      <c r="A50" s="8" t="s">
        <v>39</v>
      </c>
      <c r="B50" s="68">
        <v>3.78</v>
      </c>
      <c r="C50" s="69">
        <v>6.55</v>
      </c>
      <c r="D50" s="70">
        <v>9.08</v>
      </c>
      <c r="E50" s="68">
        <v>3.92</v>
      </c>
      <c r="F50" s="69">
        <v>6.63</v>
      </c>
      <c r="G50" s="70">
        <v>8.9600000000000009</v>
      </c>
      <c r="H50" s="69">
        <v>3.84</v>
      </c>
      <c r="I50" s="69">
        <v>6.58</v>
      </c>
      <c r="J50" s="71">
        <v>9</v>
      </c>
    </row>
    <row r="51" spans="1:20" ht="14">
      <c r="A51" s="8" t="s">
        <v>40</v>
      </c>
      <c r="B51" s="68">
        <v>3.06</v>
      </c>
      <c r="C51" s="69">
        <v>5.0999999999999996</v>
      </c>
      <c r="D51" s="70">
        <v>7.05</v>
      </c>
      <c r="E51" s="68">
        <v>2.98</v>
      </c>
      <c r="F51" s="69">
        <v>4.91</v>
      </c>
      <c r="G51" s="70">
        <v>6.74</v>
      </c>
      <c r="H51" s="69">
        <v>3.01</v>
      </c>
      <c r="I51" s="69">
        <v>4.99</v>
      </c>
      <c r="J51" s="71">
        <v>6.88</v>
      </c>
    </row>
    <row r="52" spans="1:20" ht="14">
      <c r="A52" s="8" t="s">
        <v>41</v>
      </c>
      <c r="B52" s="68">
        <v>2.75</v>
      </c>
      <c r="C52" s="69">
        <v>4.6100000000000003</v>
      </c>
      <c r="D52" s="70">
        <v>6.52</v>
      </c>
      <c r="E52" s="68">
        <v>2.68</v>
      </c>
      <c r="F52" s="69">
        <v>4.63</v>
      </c>
      <c r="G52" s="70">
        <v>6.5</v>
      </c>
      <c r="H52" s="69">
        <v>2.72</v>
      </c>
      <c r="I52" s="69">
        <v>4.6100000000000003</v>
      </c>
      <c r="J52" s="71">
        <v>6.5</v>
      </c>
    </row>
    <row r="53" spans="1:20" ht="14">
      <c r="A53" s="8" t="s">
        <v>42</v>
      </c>
      <c r="B53" s="68">
        <v>3.97</v>
      </c>
      <c r="C53" s="69">
        <v>6.54</v>
      </c>
      <c r="D53" s="70">
        <v>9.08</v>
      </c>
      <c r="E53" s="68">
        <v>4.08</v>
      </c>
      <c r="F53" s="69">
        <v>6.61</v>
      </c>
      <c r="G53" s="70">
        <v>9.1</v>
      </c>
      <c r="H53" s="69">
        <v>4.0199999999999996</v>
      </c>
      <c r="I53" s="69">
        <v>6.56</v>
      </c>
      <c r="J53" s="71">
        <v>9.07</v>
      </c>
    </row>
    <row r="54" spans="1:20" ht="14">
      <c r="A54" s="8" t="s">
        <v>43</v>
      </c>
      <c r="B54" s="68">
        <v>3.3</v>
      </c>
      <c r="C54" s="69">
        <v>5.49</v>
      </c>
      <c r="D54" s="70">
        <v>7.64</v>
      </c>
      <c r="E54" s="68">
        <v>3.34</v>
      </c>
      <c r="F54" s="69">
        <v>5.48</v>
      </c>
      <c r="G54" s="70">
        <v>7.52</v>
      </c>
      <c r="H54" s="69">
        <v>3.31</v>
      </c>
      <c r="I54" s="69">
        <v>5.47</v>
      </c>
      <c r="J54" s="71">
        <v>7.57</v>
      </c>
    </row>
    <row r="55" spans="1:20" ht="14">
      <c r="A55" s="8" t="s">
        <v>44</v>
      </c>
      <c r="B55" s="68">
        <v>3.87</v>
      </c>
      <c r="C55" s="69">
        <v>6.49</v>
      </c>
      <c r="D55" s="70">
        <v>9.0299999999999994</v>
      </c>
      <c r="E55" s="68">
        <v>3.53</v>
      </c>
      <c r="F55" s="69">
        <v>5.79</v>
      </c>
      <c r="G55" s="70">
        <v>8.1</v>
      </c>
      <c r="H55" s="69">
        <v>3.69</v>
      </c>
      <c r="I55" s="69">
        <v>6.13</v>
      </c>
      <c r="J55" s="71">
        <v>8.56</v>
      </c>
    </row>
    <row r="56" spans="1:20" ht="14">
      <c r="A56" s="8" t="s">
        <v>45</v>
      </c>
      <c r="B56" s="68">
        <v>3.69</v>
      </c>
      <c r="C56" s="69">
        <v>6.07</v>
      </c>
      <c r="D56" s="70">
        <v>8.2799999999999994</v>
      </c>
      <c r="E56" s="68">
        <v>3.44</v>
      </c>
      <c r="F56" s="69">
        <v>5.71</v>
      </c>
      <c r="G56" s="70">
        <v>7.69</v>
      </c>
      <c r="H56" s="69">
        <v>3.56</v>
      </c>
      <c r="I56" s="69">
        <v>5.89</v>
      </c>
      <c r="J56" s="71">
        <v>7.98</v>
      </c>
    </row>
    <row r="57" spans="1:20" ht="14">
      <c r="A57" s="8" t="s">
        <v>46</v>
      </c>
      <c r="B57" s="68">
        <v>3.33</v>
      </c>
      <c r="C57" s="69">
        <v>5.95</v>
      </c>
      <c r="D57" s="70">
        <v>8.64</v>
      </c>
      <c r="E57" s="68">
        <v>3.18</v>
      </c>
      <c r="F57" s="69">
        <v>5.54</v>
      </c>
      <c r="G57" s="70">
        <v>8.01</v>
      </c>
      <c r="H57" s="69">
        <v>3.25</v>
      </c>
      <c r="I57" s="69">
        <v>5.73</v>
      </c>
      <c r="J57" s="71">
        <v>8.31</v>
      </c>
    </row>
    <row r="58" spans="1:20" ht="14">
      <c r="A58" s="8" t="s">
        <v>47</v>
      </c>
      <c r="B58" s="68">
        <v>6.31</v>
      </c>
      <c r="C58" s="69">
        <v>10.9</v>
      </c>
      <c r="D58" s="70">
        <v>14.66</v>
      </c>
      <c r="E58" s="68">
        <v>5.98</v>
      </c>
      <c r="F58" s="69">
        <v>10.06</v>
      </c>
      <c r="G58" s="70">
        <v>13.5</v>
      </c>
      <c r="H58" s="69">
        <v>6.13</v>
      </c>
      <c r="I58" s="69">
        <v>10.45</v>
      </c>
      <c r="J58" s="71">
        <v>14.05</v>
      </c>
    </row>
    <row r="59" spans="1:20" ht="14.5" thickBot="1">
      <c r="A59" s="62" t="s">
        <v>49</v>
      </c>
      <c r="B59" s="72">
        <v>3.14</v>
      </c>
      <c r="C59" s="73">
        <v>5.29</v>
      </c>
      <c r="D59" s="74">
        <v>7.41</v>
      </c>
      <c r="E59" s="72">
        <v>3.01</v>
      </c>
      <c r="F59" s="73">
        <v>5.0199999999999996</v>
      </c>
      <c r="G59" s="74">
        <v>6.96</v>
      </c>
      <c r="H59" s="73">
        <v>3.07</v>
      </c>
      <c r="I59" s="73">
        <v>5.14</v>
      </c>
      <c r="J59" s="75">
        <v>7.17</v>
      </c>
    </row>
    <row r="60" spans="1:20" ht="14" thickTop="1">
      <c r="A60" s="49" t="s">
        <v>25</v>
      </c>
    </row>
    <row r="62" spans="1:20" ht="17.25" customHeight="1">
      <c r="B62" s="8"/>
      <c r="C62" s="8"/>
      <c r="D62" s="8"/>
      <c r="J62" s="8"/>
      <c r="K62" s="8"/>
      <c r="L62" s="8"/>
      <c r="Q62" s="8"/>
      <c r="R62" s="8"/>
      <c r="S62" s="8"/>
    </row>
    <row r="63" spans="1:20">
      <c r="B63">
        <v>2019</v>
      </c>
      <c r="C63">
        <v>2018</v>
      </c>
      <c r="D63">
        <v>2017</v>
      </c>
      <c r="J63">
        <v>2019</v>
      </c>
      <c r="K63">
        <v>2018</v>
      </c>
      <c r="L63">
        <v>2017</v>
      </c>
      <c r="Q63">
        <v>2019</v>
      </c>
      <c r="R63">
        <v>2018</v>
      </c>
      <c r="S63">
        <v>2017</v>
      </c>
      <c r="T63" s="169"/>
    </row>
    <row r="64" spans="1:20" ht="14">
      <c r="A64" s="8" t="s">
        <v>37</v>
      </c>
      <c r="B64" s="68">
        <v>2.33</v>
      </c>
      <c r="C64" s="169">
        <v>1.6899999999999995</v>
      </c>
      <c r="D64" s="169">
        <v>1.7000000000000002</v>
      </c>
      <c r="E64" s="70"/>
      <c r="I64" s="8" t="s">
        <v>37</v>
      </c>
      <c r="J64" s="68">
        <v>2.21</v>
      </c>
      <c r="K64" s="169">
        <v>1.5300000000000002</v>
      </c>
      <c r="L64" s="169">
        <v>1.5099999999999998</v>
      </c>
      <c r="M64" s="70"/>
      <c r="P64" s="8" t="s">
        <v>37</v>
      </c>
      <c r="Q64" s="69">
        <v>2.27</v>
      </c>
      <c r="R64" s="169">
        <v>1.6099999999999999</v>
      </c>
      <c r="S64" s="69">
        <v>1.6000000000000005</v>
      </c>
      <c r="T64" s="71"/>
    </row>
    <row r="65" spans="1:20" ht="18" customHeight="1">
      <c r="A65" s="8" t="s">
        <v>35</v>
      </c>
      <c r="B65" s="68">
        <v>2.4700000000000002</v>
      </c>
      <c r="C65" s="169">
        <v>1.7099999999999995</v>
      </c>
      <c r="D65" s="169">
        <v>1.7800000000000002</v>
      </c>
      <c r="E65" s="70"/>
      <c r="I65" s="8" t="s">
        <v>38</v>
      </c>
      <c r="J65" s="68">
        <v>2.3199999999999998</v>
      </c>
      <c r="K65" s="169">
        <v>1.5</v>
      </c>
      <c r="L65" s="169">
        <v>1.5900000000000003</v>
      </c>
      <c r="M65" s="70"/>
      <c r="P65" s="8" t="s">
        <v>38</v>
      </c>
      <c r="Q65" s="69">
        <v>2.39</v>
      </c>
      <c r="R65" s="169">
        <v>1.6</v>
      </c>
      <c r="S65" s="69">
        <v>1.6799999999999997</v>
      </c>
      <c r="T65" s="71"/>
    </row>
    <row r="66" spans="1:20" ht="18" customHeight="1">
      <c r="A66" s="8" t="s">
        <v>38</v>
      </c>
      <c r="B66" s="68">
        <v>2.58</v>
      </c>
      <c r="C66" s="169">
        <v>1.75</v>
      </c>
      <c r="D66" s="169">
        <v>1.9000000000000004</v>
      </c>
      <c r="E66" s="70"/>
      <c r="I66" s="8" t="s">
        <v>35</v>
      </c>
      <c r="J66" s="68">
        <v>2.4900000000000002</v>
      </c>
      <c r="K66" s="169">
        <v>1.6600000000000001</v>
      </c>
      <c r="L66" s="169">
        <v>1.6799999999999997</v>
      </c>
      <c r="M66" s="70"/>
      <c r="P66" s="8" t="s">
        <v>35</v>
      </c>
      <c r="Q66" s="69">
        <v>2.5299999999999998</v>
      </c>
      <c r="R66" s="169">
        <v>1.7000000000000006</v>
      </c>
      <c r="S66" s="69">
        <v>1.7899999999999991</v>
      </c>
      <c r="T66" s="71"/>
    </row>
    <row r="67" spans="1:20" ht="14">
      <c r="A67" s="8" t="s">
        <v>28</v>
      </c>
      <c r="B67" s="68">
        <v>2.62</v>
      </c>
      <c r="C67" s="169">
        <v>1.7999999999999998</v>
      </c>
      <c r="D67" s="169">
        <v>1.96</v>
      </c>
      <c r="E67" s="70"/>
      <c r="I67" s="8" t="s">
        <v>28</v>
      </c>
      <c r="J67" s="68">
        <v>2.5299999999999998</v>
      </c>
      <c r="K67" s="169">
        <v>1.7500000000000004</v>
      </c>
      <c r="L67" s="169">
        <v>1.71</v>
      </c>
      <c r="M67" s="70"/>
      <c r="P67" s="8" t="s">
        <v>28</v>
      </c>
      <c r="Q67" s="69">
        <v>2.59</v>
      </c>
      <c r="R67" s="169">
        <v>1.83</v>
      </c>
      <c r="S67" s="69">
        <v>1.79</v>
      </c>
      <c r="T67" s="71"/>
    </row>
    <row r="68" spans="1:20" ht="14">
      <c r="A68" s="8" t="s">
        <v>36</v>
      </c>
      <c r="B68" s="68">
        <v>2.66</v>
      </c>
      <c r="C68" s="169">
        <v>1.8999999999999995</v>
      </c>
      <c r="D68" s="169">
        <v>1.8800000000000008</v>
      </c>
      <c r="E68" s="70"/>
      <c r="I68" s="8" t="s">
        <v>36</v>
      </c>
      <c r="J68" s="68">
        <v>2.59</v>
      </c>
      <c r="K68" s="169">
        <v>1.7400000000000002</v>
      </c>
      <c r="L68" s="169">
        <v>1.7299999999999995</v>
      </c>
      <c r="M68" s="70"/>
      <c r="P68" s="8" t="s">
        <v>36</v>
      </c>
      <c r="Q68" s="69">
        <v>2.59</v>
      </c>
      <c r="R68" s="169">
        <v>1.7800000000000002</v>
      </c>
      <c r="S68" s="69">
        <v>1.8600000000000003</v>
      </c>
      <c r="T68" s="71"/>
    </row>
    <row r="69" spans="1:20" ht="14">
      <c r="A69" s="8" t="s">
        <v>34</v>
      </c>
      <c r="B69" s="68">
        <v>2.66</v>
      </c>
      <c r="C69" s="169">
        <v>1.9299999999999997</v>
      </c>
      <c r="D69" s="169">
        <v>1.8600000000000003</v>
      </c>
      <c r="E69" s="70"/>
      <c r="I69" s="8" t="s">
        <v>34</v>
      </c>
      <c r="J69" s="68">
        <v>2.58</v>
      </c>
      <c r="K69" s="169">
        <v>1.7800000000000002</v>
      </c>
      <c r="L69" s="169">
        <v>1.7399999999999993</v>
      </c>
      <c r="M69" s="70"/>
      <c r="P69" s="8" t="s">
        <v>34</v>
      </c>
      <c r="Q69" s="69">
        <v>2.72</v>
      </c>
      <c r="R69" s="169">
        <v>1.81</v>
      </c>
      <c r="S69" s="69">
        <v>1.75</v>
      </c>
      <c r="T69" s="71"/>
    </row>
    <row r="70" spans="1:20" ht="16.5" customHeight="1">
      <c r="A70" s="8" t="s">
        <v>41</v>
      </c>
      <c r="B70" s="68">
        <v>2.75</v>
      </c>
      <c r="C70" s="169">
        <v>1.8600000000000003</v>
      </c>
      <c r="D70" s="169">
        <v>1.9099999999999993</v>
      </c>
      <c r="E70" s="70"/>
      <c r="I70" s="8" t="s">
        <v>31</v>
      </c>
      <c r="J70" s="68">
        <v>2.79</v>
      </c>
      <c r="K70" s="169">
        <v>1.71</v>
      </c>
      <c r="L70" s="169">
        <v>1.6399999999999997</v>
      </c>
      <c r="M70" s="70"/>
      <c r="P70" s="8" t="s">
        <v>31</v>
      </c>
      <c r="Q70" s="69">
        <v>2.69</v>
      </c>
      <c r="R70" s="169">
        <v>1.8000000000000003</v>
      </c>
      <c r="S70" s="69">
        <v>1.8399999999999999</v>
      </c>
      <c r="T70" s="71"/>
    </row>
    <row r="71" spans="1:20" ht="23">
      <c r="A71" s="8" t="s">
        <v>31</v>
      </c>
      <c r="B71" s="68">
        <v>2.8</v>
      </c>
      <c r="C71" s="169">
        <v>1.87</v>
      </c>
      <c r="D71" s="169">
        <v>1.9400000000000004</v>
      </c>
      <c r="E71" s="70"/>
      <c r="I71" s="8" t="s">
        <v>40</v>
      </c>
      <c r="J71" s="68">
        <v>2.68</v>
      </c>
      <c r="K71" s="169">
        <v>1.9499999999999997</v>
      </c>
      <c r="L71" s="169">
        <v>1.87</v>
      </c>
      <c r="M71" s="70"/>
      <c r="P71" s="8" t="s">
        <v>41</v>
      </c>
      <c r="Q71" s="69">
        <v>2.72</v>
      </c>
      <c r="R71" s="169">
        <v>1.8900000000000001</v>
      </c>
      <c r="S71" s="69">
        <v>1.8899999999999997</v>
      </c>
      <c r="T71" s="71"/>
    </row>
    <row r="72" spans="1:20" ht="23">
      <c r="A72" s="8" t="s">
        <v>40</v>
      </c>
      <c r="B72" s="68">
        <v>3.08</v>
      </c>
      <c r="C72" s="169">
        <v>2.0599999999999996</v>
      </c>
      <c r="D72" s="169">
        <v>1.9000000000000004</v>
      </c>
      <c r="E72" s="70"/>
      <c r="I72" s="8" t="s">
        <v>41</v>
      </c>
      <c r="J72" s="68">
        <v>2.98</v>
      </c>
      <c r="K72" s="169">
        <v>1.9300000000000002</v>
      </c>
      <c r="L72" s="169">
        <v>1.83</v>
      </c>
      <c r="M72" s="70"/>
      <c r="P72" s="8" t="s">
        <v>40</v>
      </c>
      <c r="Q72" s="69">
        <v>3.01</v>
      </c>
      <c r="R72" s="169">
        <v>1.9800000000000004</v>
      </c>
      <c r="S72" s="69">
        <v>1.8899999999999997</v>
      </c>
      <c r="T72" s="71"/>
    </row>
    <row r="73" spans="1:20" ht="14">
      <c r="A73" s="8" t="s">
        <v>32</v>
      </c>
      <c r="B73" s="68">
        <v>3.06</v>
      </c>
      <c r="C73" s="169">
        <v>2.0399999999999996</v>
      </c>
      <c r="D73" s="169">
        <v>1.9500000000000002</v>
      </c>
      <c r="E73" s="70"/>
      <c r="I73" s="8" t="s">
        <v>32</v>
      </c>
      <c r="J73" s="68">
        <v>3.19</v>
      </c>
      <c r="K73" s="169">
        <v>1.8699999999999997</v>
      </c>
      <c r="L73" s="169">
        <v>1.7600000000000007</v>
      </c>
      <c r="M73" s="70"/>
      <c r="P73" s="8" t="s">
        <v>32</v>
      </c>
      <c r="Q73" s="69">
        <v>3.13</v>
      </c>
      <c r="R73" s="169">
        <v>1.96</v>
      </c>
      <c r="S73" s="69">
        <v>1.83</v>
      </c>
      <c r="T73" s="71"/>
    </row>
    <row r="74" spans="1:20" ht="16.5" customHeight="1">
      <c r="A74" s="298" t="s">
        <v>49</v>
      </c>
      <c r="B74" s="68">
        <v>3.14</v>
      </c>
      <c r="C74" s="169">
        <v>2.15</v>
      </c>
      <c r="D74" s="169">
        <v>2.12</v>
      </c>
      <c r="E74" s="70"/>
      <c r="I74" s="8" t="s">
        <v>46</v>
      </c>
      <c r="J74" s="68">
        <v>3.01</v>
      </c>
      <c r="K74" s="169">
        <v>2.0099999999999998</v>
      </c>
      <c r="L74" s="169">
        <v>1.9400000000000004</v>
      </c>
      <c r="M74" s="70"/>
      <c r="P74" s="298" t="s">
        <v>49</v>
      </c>
      <c r="Q74" s="69">
        <v>3.07</v>
      </c>
      <c r="R74" s="169">
        <v>2.0699999999999998</v>
      </c>
      <c r="S74" s="69">
        <v>2.0300000000000002</v>
      </c>
      <c r="T74" s="71"/>
    </row>
    <row r="75" spans="1:20" ht="18" customHeight="1">
      <c r="A75" s="8" t="s">
        <v>43</v>
      </c>
      <c r="B75" s="68">
        <v>3.3</v>
      </c>
      <c r="C75" s="169">
        <v>2.1900000000000004</v>
      </c>
      <c r="D75" s="169">
        <v>2.1499999999999995</v>
      </c>
      <c r="E75" s="70"/>
      <c r="I75" s="298" t="s">
        <v>49</v>
      </c>
      <c r="J75" s="68">
        <v>3.25</v>
      </c>
      <c r="K75" s="169">
        <v>2.1799999999999997</v>
      </c>
      <c r="L75" s="169">
        <v>2.0700000000000003</v>
      </c>
      <c r="M75" s="70"/>
      <c r="P75" s="8" t="s">
        <v>46</v>
      </c>
      <c r="Q75" s="69">
        <v>3.31</v>
      </c>
      <c r="R75" s="169">
        <v>2.1599999999999997</v>
      </c>
      <c r="S75" s="69">
        <v>2.1000000000000005</v>
      </c>
      <c r="T75" s="71"/>
    </row>
    <row r="76" spans="1:20" ht="14">
      <c r="A76" s="8" t="s">
        <v>46</v>
      </c>
      <c r="B76" s="68">
        <v>3.32</v>
      </c>
      <c r="C76" s="169">
        <v>2.2799999999999998</v>
      </c>
      <c r="D76" s="169">
        <v>2.2000000000000002</v>
      </c>
      <c r="E76" s="70"/>
      <c r="I76" s="8" t="s">
        <v>43</v>
      </c>
      <c r="J76" s="68">
        <v>3.34</v>
      </c>
      <c r="K76" s="169">
        <v>2.1400000000000006</v>
      </c>
      <c r="L76" s="169">
        <v>2.0399999999999991</v>
      </c>
      <c r="M76" s="70"/>
      <c r="P76" s="8" t="s">
        <v>43</v>
      </c>
      <c r="Q76" s="69">
        <v>3.28</v>
      </c>
      <c r="R76" s="169">
        <v>2.23</v>
      </c>
      <c r="S76" s="69">
        <v>2.13</v>
      </c>
      <c r="T76" s="71"/>
    </row>
    <row r="77" spans="1:20" ht="19.5" customHeight="1">
      <c r="A77" s="8" t="s">
        <v>27</v>
      </c>
      <c r="B77" s="68">
        <v>3.46</v>
      </c>
      <c r="C77" s="169">
        <v>2.3499999999999996</v>
      </c>
      <c r="D77" s="169">
        <v>2.0900000000000007</v>
      </c>
      <c r="E77" s="70"/>
      <c r="I77" s="8" t="s">
        <v>29</v>
      </c>
      <c r="J77" s="68">
        <v>3.52</v>
      </c>
      <c r="K77" s="169">
        <v>2.1700000000000004</v>
      </c>
      <c r="L77" s="169">
        <v>1.9699999999999998</v>
      </c>
      <c r="M77" s="70"/>
      <c r="P77" s="8" t="s">
        <v>29</v>
      </c>
      <c r="Q77" s="69">
        <v>3.48</v>
      </c>
      <c r="R77" s="169">
        <v>2.2600000000000002</v>
      </c>
      <c r="S77" s="69">
        <v>2.0299999999999994</v>
      </c>
      <c r="T77" s="71"/>
    </row>
    <row r="78" spans="1:20" ht="15.75" customHeight="1">
      <c r="A78" s="8" t="s">
        <v>29</v>
      </c>
      <c r="B78" s="68">
        <v>3.46</v>
      </c>
      <c r="C78" s="169">
        <v>2.3600000000000003</v>
      </c>
      <c r="D78" s="169">
        <v>2.4399999999999995</v>
      </c>
      <c r="E78" s="70"/>
      <c r="I78" s="8" t="s">
        <v>30</v>
      </c>
      <c r="J78" s="68">
        <v>3.44</v>
      </c>
      <c r="K78" s="169">
        <v>2.27</v>
      </c>
      <c r="L78" s="169">
        <v>1.9800000000000004</v>
      </c>
      <c r="M78" s="70"/>
      <c r="P78" s="8" t="s">
        <v>30</v>
      </c>
      <c r="Q78" s="69">
        <v>3.56</v>
      </c>
      <c r="R78" s="169">
        <v>2.3299999999999996</v>
      </c>
      <c r="S78" s="69">
        <v>2.0900000000000007</v>
      </c>
      <c r="T78" s="71"/>
    </row>
    <row r="79" spans="1:20" ht="14">
      <c r="A79" s="8" t="s">
        <v>30</v>
      </c>
      <c r="B79" s="68">
        <v>3.69</v>
      </c>
      <c r="C79" s="169">
        <v>2.3800000000000003</v>
      </c>
      <c r="D79" s="169">
        <v>2.2099999999999991</v>
      </c>
      <c r="E79" s="70"/>
      <c r="I79" s="8" t="s">
        <v>33</v>
      </c>
      <c r="J79" s="68">
        <v>3.28</v>
      </c>
      <c r="K79" s="169">
        <v>2.31</v>
      </c>
      <c r="L79" s="169">
        <v>2.2400000000000002</v>
      </c>
      <c r="M79" s="70"/>
      <c r="P79" s="8" t="s">
        <v>27</v>
      </c>
      <c r="Q79" s="69">
        <v>3.36</v>
      </c>
      <c r="R79" s="169">
        <v>2.3300000000000005</v>
      </c>
      <c r="S79" s="69">
        <v>2.339999999999999</v>
      </c>
      <c r="T79" s="71"/>
    </row>
    <row r="80" spans="1:20" ht="15.75" customHeight="1">
      <c r="A80" s="8" t="s">
        <v>45</v>
      </c>
      <c r="B80" s="68">
        <v>3.33</v>
      </c>
      <c r="C80" s="169">
        <v>2.62</v>
      </c>
      <c r="D80" s="169">
        <v>2.6900000000000004</v>
      </c>
      <c r="E80" s="70"/>
      <c r="I80" s="8" t="s">
        <v>27</v>
      </c>
      <c r="J80" s="68">
        <v>3.61</v>
      </c>
      <c r="K80" s="169">
        <v>2.3199999999999998</v>
      </c>
      <c r="L80" s="169">
        <v>2.0500000000000007</v>
      </c>
      <c r="M80" s="70"/>
      <c r="P80" s="8" t="s">
        <v>33</v>
      </c>
      <c r="Q80" s="69">
        <v>3.25</v>
      </c>
      <c r="R80" s="169">
        <v>2.4800000000000004</v>
      </c>
      <c r="S80" s="69">
        <v>2.58</v>
      </c>
      <c r="T80" s="71"/>
    </row>
    <row r="81" spans="1:20" ht="15.75" customHeight="1">
      <c r="A81" s="8" t="s">
        <v>33</v>
      </c>
      <c r="B81" s="68">
        <v>3.9</v>
      </c>
      <c r="C81" s="169">
        <v>2.4600000000000004</v>
      </c>
      <c r="D81" s="169">
        <v>2.4099999999999993</v>
      </c>
      <c r="E81" s="70"/>
      <c r="I81" s="8" t="s">
        <v>45</v>
      </c>
      <c r="J81" s="68">
        <v>3.18</v>
      </c>
      <c r="K81" s="169">
        <v>2.36</v>
      </c>
      <c r="L81" s="169">
        <v>2.4699999999999998</v>
      </c>
      <c r="M81" s="70"/>
      <c r="P81" s="8" t="s">
        <v>45</v>
      </c>
      <c r="Q81" s="69">
        <v>3.75</v>
      </c>
      <c r="R81" s="169">
        <v>2.3899999999999997</v>
      </c>
      <c r="S81" s="69">
        <v>2.2199999999999998</v>
      </c>
      <c r="T81" s="71"/>
    </row>
    <row r="82" spans="1:20" ht="23">
      <c r="A82" s="8" t="s">
        <v>42</v>
      </c>
      <c r="B82" s="68">
        <v>3.87</v>
      </c>
      <c r="C82" s="169">
        <v>2.62</v>
      </c>
      <c r="D82" s="169">
        <v>2.5399999999999991</v>
      </c>
      <c r="E82" s="70"/>
      <c r="I82" s="8" t="s">
        <v>44</v>
      </c>
      <c r="J82" s="68">
        <v>3.53</v>
      </c>
      <c r="K82" s="169">
        <v>2.2600000000000002</v>
      </c>
      <c r="L82" s="169">
        <v>2.3099999999999996</v>
      </c>
      <c r="M82" s="70"/>
      <c r="P82" s="8" t="s">
        <v>44</v>
      </c>
      <c r="Q82" s="69">
        <v>3.69</v>
      </c>
      <c r="R82" s="169">
        <v>2.44</v>
      </c>
      <c r="S82" s="69">
        <v>2.4300000000000006</v>
      </c>
      <c r="T82" s="71"/>
    </row>
    <row r="83" spans="1:20" ht="14">
      <c r="A83" s="8" t="s">
        <v>44</v>
      </c>
      <c r="B83" s="68">
        <v>3.78</v>
      </c>
      <c r="C83" s="169">
        <v>2.77</v>
      </c>
      <c r="D83" s="169">
        <v>2.5300000000000002</v>
      </c>
      <c r="E83" s="70"/>
      <c r="I83" s="8" t="s">
        <v>42</v>
      </c>
      <c r="J83" s="68">
        <v>3.92</v>
      </c>
      <c r="K83" s="169">
        <v>2.71</v>
      </c>
      <c r="L83" s="169">
        <v>2.330000000000001</v>
      </c>
      <c r="M83" s="70"/>
      <c r="P83" s="8" t="s">
        <v>42</v>
      </c>
      <c r="Q83" s="69">
        <v>3.84</v>
      </c>
      <c r="R83" s="169">
        <v>2.74</v>
      </c>
      <c r="S83" s="69">
        <v>2.42</v>
      </c>
      <c r="T83" s="71"/>
    </row>
    <row r="84" spans="1:20" ht="14">
      <c r="A84" s="8" t="s">
        <v>39</v>
      </c>
      <c r="B84" s="68">
        <v>3.97</v>
      </c>
      <c r="C84" s="169">
        <v>2.57</v>
      </c>
      <c r="D84" s="169">
        <v>2.54</v>
      </c>
      <c r="E84" s="70"/>
      <c r="I84" s="8" t="s">
        <v>39</v>
      </c>
      <c r="J84" s="68">
        <v>4.08</v>
      </c>
      <c r="K84" s="169">
        <v>2.5300000000000002</v>
      </c>
      <c r="L84" s="169">
        <v>2.4899999999999993</v>
      </c>
      <c r="M84" s="70"/>
      <c r="P84" s="8" t="s">
        <v>39</v>
      </c>
      <c r="Q84" s="69">
        <v>4.0199999999999996</v>
      </c>
      <c r="R84" s="169">
        <v>2.54</v>
      </c>
      <c r="S84" s="69">
        <v>2.5100000000000007</v>
      </c>
      <c r="T84" s="71"/>
    </row>
    <row r="85" spans="1:20" ht="14.5" thickBot="1">
      <c r="A85" s="62" t="s">
        <v>47</v>
      </c>
      <c r="B85" s="72">
        <v>6.31</v>
      </c>
      <c r="C85" s="169">
        <v>4.5900000000000007</v>
      </c>
      <c r="D85" s="169">
        <v>3.76</v>
      </c>
      <c r="E85" s="74"/>
      <c r="I85" s="62" t="s">
        <v>47</v>
      </c>
      <c r="J85" s="72">
        <v>5.98</v>
      </c>
      <c r="K85" s="169">
        <v>4.08</v>
      </c>
      <c r="L85" s="169">
        <v>3.4399999999999995</v>
      </c>
      <c r="M85" s="74"/>
      <c r="P85" s="62" t="s">
        <v>47</v>
      </c>
      <c r="Q85" s="73">
        <v>6.13</v>
      </c>
      <c r="R85" s="169">
        <v>4.3199999999999994</v>
      </c>
      <c r="S85" s="69">
        <v>3.6000000000000014</v>
      </c>
      <c r="T85" s="75"/>
    </row>
    <row r="86" spans="1:20" ht="14" thickTop="1"/>
  </sheetData>
  <mergeCells count="6">
    <mergeCell ref="B36:D36"/>
    <mergeCell ref="E36:G36"/>
    <mergeCell ref="H36:J36"/>
    <mergeCell ref="B5:D5"/>
    <mergeCell ref="E5:G5"/>
    <mergeCell ref="H5:J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18"/>
  <sheetViews>
    <sheetView workbookViewId="0"/>
  </sheetViews>
  <sheetFormatPr defaultRowHeight="13.5"/>
  <cols>
    <col min="1" max="1" width="17.6640625" customWidth="1"/>
  </cols>
  <sheetData>
    <row r="1" spans="1:10">
      <c r="A1" s="17" t="s">
        <v>537</v>
      </c>
    </row>
    <row r="2" spans="1:10" ht="14">
      <c r="A2" s="28" t="s">
        <v>438</v>
      </c>
    </row>
    <row r="3" spans="1:10" ht="14" thickBot="1"/>
    <row r="4" spans="1:10" ht="14" thickTop="1">
      <c r="A4" s="53" t="s">
        <v>73</v>
      </c>
      <c r="B4" s="341" t="s">
        <v>50</v>
      </c>
      <c r="C4" s="342"/>
      <c r="D4" s="342"/>
      <c r="E4" s="341" t="s">
        <v>51</v>
      </c>
      <c r="F4" s="342"/>
      <c r="G4" s="343"/>
      <c r="H4" s="341" t="s">
        <v>52</v>
      </c>
      <c r="I4" s="342"/>
      <c r="J4" s="343"/>
    </row>
    <row r="5" spans="1:10">
      <c r="A5" s="54" t="s">
        <v>72</v>
      </c>
      <c r="B5" s="55">
        <v>2019</v>
      </c>
      <c r="C5" s="56" t="s">
        <v>620</v>
      </c>
      <c r="D5" s="57" t="s">
        <v>621</v>
      </c>
      <c r="E5" s="55">
        <v>2019</v>
      </c>
      <c r="F5" s="56" t="s">
        <v>620</v>
      </c>
      <c r="G5" s="57" t="s">
        <v>621</v>
      </c>
      <c r="H5" s="55">
        <v>2019</v>
      </c>
      <c r="I5" s="56" t="s">
        <v>620</v>
      </c>
      <c r="J5" s="57" t="s">
        <v>621</v>
      </c>
    </row>
    <row r="6" spans="1:10" ht="14">
      <c r="A6" s="8" t="s">
        <v>53</v>
      </c>
      <c r="B6" s="76">
        <v>4.5</v>
      </c>
      <c r="C6" s="77">
        <v>7.6</v>
      </c>
      <c r="D6" s="77">
        <v>10.6</v>
      </c>
      <c r="E6" s="76">
        <v>5.2</v>
      </c>
      <c r="F6" s="77">
        <v>8.6999999999999993</v>
      </c>
      <c r="G6" s="77">
        <v>11.8</v>
      </c>
      <c r="H6" s="76">
        <v>4.8</v>
      </c>
      <c r="I6" s="77">
        <v>8.1</v>
      </c>
      <c r="J6" s="77">
        <v>11.1</v>
      </c>
    </row>
    <row r="7" spans="1:10" ht="14">
      <c r="A7" s="8" t="s">
        <v>13</v>
      </c>
      <c r="B7" s="78">
        <v>3.2</v>
      </c>
      <c r="C7" s="79">
        <v>5.4</v>
      </c>
      <c r="D7" s="79">
        <v>7.6</v>
      </c>
      <c r="E7" s="78">
        <v>3.1</v>
      </c>
      <c r="F7" s="79">
        <v>5.2</v>
      </c>
      <c r="G7" s="79">
        <v>7.2</v>
      </c>
      <c r="H7" s="78">
        <v>3.2</v>
      </c>
      <c r="I7" s="79">
        <v>5.3</v>
      </c>
      <c r="J7" s="79">
        <v>7.4</v>
      </c>
    </row>
    <row r="8" spans="1:10" ht="14">
      <c r="A8" s="8" t="s">
        <v>69</v>
      </c>
      <c r="B8" s="78">
        <v>2.8</v>
      </c>
      <c r="C8" s="79">
        <v>4.7</v>
      </c>
      <c r="D8" s="79">
        <v>6.4</v>
      </c>
      <c r="E8" s="78">
        <v>2.6</v>
      </c>
      <c r="F8" s="79">
        <v>4.3</v>
      </c>
      <c r="G8" s="79">
        <v>5.9</v>
      </c>
      <c r="H8" s="78">
        <v>2.7</v>
      </c>
      <c r="I8" s="79">
        <v>4.5</v>
      </c>
      <c r="J8" s="79">
        <v>6.1</v>
      </c>
    </row>
    <row r="9" spans="1:10" ht="14.5" thickBot="1">
      <c r="A9" s="9" t="s">
        <v>70</v>
      </c>
      <c r="B9" s="80">
        <v>2.5</v>
      </c>
      <c r="C9" s="81">
        <v>4</v>
      </c>
      <c r="D9" s="81">
        <v>5.5</v>
      </c>
      <c r="E9" s="80">
        <v>2.1</v>
      </c>
      <c r="F9" s="81">
        <v>3.4</v>
      </c>
      <c r="G9" s="81">
        <v>4.7</v>
      </c>
      <c r="H9" s="80">
        <v>2.2999999999999998</v>
      </c>
      <c r="I9" s="81">
        <v>3.7</v>
      </c>
      <c r="J9" s="81">
        <v>5.0999999999999996</v>
      </c>
    </row>
    <row r="10" spans="1:10" ht="14" thickTop="1">
      <c r="A10" s="49" t="s">
        <v>54</v>
      </c>
    </row>
    <row r="11" spans="1:10">
      <c r="A11" s="92" t="s">
        <v>535</v>
      </c>
    </row>
    <row r="13" spans="1:10">
      <c r="B13" t="s">
        <v>21</v>
      </c>
      <c r="C13" t="s">
        <v>22</v>
      </c>
    </row>
    <row r="14" spans="1:10">
      <c r="A14" s="8" t="s">
        <v>53</v>
      </c>
      <c r="B14" s="317">
        <f>D6</f>
        <v>10.6</v>
      </c>
      <c r="C14" s="299">
        <f>G6</f>
        <v>11.8</v>
      </c>
    </row>
    <row r="15" spans="1:10" ht="14">
      <c r="A15" s="8" t="s">
        <v>13</v>
      </c>
      <c r="B15" s="317">
        <f>D7</f>
        <v>7.6</v>
      </c>
      <c r="C15" s="299">
        <f>G7</f>
        <v>7.2</v>
      </c>
      <c r="D15" s="79"/>
    </row>
    <row r="16" spans="1:10" ht="14">
      <c r="A16" s="8" t="s">
        <v>69</v>
      </c>
      <c r="B16" s="317">
        <f>D8</f>
        <v>6.4</v>
      </c>
      <c r="C16" s="299">
        <f>G8</f>
        <v>5.9</v>
      </c>
      <c r="D16" s="79"/>
    </row>
    <row r="17" spans="1:4" ht="14" thickBot="1">
      <c r="A17" s="9" t="s">
        <v>70</v>
      </c>
      <c r="B17" s="317">
        <f>D9</f>
        <v>5.5</v>
      </c>
      <c r="C17" s="299">
        <f>G9</f>
        <v>4.7</v>
      </c>
      <c r="D17" s="135"/>
    </row>
    <row r="18" spans="1:4" ht="14"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50"/>
  <sheetViews>
    <sheetView workbookViewId="0"/>
  </sheetViews>
  <sheetFormatPr defaultRowHeight="13.5"/>
  <cols>
    <col min="1" max="1" width="13.08203125" customWidth="1"/>
  </cols>
  <sheetData>
    <row r="1" spans="1:7">
      <c r="A1" s="17" t="s">
        <v>672</v>
      </c>
    </row>
    <row r="2" spans="1:7" ht="14">
      <c r="A2" s="28" t="s">
        <v>673</v>
      </c>
    </row>
    <row r="3" spans="1:7" ht="14" thickBot="1"/>
    <row r="4" spans="1:7" ht="14.5" thickTop="1">
      <c r="A4" s="82" t="s">
        <v>20</v>
      </c>
      <c r="B4" s="341" t="s">
        <v>21</v>
      </c>
      <c r="C4" s="343"/>
      <c r="D4" s="341" t="s">
        <v>22</v>
      </c>
      <c r="E4" s="345"/>
      <c r="F4" s="346" t="s">
        <v>23</v>
      </c>
      <c r="G4" s="348"/>
    </row>
    <row r="5" spans="1:7">
      <c r="A5" s="83"/>
      <c r="B5" s="55" t="s">
        <v>55</v>
      </c>
      <c r="C5" s="57" t="s">
        <v>56</v>
      </c>
      <c r="D5" s="55" t="s">
        <v>55</v>
      </c>
      <c r="E5" s="57" t="s">
        <v>56</v>
      </c>
      <c r="F5" s="56" t="s">
        <v>55</v>
      </c>
      <c r="G5" s="57" t="s">
        <v>56</v>
      </c>
    </row>
    <row r="6" spans="1:7" ht="14">
      <c r="A6" s="8" t="s">
        <v>624</v>
      </c>
      <c r="B6" s="68">
        <v>61.2</v>
      </c>
      <c r="C6" s="70">
        <v>38.799999999999997</v>
      </c>
      <c r="D6" s="68">
        <v>61.7</v>
      </c>
      <c r="E6" s="70">
        <v>38.299999999999997</v>
      </c>
      <c r="F6" s="69">
        <v>61.4</v>
      </c>
      <c r="G6" s="71">
        <v>38.6</v>
      </c>
    </row>
    <row r="7" spans="1:7" ht="14">
      <c r="A7" s="8" t="s">
        <v>57</v>
      </c>
      <c r="B7" s="68">
        <v>55.8</v>
      </c>
      <c r="C7" s="70">
        <v>44.2</v>
      </c>
      <c r="D7" s="68">
        <v>56.7</v>
      </c>
      <c r="E7" s="70">
        <v>43.3</v>
      </c>
      <c r="F7" s="69">
        <v>56.3</v>
      </c>
      <c r="G7" s="71">
        <v>43.7</v>
      </c>
    </row>
    <row r="8" spans="1:7" ht="14">
      <c r="A8" s="8" t="s">
        <v>58</v>
      </c>
      <c r="B8" s="68">
        <v>52.5</v>
      </c>
      <c r="C8" s="70">
        <v>47.5</v>
      </c>
      <c r="D8" s="68">
        <v>54.6</v>
      </c>
      <c r="E8" s="70">
        <v>45.4</v>
      </c>
      <c r="F8" s="69">
        <v>53.6</v>
      </c>
      <c r="G8" s="71">
        <v>46.4</v>
      </c>
    </row>
    <row r="9" spans="1:7" ht="14">
      <c r="A9" s="8" t="s">
        <v>59</v>
      </c>
      <c r="B9" s="68">
        <v>53.1</v>
      </c>
      <c r="C9" s="70">
        <v>46.9</v>
      </c>
      <c r="D9" s="68">
        <v>55</v>
      </c>
      <c r="E9" s="70">
        <v>45</v>
      </c>
      <c r="F9" s="69">
        <v>54.1</v>
      </c>
      <c r="G9" s="71">
        <v>45.9</v>
      </c>
    </row>
    <row r="10" spans="1:7" ht="14">
      <c r="A10" s="8" t="s">
        <v>60</v>
      </c>
      <c r="B10" s="68">
        <v>54.2</v>
      </c>
      <c r="C10" s="70">
        <v>45.8</v>
      </c>
      <c r="D10" s="68">
        <v>54.9</v>
      </c>
      <c r="E10" s="70">
        <v>45.1</v>
      </c>
      <c r="F10" s="69">
        <v>54.5</v>
      </c>
      <c r="G10" s="71">
        <v>45.5</v>
      </c>
    </row>
    <row r="11" spans="1:7" ht="14">
      <c r="A11" s="8" t="s">
        <v>61</v>
      </c>
      <c r="B11" s="68">
        <v>56.1</v>
      </c>
      <c r="C11" s="70">
        <v>43.9</v>
      </c>
      <c r="D11" s="68">
        <v>54.7</v>
      </c>
      <c r="E11" s="70">
        <v>45.3</v>
      </c>
      <c r="F11" s="69">
        <v>55.4</v>
      </c>
      <c r="G11" s="71">
        <v>44.6</v>
      </c>
    </row>
    <row r="12" spans="1:7" ht="14">
      <c r="A12" s="8" t="s">
        <v>62</v>
      </c>
      <c r="B12" s="68">
        <v>54.5</v>
      </c>
      <c r="C12" s="70">
        <v>45.5</v>
      </c>
      <c r="D12" s="68">
        <v>51.6</v>
      </c>
      <c r="E12" s="70">
        <v>48.4</v>
      </c>
      <c r="F12" s="69">
        <v>53.1</v>
      </c>
      <c r="G12" s="71">
        <v>46.9</v>
      </c>
    </row>
    <row r="13" spans="1:7" ht="14">
      <c r="A13" s="8" t="s">
        <v>63</v>
      </c>
      <c r="B13" s="68">
        <v>54.7</v>
      </c>
      <c r="C13" s="70">
        <v>45.3</v>
      </c>
      <c r="D13" s="68">
        <v>51.2</v>
      </c>
      <c r="E13" s="70">
        <v>48.8</v>
      </c>
      <c r="F13" s="69">
        <v>53.1</v>
      </c>
      <c r="G13" s="71">
        <v>46.9</v>
      </c>
    </row>
    <row r="14" spans="1:7" ht="14">
      <c r="A14" s="8" t="s">
        <v>64</v>
      </c>
      <c r="B14" s="68">
        <v>53.6</v>
      </c>
      <c r="C14" s="70">
        <v>46.4</v>
      </c>
      <c r="D14" s="68">
        <v>51.4</v>
      </c>
      <c r="E14" s="70">
        <v>48.6</v>
      </c>
      <c r="F14" s="69">
        <v>52.6</v>
      </c>
      <c r="G14" s="71">
        <v>47.4</v>
      </c>
    </row>
    <row r="15" spans="1:7" ht="14">
      <c r="A15" s="8" t="s">
        <v>65</v>
      </c>
      <c r="B15" s="68">
        <v>54.4</v>
      </c>
      <c r="C15" s="70">
        <v>45.6</v>
      </c>
      <c r="D15" s="68">
        <v>51.9</v>
      </c>
      <c r="E15" s="70">
        <v>48.1</v>
      </c>
      <c r="F15" s="69">
        <v>53.2</v>
      </c>
      <c r="G15" s="71">
        <v>46.8</v>
      </c>
    </row>
    <row r="16" spans="1:7" ht="14">
      <c r="A16" s="8" t="s">
        <v>66</v>
      </c>
      <c r="B16" s="68">
        <v>53.6</v>
      </c>
      <c r="C16" s="70">
        <v>46.4</v>
      </c>
      <c r="D16" s="68">
        <v>52.9</v>
      </c>
      <c r="E16" s="70">
        <v>47.1</v>
      </c>
      <c r="F16" s="69">
        <v>53.3</v>
      </c>
      <c r="G16" s="71">
        <v>46.7</v>
      </c>
    </row>
    <row r="17" spans="1:7" ht="14">
      <c r="A17" s="8" t="s">
        <v>67</v>
      </c>
      <c r="B17" s="68">
        <v>52.3</v>
      </c>
      <c r="C17" s="70">
        <v>47.7</v>
      </c>
      <c r="D17" s="68">
        <v>54.4</v>
      </c>
      <c r="E17" s="70">
        <v>45.6</v>
      </c>
      <c r="F17" s="69">
        <v>53.4</v>
      </c>
      <c r="G17" s="71">
        <v>46.6</v>
      </c>
    </row>
    <row r="18" spans="1:7" ht="14">
      <c r="A18" s="8" t="s">
        <v>68</v>
      </c>
      <c r="B18" s="68">
        <v>53.8</v>
      </c>
      <c r="C18" s="70">
        <v>46.2</v>
      </c>
      <c r="D18" s="68">
        <v>56.3</v>
      </c>
      <c r="E18" s="70">
        <v>43.7</v>
      </c>
      <c r="F18" s="69">
        <v>55.2</v>
      </c>
      <c r="G18" s="71">
        <v>44.8</v>
      </c>
    </row>
    <row r="19" spans="1:7" ht="14">
      <c r="A19" s="8" t="s">
        <v>24</v>
      </c>
      <c r="B19" s="68">
        <v>56.3</v>
      </c>
      <c r="C19" s="70">
        <v>43.8</v>
      </c>
      <c r="D19" s="68">
        <v>51.2</v>
      </c>
      <c r="E19" s="70">
        <v>48.8</v>
      </c>
      <c r="F19" s="69">
        <v>53</v>
      </c>
      <c r="G19" s="71">
        <v>47</v>
      </c>
    </row>
    <row r="20" spans="1:7" ht="14.5" thickBot="1">
      <c r="A20" s="62" t="s">
        <v>23</v>
      </c>
      <c r="B20" s="72">
        <v>55</v>
      </c>
      <c r="C20" s="74">
        <v>45</v>
      </c>
      <c r="D20" s="72">
        <v>54.8</v>
      </c>
      <c r="E20" s="74">
        <v>45.2</v>
      </c>
      <c r="F20" s="73">
        <v>54.9</v>
      </c>
      <c r="G20" s="75">
        <v>45.1</v>
      </c>
    </row>
    <row r="21" spans="1:7" ht="14" thickTop="1">
      <c r="A21" s="49" t="s">
        <v>25</v>
      </c>
    </row>
    <row r="23" spans="1:7">
      <c r="A23" s="17" t="s">
        <v>674</v>
      </c>
    </row>
    <row r="24" spans="1:7" ht="14">
      <c r="A24" s="28" t="s">
        <v>675</v>
      </c>
    </row>
    <row r="25" spans="1:7" ht="14" thickBot="1"/>
    <row r="26" spans="1:7" ht="14.5" thickTop="1">
      <c r="A26" s="53" t="s">
        <v>26</v>
      </c>
      <c r="B26" s="341" t="s">
        <v>21</v>
      </c>
      <c r="C26" s="343"/>
      <c r="D26" s="341" t="s">
        <v>22</v>
      </c>
      <c r="E26" s="345"/>
      <c r="F26" s="346" t="s">
        <v>23</v>
      </c>
      <c r="G26" s="348"/>
    </row>
    <row r="27" spans="1:7">
      <c r="A27" s="54"/>
      <c r="B27" s="55" t="s">
        <v>55</v>
      </c>
      <c r="C27" s="57" t="s">
        <v>56</v>
      </c>
      <c r="D27" s="55" t="s">
        <v>55</v>
      </c>
      <c r="E27" s="57" t="s">
        <v>56</v>
      </c>
      <c r="F27" s="56" t="s">
        <v>55</v>
      </c>
      <c r="G27" s="57" t="s">
        <v>56</v>
      </c>
    </row>
    <row r="28" spans="1:7" ht="14">
      <c r="A28" s="8" t="s">
        <v>27</v>
      </c>
      <c r="B28" s="68">
        <v>33.200000000000003</v>
      </c>
      <c r="C28" s="70">
        <v>66.8</v>
      </c>
      <c r="D28" s="68">
        <v>33.299999999999997</v>
      </c>
      <c r="E28" s="70">
        <v>66.7</v>
      </c>
      <c r="F28" s="69">
        <v>33.200000000000003</v>
      </c>
      <c r="G28" s="71">
        <v>66.8</v>
      </c>
    </row>
    <row r="29" spans="1:7" ht="14">
      <c r="A29" s="8" t="s">
        <v>28</v>
      </c>
      <c r="B29" s="68">
        <v>60.5</v>
      </c>
      <c r="C29" s="70">
        <v>39.5</v>
      </c>
      <c r="D29" s="68">
        <v>62.3</v>
      </c>
      <c r="E29" s="70">
        <v>37.700000000000003</v>
      </c>
      <c r="F29" s="69">
        <v>61.4</v>
      </c>
      <c r="G29" s="71">
        <v>38.6</v>
      </c>
    </row>
    <row r="30" spans="1:7" ht="14">
      <c r="A30" s="8" t="s">
        <v>29</v>
      </c>
      <c r="B30" s="68">
        <v>66.900000000000006</v>
      </c>
      <c r="C30" s="70">
        <v>33.1</v>
      </c>
      <c r="D30" s="68">
        <v>67</v>
      </c>
      <c r="E30" s="70">
        <v>33</v>
      </c>
      <c r="F30" s="69">
        <v>67</v>
      </c>
      <c r="G30" s="71">
        <v>33</v>
      </c>
    </row>
    <row r="31" spans="1:7" ht="14">
      <c r="A31" s="8" t="s">
        <v>30</v>
      </c>
      <c r="B31" s="68">
        <v>66</v>
      </c>
      <c r="C31" s="70">
        <v>34</v>
      </c>
      <c r="D31" s="68">
        <v>68.2</v>
      </c>
      <c r="E31" s="70">
        <v>31.8</v>
      </c>
      <c r="F31" s="69">
        <v>67.099999999999994</v>
      </c>
      <c r="G31" s="71">
        <v>32.9</v>
      </c>
    </row>
    <row r="32" spans="1:7" ht="14">
      <c r="A32" s="8" t="s">
        <v>31</v>
      </c>
      <c r="B32" s="68">
        <v>66.8</v>
      </c>
      <c r="C32" s="70">
        <v>33.200000000000003</v>
      </c>
      <c r="D32" s="68">
        <v>68.3</v>
      </c>
      <c r="E32" s="70">
        <v>31.7</v>
      </c>
      <c r="F32" s="69">
        <v>67.5</v>
      </c>
      <c r="G32" s="71">
        <v>32.5</v>
      </c>
    </row>
    <row r="33" spans="1:7" ht="14">
      <c r="A33" s="8" t="s">
        <v>32</v>
      </c>
      <c r="B33" s="68">
        <v>65.3</v>
      </c>
      <c r="C33" s="70">
        <v>34.700000000000003</v>
      </c>
      <c r="D33" s="68">
        <v>65.400000000000006</v>
      </c>
      <c r="E33" s="70">
        <v>34.6</v>
      </c>
      <c r="F33" s="69">
        <v>65.3</v>
      </c>
      <c r="G33" s="71">
        <v>34.700000000000003</v>
      </c>
    </row>
    <row r="34" spans="1:7" ht="14">
      <c r="A34" s="8" t="s">
        <v>33</v>
      </c>
      <c r="B34" s="68">
        <v>78.8</v>
      </c>
      <c r="C34" s="70">
        <v>21.2</v>
      </c>
      <c r="D34" s="68">
        <v>78.099999999999994</v>
      </c>
      <c r="E34" s="70">
        <v>21.9</v>
      </c>
      <c r="F34" s="69">
        <v>78.5</v>
      </c>
      <c r="G34" s="71">
        <v>21.5</v>
      </c>
    </row>
    <row r="35" spans="1:7" ht="14">
      <c r="A35" s="8" t="s">
        <v>34</v>
      </c>
      <c r="B35" s="68">
        <v>67.7</v>
      </c>
      <c r="C35" s="70">
        <v>32.299999999999997</v>
      </c>
      <c r="D35" s="68">
        <v>64.7</v>
      </c>
      <c r="E35" s="70">
        <v>35.299999999999997</v>
      </c>
      <c r="F35" s="69">
        <v>66.2</v>
      </c>
      <c r="G35" s="71">
        <v>33.799999999999997</v>
      </c>
    </row>
    <row r="36" spans="1:7" ht="14">
      <c r="A36" s="8" t="s">
        <v>35</v>
      </c>
      <c r="B36" s="68">
        <v>55.7</v>
      </c>
      <c r="C36" s="70">
        <v>44.3</v>
      </c>
      <c r="D36" s="68">
        <v>54</v>
      </c>
      <c r="E36" s="70">
        <v>46</v>
      </c>
      <c r="F36" s="69">
        <v>54.9</v>
      </c>
      <c r="G36" s="71">
        <v>45.1</v>
      </c>
    </row>
    <row r="37" spans="1:7" ht="14">
      <c r="A37" s="8" t="s">
        <v>36</v>
      </c>
      <c r="B37" s="68">
        <v>37.799999999999997</v>
      </c>
      <c r="C37" s="70">
        <v>62.2</v>
      </c>
      <c r="D37" s="68">
        <v>37.6</v>
      </c>
      <c r="E37" s="70">
        <v>62.4</v>
      </c>
      <c r="F37" s="69">
        <v>37.700000000000003</v>
      </c>
      <c r="G37" s="71">
        <v>62.3</v>
      </c>
    </row>
    <row r="38" spans="1:7" ht="14">
      <c r="A38" s="8" t="s">
        <v>37</v>
      </c>
      <c r="B38" s="68">
        <v>56.7</v>
      </c>
      <c r="C38" s="70">
        <v>43.3</v>
      </c>
      <c r="D38" s="68">
        <v>53.9</v>
      </c>
      <c r="E38" s="70">
        <v>46.1</v>
      </c>
      <c r="F38" s="69">
        <v>55.3</v>
      </c>
      <c r="G38" s="71">
        <v>44.7</v>
      </c>
    </row>
    <row r="39" spans="1:7" ht="14">
      <c r="A39" s="8" t="s">
        <v>38</v>
      </c>
      <c r="B39" s="68">
        <v>56.2</v>
      </c>
      <c r="C39" s="70">
        <v>43.8</v>
      </c>
      <c r="D39" s="68">
        <v>55.7</v>
      </c>
      <c r="E39" s="70">
        <v>44.3</v>
      </c>
      <c r="F39" s="69">
        <v>56</v>
      </c>
      <c r="G39" s="71">
        <v>44</v>
      </c>
    </row>
    <row r="40" spans="1:7" ht="14">
      <c r="A40" s="8" t="s">
        <v>39</v>
      </c>
      <c r="B40" s="68">
        <v>71.7</v>
      </c>
      <c r="C40" s="70">
        <v>28.3</v>
      </c>
      <c r="D40" s="68">
        <v>73</v>
      </c>
      <c r="E40" s="70">
        <v>27</v>
      </c>
      <c r="F40" s="69">
        <v>72.3</v>
      </c>
      <c r="G40" s="71">
        <v>27.7</v>
      </c>
    </row>
    <row r="41" spans="1:7" ht="14">
      <c r="A41" s="8" t="s">
        <v>40</v>
      </c>
      <c r="B41" s="68">
        <v>69.3</v>
      </c>
      <c r="C41" s="70">
        <v>30.7</v>
      </c>
      <c r="D41" s="68">
        <v>70.2</v>
      </c>
      <c r="E41" s="70">
        <v>29.8</v>
      </c>
      <c r="F41" s="69">
        <v>69.8</v>
      </c>
      <c r="G41" s="71">
        <v>30.2</v>
      </c>
    </row>
    <row r="42" spans="1:7" ht="14">
      <c r="A42" s="8" t="s">
        <v>41</v>
      </c>
      <c r="B42" s="68">
        <v>59.4</v>
      </c>
      <c r="C42" s="70">
        <v>40.6</v>
      </c>
      <c r="D42" s="68">
        <v>60.1</v>
      </c>
      <c r="E42" s="70">
        <v>39.9</v>
      </c>
      <c r="F42" s="69">
        <v>59.7</v>
      </c>
      <c r="G42" s="71">
        <v>40.299999999999997</v>
      </c>
    </row>
    <row r="43" spans="1:7" ht="14">
      <c r="A43" s="8" t="s">
        <v>42</v>
      </c>
      <c r="B43" s="68">
        <v>63.1</v>
      </c>
      <c r="C43" s="70">
        <v>36.9</v>
      </c>
      <c r="D43" s="68">
        <v>63.4</v>
      </c>
      <c r="E43" s="70">
        <v>36.6</v>
      </c>
      <c r="F43" s="69">
        <v>63.2</v>
      </c>
      <c r="G43" s="71">
        <v>36.799999999999997</v>
      </c>
    </row>
    <row r="44" spans="1:7" ht="14">
      <c r="A44" s="8" t="s">
        <v>43</v>
      </c>
      <c r="B44" s="68">
        <v>81.5</v>
      </c>
      <c r="C44" s="70">
        <v>18.5</v>
      </c>
      <c r="D44" s="68">
        <v>81.599999999999994</v>
      </c>
      <c r="E44" s="70">
        <v>18.399999999999999</v>
      </c>
      <c r="F44" s="69">
        <v>81.5</v>
      </c>
      <c r="G44" s="71">
        <v>18.5</v>
      </c>
    </row>
    <row r="45" spans="1:7" ht="14">
      <c r="A45" s="8" t="s">
        <v>44</v>
      </c>
      <c r="B45" s="68">
        <v>76.2</v>
      </c>
      <c r="C45" s="70">
        <v>23.8</v>
      </c>
      <c r="D45" s="68">
        <v>75</v>
      </c>
      <c r="E45" s="70">
        <v>25</v>
      </c>
      <c r="F45" s="69">
        <v>75.7</v>
      </c>
      <c r="G45" s="71">
        <v>24.3</v>
      </c>
    </row>
    <row r="46" spans="1:7" ht="14">
      <c r="A46" s="8" t="s">
        <v>45</v>
      </c>
      <c r="B46" s="68">
        <v>73</v>
      </c>
      <c r="C46" s="70">
        <v>27</v>
      </c>
      <c r="D46" s="68">
        <v>71.2</v>
      </c>
      <c r="E46" s="70">
        <v>28.8</v>
      </c>
      <c r="F46" s="69">
        <v>72.2</v>
      </c>
      <c r="G46" s="71">
        <v>27.8</v>
      </c>
    </row>
    <row r="47" spans="1:7" ht="14">
      <c r="A47" s="8" t="s">
        <v>46</v>
      </c>
      <c r="B47" s="68">
        <v>83.3</v>
      </c>
      <c r="C47" s="70">
        <v>16.7</v>
      </c>
      <c r="D47" s="68">
        <v>83.5</v>
      </c>
      <c r="E47" s="70">
        <v>16.5</v>
      </c>
      <c r="F47" s="69">
        <v>83.4</v>
      </c>
      <c r="G47" s="71">
        <v>16.600000000000001</v>
      </c>
    </row>
    <row r="48" spans="1:7" ht="14">
      <c r="A48" s="8" t="s">
        <v>47</v>
      </c>
      <c r="B48" s="68">
        <v>71.3</v>
      </c>
      <c r="C48" s="70">
        <v>28.7</v>
      </c>
      <c r="D48" s="68">
        <v>70.900000000000006</v>
      </c>
      <c r="E48" s="70">
        <v>29.1</v>
      </c>
      <c r="F48" s="69">
        <v>71.099999999999994</v>
      </c>
      <c r="G48" s="71">
        <v>28.9</v>
      </c>
    </row>
    <row r="49" spans="1:7" ht="14.5" thickBot="1">
      <c r="A49" s="62" t="s">
        <v>49</v>
      </c>
      <c r="B49" s="72">
        <v>55</v>
      </c>
      <c r="C49" s="74">
        <v>45</v>
      </c>
      <c r="D49" s="72">
        <v>54.8</v>
      </c>
      <c r="E49" s="74">
        <v>45.2</v>
      </c>
      <c r="F49" s="73">
        <v>54.9</v>
      </c>
      <c r="G49" s="75">
        <v>45.1</v>
      </c>
    </row>
    <row r="50" spans="1:7" ht="14"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A4:E59"/>
  <sheetViews>
    <sheetView tabSelected="1" zoomScaleNormal="100" zoomScalePageLayoutView="80" workbookViewId="0"/>
  </sheetViews>
  <sheetFormatPr defaultColWidth="9" defaultRowHeight="11.5"/>
  <cols>
    <col min="1" max="1" width="4.08203125" style="1" customWidth="1"/>
    <col min="2" max="2" width="30.08203125" style="1" customWidth="1"/>
    <col min="3" max="3" width="56.6640625" style="1" customWidth="1"/>
    <col min="4" max="4" width="72" style="1" customWidth="1"/>
    <col min="5" max="16384" width="9" style="1"/>
  </cols>
  <sheetData>
    <row r="4" spans="1:5">
      <c r="D4" s="33"/>
    </row>
    <row r="8" spans="1:5" ht="25.5" customHeight="1">
      <c r="B8" s="38" t="s">
        <v>551</v>
      </c>
      <c r="D8" s="51"/>
    </row>
    <row r="9" spans="1:5" s="33" customFormat="1" ht="25.5" customHeight="1">
      <c r="B9" s="38" t="s">
        <v>17</v>
      </c>
      <c r="C9" s="39"/>
      <c r="D9" s="39"/>
    </row>
    <row r="10" spans="1:5" s="33" customFormat="1" ht="21.75" customHeight="1"/>
    <row r="11" spans="1:5" s="33" customFormat="1">
      <c r="B11" s="97" t="s">
        <v>98</v>
      </c>
      <c r="D11" s="1"/>
    </row>
    <row r="12" spans="1:5" s="33" customFormat="1">
      <c r="B12" s="98" t="s">
        <v>99</v>
      </c>
      <c r="C12" s="301" t="s">
        <v>100</v>
      </c>
      <c r="D12" s="99" t="s">
        <v>101</v>
      </c>
    </row>
    <row r="13" spans="1:5" ht="12.5">
      <c r="A13" s="33"/>
      <c r="B13" s="171" t="s">
        <v>102</v>
      </c>
      <c r="C13" s="100" t="s">
        <v>103</v>
      </c>
      <c r="D13" s="103" t="s">
        <v>106</v>
      </c>
      <c r="E13" s="21"/>
    </row>
    <row r="14" spans="1:5" ht="12.5">
      <c r="B14" s="102" t="s">
        <v>105</v>
      </c>
      <c r="C14" s="302" t="s">
        <v>526</v>
      </c>
      <c r="D14" s="101" t="s">
        <v>104</v>
      </c>
      <c r="E14" s="21"/>
    </row>
    <row r="15" spans="1:5" ht="12.5">
      <c r="B15" s="22"/>
      <c r="C15" s="22"/>
      <c r="E15" s="21"/>
    </row>
    <row r="16" spans="1:5" ht="12.5">
      <c r="B16" s="20" t="s">
        <v>6</v>
      </c>
      <c r="C16" s="22"/>
      <c r="D16" s="96" t="s">
        <v>92</v>
      </c>
      <c r="E16" s="22"/>
    </row>
    <row r="17" spans="2:5">
      <c r="B17" s="25" t="s">
        <v>8</v>
      </c>
      <c r="C17" s="22"/>
      <c r="D17" s="4" t="s">
        <v>93</v>
      </c>
      <c r="E17" s="23"/>
    </row>
    <row r="18" spans="2:5">
      <c r="B18" s="25" t="s">
        <v>19</v>
      </c>
      <c r="C18" s="22"/>
      <c r="D18" s="4" t="s">
        <v>94</v>
      </c>
    </row>
    <row r="19" spans="2:5">
      <c r="B19" s="25" t="s">
        <v>2</v>
      </c>
      <c r="C19" s="22"/>
      <c r="D19" s="4" t="s">
        <v>1</v>
      </c>
    </row>
    <row r="20" spans="2:5">
      <c r="B20" s="25" t="s">
        <v>97</v>
      </c>
      <c r="C20" s="22"/>
      <c r="D20" s="4" t="s">
        <v>95</v>
      </c>
    </row>
    <row r="21" spans="2:5" ht="13.5" customHeight="1">
      <c r="B21" s="25" t="s">
        <v>96</v>
      </c>
      <c r="C21" s="22"/>
      <c r="D21" s="30" t="s">
        <v>5</v>
      </c>
    </row>
    <row r="22" spans="2:5" ht="13.5" customHeight="1">
      <c r="B22" s="25"/>
      <c r="C22" s="22"/>
      <c r="D22" s="30"/>
    </row>
    <row r="23" spans="2:5" ht="23">
      <c r="B23" s="224" t="s">
        <v>415</v>
      </c>
      <c r="C23" s="225" t="s">
        <v>553</v>
      </c>
      <c r="D23" s="226" t="s">
        <v>554</v>
      </c>
    </row>
    <row r="24" spans="2:5" ht="23">
      <c r="B24" s="227" t="s">
        <v>282</v>
      </c>
      <c r="C24" s="228" t="s">
        <v>555</v>
      </c>
      <c r="D24" s="229" t="s">
        <v>556</v>
      </c>
    </row>
    <row r="25" spans="2:5" ht="30">
      <c r="B25" s="227" t="s">
        <v>89</v>
      </c>
      <c r="C25" s="228" t="s">
        <v>416</v>
      </c>
      <c r="D25" s="230" t="s">
        <v>899</v>
      </c>
    </row>
    <row r="26" spans="2:5" ht="20">
      <c r="B26" s="227" t="s">
        <v>384</v>
      </c>
      <c r="C26" s="228" t="s">
        <v>557</v>
      </c>
      <c r="D26" s="230" t="s">
        <v>558</v>
      </c>
    </row>
    <row r="27" spans="2:5" ht="30">
      <c r="B27" s="231" t="s">
        <v>462</v>
      </c>
      <c r="C27" s="232" t="s">
        <v>559</v>
      </c>
      <c r="D27" s="233" t="s">
        <v>560</v>
      </c>
    </row>
    <row r="28" spans="2:5" ht="23">
      <c r="B28" s="234" t="s">
        <v>283</v>
      </c>
      <c r="C28" s="232" t="s">
        <v>561</v>
      </c>
      <c r="D28" s="235" t="s">
        <v>562</v>
      </c>
    </row>
    <row r="29" spans="2:5" ht="30">
      <c r="B29" s="234" t="s">
        <v>241</v>
      </c>
      <c r="C29" s="232" t="s">
        <v>417</v>
      </c>
      <c r="D29" s="233" t="s">
        <v>418</v>
      </c>
    </row>
    <row r="30" spans="2:5" ht="23">
      <c r="B30" s="234" t="s">
        <v>385</v>
      </c>
      <c r="C30" s="232" t="s">
        <v>563</v>
      </c>
      <c r="D30" s="233" t="s">
        <v>564</v>
      </c>
    </row>
    <row r="31" spans="2:5" ht="23">
      <c r="B31" s="234" t="s">
        <v>490</v>
      </c>
      <c r="C31" s="232" t="s">
        <v>609</v>
      </c>
      <c r="D31" s="233" t="s">
        <v>610</v>
      </c>
    </row>
    <row r="32" spans="2:5" ht="23">
      <c r="B32" s="236" t="s">
        <v>284</v>
      </c>
      <c r="C32" s="237" t="s">
        <v>90</v>
      </c>
      <c r="D32" s="238" t="s">
        <v>91</v>
      </c>
    </row>
    <row r="33" spans="2:4" ht="23">
      <c r="B33" s="239" t="s">
        <v>429</v>
      </c>
      <c r="C33" s="237" t="s">
        <v>565</v>
      </c>
      <c r="D33" s="238" t="s">
        <v>566</v>
      </c>
    </row>
    <row r="34" spans="2:4" ht="23">
      <c r="B34" s="239" t="s">
        <v>430</v>
      </c>
      <c r="C34" s="237" t="s">
        <v>567</v>
      </c>
      <c r="D34" s="238" t="s">
        <v>568</v>
      </c>
    </row>
    <row r="35" spans="2:4" ht="30">
      <c r="B35" s="236" t="s">
        <v>421</v>
      </c>
      <c r="C35" s="237" t="s">
        <v>419</v>
      </c>
      <c r="D35" s="238" t="s">
        <v>420</v>
      </c>
    </row>
    <row r="36" spans="2:4" ht="30">
      <c r="B36" s="240" t="s">
        <v>422</v>
      </c>
      <c r="C36" s="241" t="s">
        <v>569</v>
      </c>
      <c r="D36" s="242" t="s">
        <v>570</v>
      </c>
    </row>
    <row r="37" spans="2:4" ht="34.5">
      <c r="B37" s="240" t="s">
        <v>431</v>
      </c>
      <c r="C37" s="241" t="s">
        <v>571</v>
      </c>
      <c r="D37" s="242" t="s">
        <v>572</v>
      </c>
    </row>
    <row r="38" spans="2:4" ht="30">
      <c r="B38" s="240" t="s">
        <v>432</v>
      </c>
      <c r="C38" s="241" t="s">
        <v>573</v>
      </c>
      <c r="D38" s="242" t="s">
        <v>574</v>
      </c>
    </row>
    <row r="39" spans="2:4" ht="34.5">
      <c r="B39" s="240" t="s">
        <v>433</v>
      </c>
      <c r="C39" s="241" t="s">
        <v>575</v>
      </c>
      <c r="D39" s="242" t="s">
        <v>576</v>
      </c>
    </row>
    <row r="40" spans="2:4" ht="23">
      <c r="B40" s="240" t="s">
        <v>463</v>
      </c>
      <c r="C40" s="241" t="s">
        <v>577</v>
      </c>
      <c r="D40" s="242" t="s">
        <v>578</v>
      </c>
    </row>
    <row r="41" spans="2:4" ht="20">
      <c r="B41" s="240" t="s">
        <v>434</v>
      </c>
      <c r="C41" s="241" t="s">
        <v>579</v>
      </c>
      <c r="D41" s="242" t="s">
        <v>580</v>
      </c>
    </row>
    <row r="42" spans="2:4" ht="30">
      <c r="B42" s="240" t="s">
        <v>464</v>
      </c>
      <c r="C42" s="241" t="s">
        <v>525</v>
      </c>
      <c r="D42" s="242" t="s">
        <v>423</v>
      </c>
    </row>
    <row r="43" spans="2:4" ht="34.5">
      <c r="B43" s="243" t="s">
        <v>465</v>
      </c>
      <c r="C43" s="244" t="s">
        <v>581</v>
      </c>
      <c r="D43" s="245" t="s">
        <v>582</v>
      </c>
    </row>
    <row r="44" spans="2:4" ht="40">
      <c r="B44" s="243" t="s">
        <v>466</v>
      </c>
      <c r="C44" s="244" t="s">
        <v>583</v>
      </c>
      <c r="D44" s="245" t="s">
        <v>584</v>
      </c>
    </row>
    <row r="45" spans="2:4" ht="34.5">
      <c r="B45" s="243" t="s">
        <v>467</v>
      </c>
      <c r="C45" s="244" t="s">
        <v>585</v>
      </c>
      <c r="D45" s="245" t="s">
        <v>586</v>
      </c>
    </row>
    <row r="46" spans="2:4" ht="40">
      <c r="B46" s="243" t="s">
        <v>468</v>
      </c>
      <c r="C46" s="244" t="s">
        <v>587</v>
      </c>
      <c r="D46" s="245" t="s">
        <v>588</v>
      </c>
    </row>
    <row r="47" spans="2:4">
      <c r="B47" s="246" t="s">
        <v>470</v>
      </c>
      <c r="C47" s="247" t="s">
        <v>589</v>
      </c>
      <c r="D47" s="248" t="s">
        <v>590</v>
      </c>
    </row>
    <row r="48" spans="2:4">
      <c r="B48" s="246" t="s">
        <v>471</v>
      </c>
      <c r="C48" s="247" t="s">
        <v>591</v>
      </c>
      <c r="D48" s="248" t="s">
        <v>592</v>
      </c>
    </row>
    <row r="49" spans="2:4" ht="28.5" customHeight="1">
      <c r="B49" s="246" t="s">
        <v>474</v>
      </c>
      <c r="C49" s="247" t="s">
        <v>593</v>
      </c>
      <c r="D49" s="248" t="s">
        <v>594</v>
      </c>
    </row>
    <row r="50" spans="2:4" ht="20">
      <c r="B50" s="246" t="s">
        <v>475</v>
      </c>
      <c r="C50" s="247" t="s">
        <v>595</v>
      </c>
      <c r="D50" s="248" t="s">
        <v>596</v>
      </c>
    </row>
    <row r="51" spans="2:4">
      <c r="B51" s="249" t="s">
        <v>299</v>
      </c>
      <c r="C51" s="250" t="s">
        <v>597</v>
      </c>
      <c r="D51" s="251" t="s">
        <v>598</v>
      </c>
    </row>
    <row r="52" spans="2:4" ht="23">
      <c r="B52" s="249" t="s">
        <v>424</v>
      </c>
      <c r="C52" s="250" t="s">
        <v>599</v>
      </c>
      <c r="D52" s="251" t="s">
        <v>600</v>
      </c>
    </row>
    <row r="53" spans="2:4" ht="23">
      <c r="B53" s="249" t="s">
        <v>298</v>
      </c>
      <c r="C53" s="250" t="s">
        <v>601</v>
      </c>
      <c r="D53" s="251" t="s">
        <v>602</v>
      </c>
    </row>
    <row r="54" spans="2:4" ht="23">
      <c r="B54" s="249" t="s">
        <v>435</v>
      </c>
      <c r="C54" s="250" t="s">
        <v>603</v>
      </c>
      <c r="D54" s="251" t="s">
        <v>604</v>
      </c>
    </row>
    <row r="55" spans="2:4" ht="23">
      <c r="B55" s="252" t="s">
        <v>479</v>
      </c>
      <c r="C55" s="253" t="s">
        <v>605</v>
      </c>
      <c r="D55" s="254" t="s">
        <v>606</v>
      </c>
    </row>
    <row r="56" spans="2:4" ht="20">
      <c r="B56" s="252" t="s">
        <v>482</v>
      </c>
      <c r="C56" s="255" t="s">
        <v>391</v>
      </c>
      <c r="D56" s="254" t="s">
        <v>426</v>
      </c>
    </row>
    <row r="57" spans="2:4" ht="23">
      <c r="B57" s="256" t="s">
        <v>436</v>
      </c>
      <c r="C57" s="257" t="s">
        <v>607</v>
      </c>
      <c r="D57" s="258" t="s">
        <v>608</v>
      </c>
    </row>
    <row r="58" spans="2:4">
      <c r="B58" s="256" t="s">
        <v>425</v>
      </c>
      <c r="C58" s="257" t="s">
        <v>294</v>
      </c>
      <c r="D58" s="258" t="s">
        <v>295</v>
      </c>
    </row>
    <row r="59" spans="2:4" ht="23">
      <c r="B59" s="256" t="s">
        <v>437</v>
      </c>
      <c r="C59" s="257" t="s">
        <v>296</v>
      </c>
      <c r="D59" s="258" t="s">
        <v>297</v>
      </c>
    </row>
  </sheetData>
  <hyperlinks>
    <hyperlink ref="B19" location="'Definitioner och mått'!A1" display="Definitioner och mått"/>
    <hyperlink ref="B21" location="'Ordlista - List of Terms'!A1" display="Ordlista - List of Terms"/>
    <hyperlink ref="B17" location="'Mer information'!A1" display="Mer information"/>
    <hyperlink ref="B18" location="'Om statistiken'!A1" display="Om statistiken"/>
    <hyperlink ref="B23" location="'Tabell 1 A–D'!A1" display="Tabell 1 A–D"/>
    <hyperlink ref="B24" location="'Tabell 2 A–B'!A1" display="Tabell 2 A–B"/>
    <hyperlink ref="B25" location="'Tabell 3'!A1" display="Tabell 3"/>
    <hyperlink ref="B26" location="'Tabell 4 A–C'!A1" display="Tabell 4 A–C"/>
    <hyperlink ref="B27" location="'Tabell 5 A–C'!A1" display="Tabell 5 A–C"/>
    <hyperlink ref="B28" location="'Tabell 6 A–B'!A1" display="Tabell 6A–B"/>
    <hyperlink ref="B29" location="'Tabell 7'!A1" display="Tabell 7"/>
    <hyperlink ref="B30" location="'Tabell 8 A–C'!A1" display="Tabell 8 A–C"/>
    <hyperlink ref="B32" location="'Tabell 10 A–B'!A1" display="Tabell 10 A–B"/>
    <hyperlink ref="B33" location="'Tabell 11 A–B'!A1" display="Tabell 11 A–B"/>
    <hyperlink ref="B34" location="'Tabell 12'!A1" display="Tabell 12 "/>
    <hyperlink ref="B35" location="'Tabell 13 A–B'!A1" display="Tabell 13 A–B"/>
    <hyperlink ref="B36" location="'Tabell 14 A–B'!A1" display="Tabell 14 A–B"/>
    <hyperlink ref="B37" location="'Tabell 15 A–B'!A1" display="Tabell 15 A–B"/>
    <hyperlink ref="B38" location="'Tabell 16'!A1" display="Tabell 16"/>
    <hyperlink ref="B39" location="' Tabell 17 A–B'!A1" display="Tabell 17 A–B"/>
    <hyperlink ref="B40" location="'Tabell 18 A–C'!A1" display="Tabell 18A–C"/>
    <hyperlink ref="B43" location="'Tabell 21 A–B'!A1" display="Tabell 21 A–B"/>
    <hyperlink ref="B44" location="'Tabell 22 A–B'!A1" display="Tabell 22 A–B"/>
    <hyperlink ref="B45" location="'Tabell 23 A–B'!A1" display="Tabell 23 A–B"/>
    <hyperlink ref="B46" location="'Tabell 24 A–B'!A1" display="Tabell 24 A–B"/>
    <hyperlink ref="B55" location="'Tabell 33'!A1" display="Tabell 33  "/>
    <hyperlink ref="B56" location="'Tabell 34 A–D'!A1" display="Tabell 34 A–D"/>
    <hyperlink ref="B51" location="'Tabell 29 A-C'!A1" display="Tabell 29 A–C"/>
    <hyperlink ref="B52" location="'Tabell 30 A–C'!A1" display="Tabell 30 A–C"/>
    <hyperlink ref="B53" location="'Tabell 31 A–C'!A1" display="Tabell 31 A–C"/>
    <hyperlink ref="B54" location="'Tabell 32 A–C'!A1" display="Tabell 32 A–B"/>
    <hyperlink ref="B57" location="'Tabell 35 A–B'!A1" display="Tabell 35 A–B"/>
    <hyperlink ref="B58" location="'Tabell 36 A–C'!A1" display="Tabell 36 A–C"/>
    <hyperlink ref="B59" location="'Tabell 37 A–C'!A1" display="Tabell 37 A–C"/>
    <hyperlink ref="B42" location="'Tabell 20 A–B'!A1" display="Tabell 20 A–B"/>
    <hyperlink ref="B12" location="Innehållsförteckning!B23" display="Besök i tandvården oavsett utförd åtgärd"/>
    <hyperlink ref="B13" location="Innehållsförteckning!B27" display="Besök i tandvården för basundersökning"/>
    <hyperlink ref="C13" location="Innehållsförteckning!B43" display="Periimplantit, parodontit, tandslitage och kavitet pga karies"/>
    <hyperlink ref="D13" location="Innehållsförteckning!B55" display="Särskilt tandvårdsbidrag"/>
    <hyperlink ref="D12" location="Innehållsförteckning!B51" display="Orsak till fyllningsåtgärd"/>
    <hyperlink ref="D14" location="Innehållsförteckning!B57" display="Kvarvarande, intakta och ej intakta tänder"/>
    <hyperlink ref="B20" location="Kodlista!A1" display="Kodlista "/>
    <hyperlink ref="B41" location="'Tabell 19 A–C'!A1" display="Tabell 19 A–C"/>
    <hyperlink ref="B31" location="'Tabell 9 A–C'!A1" display="Tabell 9 A–C"/>
    <hyperlink ref="B47" location="'Tabell 25 A–C'!A1" display="Tabell 25  A–C"/>
    <hyperlink ref="B48" location="'Tabell 26 A–C'!A1" display="Tabell 26  A–C"/>
    <hyperlink ref="B49" location="'Tabell 27 A–B'!A1" display="Tabell 27 A–B"/>
    <hyperlink ref="B50" location="'Tabell 28 A-C'!A1" display="Tabell 28 A–C"/>
    <hyperlink ref="B14" location="Innehållsförteckning!B32" display="Besök i tandvården, endast akut"/>
    <hyperlink ref="C12" location="Innehållsförteckning!B36" display="Fyllning, rotbehandling, krona, extraktion och insättning av implantat"/>
    <hyperlink ref="C14" location="Innehållsförteckning!B47" display="Fyllningsåtgärd"/>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50"/>
  <sheetViews>
    <sheetView workbookViewId="0"/>
  </sheetViews>
  <sheetFormatPr defaultRowHeight="13.5"/>
  <cols>
    <col min="3" max="3" width="11.1640625" customWidth="1"/>
    <col min="8" max="8" width="11.5" customWidth="1"/>
    <col min="13" max="13" width="11.5" customWidth="1"/>
  </cols>
  <sheetData>
    <row r="1" spans="1:17">
      <c r="A1" s="17" t="s">
        <v>676</v>
      </c>
    </row>
    <row r="2" spans="1:17" ht="14">
      <c r="A2" s="28" t="s">
        <v>677</v>
      </c>
    </row>
    <row r="3" spans="1:17" ht="14" thickBot="1"/>
    <row r="4" spans="1:17" ht="14.5" thickTop="1">
      <c r="A4" s="82" t="s">
        <v>20</v>
      </c>
      <c r="B4" s="342" t="s">
        <v>50</v>
      </c>
      <c r="C4" s="342"/>
      <c r="D4" s="342"/>
      <c r="E4" s="342"/>
      <c r="F4" s="343"/>
      <c r="G4" s="341" t="s">
        <v>51</v>
      </c>
      <c r="H4" s="342"/>
      <c r="I4" s="342"/>
      <c r="J4" s="344"/>
      <c r="K4" s="345"/>
      <c r="L4" s="355" t="s">
        <v>52</v>
      </c>
      <c r="M4" s="346"/>
      <c r="N4" s="346"/>
      <c r="O4" s="347"/>
      <c r="P4" s="356"/>
    </row>
    <row r="5" spans="1:17">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7" ht="14">
      <c r="A6" s="8" t="s">
        <v>624</v>
      </c>
      <c r="B6" s="88">
        <v>22.2</v>
      </c>
      <c r="C6" s="88">
        <v>3</v>
      </c>
      <c r="D6" s="88">
        <v>1.1000000000000001</v>
      </c>
      <c r="E6" s="88">
        <v>2.8</v>
      </c>
      <c r="F6" s="89">
        <v>0.2</v>
      </c>
      <c r="G6" s="90">
        <v>21.1</v>
      </c>
      <c r="H6" s="88">
        <v>2.7</v>
      </c>
      <c r="I6" s="88">
        <v>0.9</v>
      </c>
      <c r="J6" s="88">
        <v>2.2000000000000002</v>
      </c>
      <c r="K6" s="89">
        <v>0.2</v>
      </c>
      <c r="L6" s="90">
        <v>21.6</v>
      </c>
      <c r="M6" s="88">
        <v>2.8</v>
      </c>
      <c r="N6" s="88">
        <v>1</v>
      </c>
      <c r="O6" s="88">
        <v>2.5</v>
      </c>
      <c r="P6" s="89">
        <v>0.2</v>
      </c>
      <c r="Q6" s="88"/>
    </row>
    <row r="7" spans="1:17" ht="14">
      <c r="A7" s="8" t="s">
        <v>57</v>
      </c>
      <c r="B7" s="88">
        <v>25.5</v>
      </c>
      <c r="C7" s="88">
        <v>4</v>
      </c>
      <c r="D7" s="88">
        <v>1.8</v>
      </c>
      <c r="E7" s="88">
        <v>4.3</v>
      </c>
      <c r="F7" s="89">
        <v>0.4</v>
      </c>
      <c r="G7" s="90">
        <v>25.2</v>
      </c>
      <c r="H7" s="88">
        <v>3.8</v>
      </c>
      <c r="I7" s="88">
        <v>1.6</v>
      </c>
      <c r="J7" s="88">
        <v>3.6</v>
      </c>
      <c r="K7" s="89">
        <v>0.3</v>
      </c>
      <c r="L7" s="90">
        <v>25.3</v>
      </c>
      <c r="M7" s="88">
        <v>3.9</v>
      </c>
      <c r="N7" s="88">
        <v>1.7</v>
      </c>
      <c r="O7" s="88">
        <v>3.9</v>
      </c>
      <c r="P7" s="89">
        <v>0.4</v>
      </c>
      <c r="Q7" s="88"/>
    </row>
    <row r="8" spans="1:17" ht="14">
      <c r="A8" s="8" t="s">
        <v>58</v>
      </c>
      <c r="B8" s="88">
        <v>29</v>
      </c>
      <c r="C8" s="88">
        <v>4.5</v>
      </c>
      <c r="D8" s="88">
        <v>2.6</v>
      </c>
      <c r="E8" s="88">
        <v>5.4</v>
      </c>
      <c r="F8" s="89">
        <v>0.6</v>
      </c>
      <c r="G8" s="90">
        <v>28.9</v>
      </c>
      <c r="H8" s="88">
        <v>4.2</v>
      </c>
      <c r="I8" s="88">
        <v>2.5</v>
      </c>
      <c r="J8" s="88">
        <v>4.5</v>
      </c>
      <c r="K8" s="89">
        <v>0.6</v>
      </c>
      <c r="L8" s="90">
        <v>28.9</v>
      </c>
      <c r="M8" s="88">
        <v>4.3</v>
      </c>
      <c r="N8" s="88">
        <v>2.5</v>
      </c>
      <c r="O8" s="88">
        <v>4.9000000000000004</v>
      </c>
      <c r="P8" s="89">
        <v>0.6</v>
      </c>
    </row>
    <row r="9" spans="1:17" ht="14">
      <c r="A9" s="8" t="s">
        <v>59</v>
      </c>
      <c r="B9" s="88">
        <v>31.4</v>
      </c>
      <c r="C9" s="88">
        <v>4.2</v>
      </c>
      <c r="D9" s="88">
        <v>3</v>
      </c>
      <c r="E9" s="88">
        <v>6</v>
      </c>
      <c r="F9" s="89">
        <v>0.8</v>
      </c>
      <c r="G9" s="90">
        <v>31.2</v>
      </c>
      <c r="H9" s="88">
        <v>4.0999999999999996</v>
      </c>
      <c r="I9" s="88">
        <v>3.1</v>
      </c>
      <c r="J9" s="88">
        <v>5.4</v>
      </c>
      <c r="K9" s="89">
        <v>0.7</v>
      </c>
      <c r="L9" s="90">
        <v>31.3</v>
      </c>
      <c r="M9" s="88">
        <v>4.2</v>
      </c>
      <c r="N9" s="88">
        <v>3.1</v>
      </c>
      <c r="O9" s="88">
        <v>5.7</v>
      </c>
      <c r="P9" s="89">
        <v>0.7</v>
      </c>
    </row>
    <row r="10" spans="1:17" ht="14">
      <c r="A10" s="8" t="s">
        <v>60</v>
      </c>
      <c r="B10" s="88">
        <v>33.700000000000003</v>
      </c>
      <c r="C10" s="88">
        <v>4.3</v>
      </c>
      <c r="D10" s="88">
        <v>3.9</v>
      </c>
      <c r="E10" s="88">
        <v>6.8</v>
      </c>
      <c r="F10" s="89">
        <v>0.9</v>
      </c>
      <c r="G10" s="90">
        <v>32.9</v>
      </c>
      <c r="H10" s="88">
        <v>4.2</v>
      </c>
      <c r="I10" s="88">
        <v>4</v>
      </c>
      <c r="J10" s="88">
        <v>6.5</v>
      </c>
      <c r="K10" s="89">
        <v>1</v>
      </c>
      <c r="L10" s="90">
        <v>33.200000000000003</v>
      </c>
      <c r="M10" s="88">
        <v>4.3</v>
      </c>
      <c r="N10" s="88">
        <v>3.9</v>
      </c>
      <c r="O10" s="88">
        <v>6.7</v>
      </c>
      <c r="P10" s="89">
        <v>0.9</v>
      </c>
    </row>
    <row r="11" spans="1:17" ht="14">
      <c r="A11" s="8" t="s">
        <v>61</v>
      </c>
      <c r="B11" s="88">
        <v>36.6</v>
      </c>
      <c r="C11" s="88">
        <v>4.5</v>
      </c>
      <c r="D11" s="88">
        <v>5</v>
      </c>
      <c r="E11" s="88">
        <v>8.3000000000000007</v>
      </c>
      <c r="F11" s="89">
        <v>1</v>
      </c>
      <c r="G11" s="90">
        <v>35.299999999999997</v>
      </c>
      <c r="H11" s="88">
        <v>4.2</v>
      </c>
      <c r="I11" s="88">
        <v>5.0999999999999996</v>
      </c>
      <c r="J11" s="88">
        <v>7.8</v>
      </c>
      <c r="K11" s="89">
        <v>1.1000000000000001</v>
      </c>
      <c r="L11" s="90">
        <v>35.9</v>
      </c>
      <c r="M11" s="88">
        <v>4.3</v>
      </c>
      <c r="N11" s="88">
        <v>5.0999999999999996</v>
      </c>
      <c r="O11" s="88">
        <v>8.1</v>
      </c>
      <c r="P11" s="89">
        <v>1.1000000000000001</v>
      </c>
    </row>
    <row r="12" spans="1:17" ht="14">
      <c r="A12" s="8" t="s">
        <v>62</v>
      </c>
      <c r="B12" s="88">
        <v>40.299999999999997</v>
      </c>
      <c r="C12" s="88">
        <v>4.8</v>
      </c>
      <c r="D12" s="88">
        <v>6.6</v>
      </c>
      <c r="E12" s="88">
        <v>9.1999999999999993</v>
      </c>
      <c r="F12" s="89">
        <v>1.2</v>
      </c>
      <c r="G12" s="90">
        <v>37.799999999999997</v>
      </c>
      <c r="H12" s="88">
        <v>4.2</v>
      </c>
      <c r="I12" s="88">
        <v>6.6</v>
      </c>
      <c r="J12" s="88">
        <v>8.6</v>
      </c>
      <c r="K12" s="89">
        <v>1.2</v>
      </c>
      <c r="L12" s="90">
        <v>39</v>
      </c>
      <c r="M12" s="88">
        <v>4.4000000000000004</v>
      </c>
      <c r="N12" s="88">
        <v>6.6</v>
      </c>
      <c r="O12" s="88">
        <v>8.9</v>
      </c>
      <c r="P12" s="89">
        <v>1.2</v>
      </c>
    </row>
    <row r="13" spans="1:17" ht="14">
      <c r="A13" s="8" t="s">
        <v>63</v>
      </c>
      <c r="B13" s="88">
        <v>44.1</v>
      </c>
      <c r="C13" s="88">
        <v>5</v>
      </c>
      <c r="D13" s="88">
        <v>8.1999999999999993</v>
      </c>
      <c r="E13" s="88">
        <v>10.199999999999999</v>
      </c>
      <c r="F13" s="89">
        <v>1.2</v>
      </c>
      <c r="G13" s="90">
        <v>40.5</v>
      </c>
      <c r="H13" s="88">
        <v>4.0999999999999996</v>
      </c>
      <c r="I13" s="88">
        <v>8.1</v>
      </c>
      <c r="J13" s="88">
        <v>9.1999999999999993</v>
      </c>
      <c r="K13" s="89">
        <v>1.2</v>
      </c>
      <c r="L13" s="90">
        <v>42.2</v>
      </c>
      <c r="M13" s="88">
        <v>4.5999999999999996</v>
      </c>
      <c r="N13" s="88">
        <v>8.1</v>
      </c>
      <c r="O13" s="88">
        <v>9.6999999999999993</v>
      </c>
      <c r="P13" s="89">
        <v>1.2</v>
      </c>
    </row>
    <row r="14" spans="1:17" ht="14">
      <c r="A14" s="8" t="s">
        <v>64</v>
      </c>
      <c r="B14" s="88">
        <v>46.3</v>
      </c>
      <c r="C14" s="88">
        <v>5.2</v>
      </c>
      <c r="D14" s="88">
        <v>9.1999999999999993</v>
      </c>
      <c r="E14" s="88">
        <v>10.6</v>
      </c>
      <c r="F14" s="89">
        <v>1.2</v>
      </c>
      <c r="G14" s="90">
        <v>41.6</v>
      </c>
      <c r="H14" s="88">
        <v>4</v>
      </c>
      <c r="I14" s="88">
        <v>8.9</v>
      </c>
      <c r="J14" s="88">
        <v>9.6999999999999993</v>
      </c>
      <c r="K14" s="89">
        <v>1.2</v>
      </c>
      <c r="L14" s="90">
        <v>43.8</v>
      </c>
      <c r="M14" s="88">
        <v>4.5</v>
      </c>
      <c r="N14" s="88">
        <v>9</v>
      </c>
      <c r="O14" s="88">
        <v>10.1</v>
      </c>
      <c r="P14" s="89">
        <v>1.2</v>
      </c>
    </row>
    <row r="15" spans="1:17" ht="14">
      <c r="A15" s="8" t="s">
        <v>65</v>
      </c>
      <c r="B15" s="88">
        <v>46</v>
      </c>
      <c r="C15" s="88">
        <v>4.9000000000000004</v>
      </c>
      <c r="D15" s="88">
        <v>8.9</v>
      </c>
      <c r="E15" s="88">
        <v>11.4</v>
      </c>
      <c r="F15" s="89">
        <v>1.1000000000000001</v>
      </c>
      <c r="G15" s="90">
        <v>41.1</v>
      </c>
      <c r="H15" s="88">
        <v>3.7</v>
      </c>
      <c r="I15" s="88">
        <v>8.6</v>
      </c>
      <c r="J15" s="88">
        <v>10.4</v>
      </c>
      <c r="K15" s="89">
        <v>1.2</v>
      </c>
      <c r="L15" s="90">
        <v>43.4</v>
      </c>
      <c r="M15" s="88">
        <v>4.3</v>
      </c>
      <c r="N15" s="88">
        <v>8.8000000000000007</v>
      </c>
      <c r="O15" s="88">
        <v>10.9</v>
      </c>
      <c r="P15" s="89">
        <v>1.2</v>
      </c>
    </row>
    <row r="16" spans="1:17" ht="14">
      <c r="A16" s="8" t="s">
        <v>66</v>
      </c>
      <c r="B16" s="88">
        <v>44.5</v>
      </c>
      <c r="C16" s="88">
        <v>4.8</v>
      </c>
      <c r="D16" s="88">
        <v>8</v>
      </c>
      <c r="E16" s="88">
        <v>12.4</v>
      </c>
      <c r="F16" s="89">
        <v>1.2</v>
      </c>
      <c r="G16" s="90">
        <v>40.200000000000003</v>
      </c>
      <c r="H16" s="88">
        <v>3.5</v>
      </c>
      <c r="I16" s="88">
        <v>7.7</v>
      </c>
      <c r="J16" s="88">
        <v>11.5</v>
      </c>
      <c r="K16" s="89">
        <v>1.1000000000000001</v>
      </c>
      <c r="L16" s="90">
        <v>42.2</v>
      </c>
      <c r="M16" s="88">
        <v>4.0999999999999996</v>
      </c>
      <c r="N16" s="88">
        <v>7.8</v>
      </c>
      <c r="O16" s="88">
        <v>11.9</v>
      </c>
      <c r="P16" s="89">
        <v>1.2</v>
      </c>
    </row>
    <row r="17" spans="1:18" ht="14">
      <c r="A17" s="8" t="s">
        <v>67</v>
      </c>
      <c r="B17" s="88">
        <v>43.2</v>
      </c>
      <c r="C17" s="88">
        <v>4.2</v>
      </c>
      <c r="D17" s="88">
        <v>6.3</v>
      </c>
      <c r="E17" s="88">
        <v>13.1</v>
      </c>
      <c r="F17" s="89">
        <v>1</v>
      </c>
      <c r="G17" s="90">
        <v>39.4</v>
      </c>
      <c r="H17" s="88">
        <v>3.1</v>
      </c>
      <c r="I17" s="88">
        <v>6</v>
      </c>
      <c r="J17" s="88">
        <v>12</v>
      </c>
      <c r="K17" s="89">
        <v>0.8</v>
      </c>
      <c r="L17" s="90">
        <v>41.1</v>
      </c>
      <c r="M17" s="88">
        <v>3.6</v>
      </c>
      <c r="N17" s="88">
        <v>6.2</v>
      </c>
      <c r="O17" s="88">
        <v>12.5</v>
      </c>
      <c r="P17" s="89">
        <v>0.9</v>
      </c>
    </row>
    <row r="18" spans="1:18" ht="14">
      <c r="A18" s="8" t="s">
        <v>68</v>
      </c>
      <c r="B18" s="88">
        <v>42</v>
      </c>
      <c r="C18" s="88">
        <v>3.8</v>
      </c>
      <c r="D18" s="88">
        <v>5</v>
      </c>
      <c r="E18" s="88">
        <v>13.6</v>
      </c>
      <c r="F18" s="89">
        <v>0.7</v>
      </c>
      <c r="G18" s="90">
        <v>38.6</v>
      </c>
      <c r="H18" s="88">
        <v>2.6</v>
      </c>
      <c r="I18" s="88">
        <v>4.7</v>
      </c>
      <c r="J18" s="88">
        <v>12.7</v>
      </c>
      <c r="K18" s="89">
        <v>0.6</v>
      </c>
      <c r="L18" s="90">
        <v>39.9</v>
      </c>
      <c r="M18" s="88">
        <v>3</v>
      </c>
      <c r="N18" s="88">
        <v>4.8</v>
      </c>
      <c r="O18" s="88">
        <v>13</v>
      </c>
      <c r="P18" s="89">
        <v>0.6</v>
      </c>
    </row>
    <row r="19" spans="1:18" ht="14">
      <c r="A19" s="87" t="s">
        <v>24</v>
      </c>
      <c r="B19" s="88">
        <v>39.9</v>
      </c>
      <c r="C19" s="88">
        <v>3.3</v>
      </c>
      <c r="D19" s="88">
        <v>3.2</v>
      </c>
      <c r="E19" s="88">
        <v>14.2</v>
      </c>
      <c r="F19" s="89">
        <v>0.4</v>
      </c>
      <c r="G19" s="90">
        <v>36.4</v>
      </c>
      <c r="H19" s="88">
        <v>2.1</v>
      </c>
      <c r="I19" s="88">
        <v>3</v>
      </c>
      <c r="J19" s="88">
        <v>13</v>
      </c>
      <c r="K19" s="89">
        <v>0.2</v>
      </c>
      <c r="L19" s="90">
        <v>37.6</v>
      </c>
      <c r="M19" s="88">
        <v>2.5</v>
      </c>
      <c r="N19" s="88">
        <v>3.1</v>
      </c>
      <c r="O19" s="88">
        <v>13.4</v>
      </c>
      <c r="P19" s="89">
        <v>0.3</v>
      </c>
    </row>
    <row r="20" spans="1:18" ht="14.5" thickBot="1">
      <c r="A20" s="91" t="s">
        <v>79</v>
      </c>
      <c r="B20" s="84">
        <v>37.4</v>
      </c>
      <c r="C20" s="84">
        <v>4.5</v>
      </c>
      <c r="D20" s="84">
        <v>5.6</v>
      </c>
      <c r="E20" s="84">
        <v>8.5</v>
      </c>
      <c r="F20" s="85">
        <v>0.9</v>
      </c>
      <c r="G20" s="86">
        <v>35</v>
      </c>
      <c r="H20" s="84">
        <v>3.8</v>
      </c>
      <c r="I20" s="84">
        <v>5.4</v>
      </c>
      <c r="J20" s="84">
        <v>7.8</v>
      </c>
      <c r="K20" s="85">
        <v>0.9</v>
      </c>
      <c r="L20" s="86">
        <v>36.1</v>
      </c>
      <c r="M20" s="84">
        <v>4.0999999999999996</v>
      </c>
      <c r="N20" s="84">
        <v>5.5</v>
      </c>
      <c r="O20" s="84">
        <v>8.1</v>
      </c>
      <c r="P20" s="85">
        <v>0.9</v>
      </c>
    </row>
    <row r="21" spans="1:18" ht="14" thickTop="1">
      <c r="A21" s="49" t="s">
        <v>25</v>
      </c>
    </row>
    <row r="22" spans="1:18">
      <c r="A22" s="92" t="s">
        <v>80</v>
      </c>
    </row>
    <row r="23" spans="1:18">
      <c r="A23" s="92"/>
    </row>
    <row r="24" spans="1:18">
      <c r="A24" s="93" t="s">
        <v>81</v>
      </c>
    </row>
    <row r="27" spans="1:18">
      <c r="A27" s="17" t="s">
        <v>678</v>
      </c>
      <c r="B27" s="17"/>
      <c r="C27" s="17"/>
      <c r="D27" s="17"/>
      <c r="E27" s="17"/>
      <c r="F27" s="17"/>
      <c r="G27" s="17"/>
      <c r="H27" s="17"/>
      <c r="I27" s="17"/>
      <c r="J27" s="17"/>
      <c r="K27" s="17"/>
      <c r="L27" s="17"/>
      <c r="M27" s="17"/>
      <c r="N27" s="17"/>
      <c r="O27" s="17"/>
      <c r="P27" s="17"/>
      <c r="Q27" s="17"/>
      <c r="R27" s="17"/>
    </row>
    <row r="28" spans="1:18" ht="14">
      <c r="A28" s="28" t="s">
        <v>679</v>
      </c>
      <c r="B28" s="28"/>
      <c r="C28" s="28"/>
      <c r="D28" s="28"/>
      <c r="E28" s="28"/>
      <c r="F28" s="28"/>
      <c r="G28" s="28"/>
      <c r="H28" s="28"/>
      <c r="I28" s="28"/>
      <c r="J28" s="28"/>
      <c r="K28" s="28"/>
      <c r="L28" s="28"/>
      <c r="M28" s="28"/>
      <c r="N28" s="28"/>
      <c r="O28" s="28"/>
    </row>
    <row r="29" spans="1:18" ht="14" thickBot="1"/>
    <row r="30" spans="1:18" ht="14.5" thickTop="1">
      <c r="A30" s="82" t="s">
        <v>20</v>
      </c>
      <c r="B30" s="342" t="s">
        <v>50</v>
      </c>
      <c r="C30" s="342"/>
      <c r="D30" s="342"/>
      <c r="E30" s="342"/>
      <c r="F30" s="343"/>
      <c r="G30" s="341" t="s">
        <v>51</v>
      </c>
      <c r="H30" s="342"/>
      <c r="I30" s="342"/>
      <c r="J30" s="344"/>
      <c r="K30" s="345"/>
      <c r="L30" s="355" t="s">
        <v>52</v>
      </c>
      <c r="M30" s="346"/>
      <c r="N30" s="346"/>
      <c r="O30" s="347"/>
      <c r="P30" s="356"/>
    </row>
    <row r="31" spans="1:18">
      <c r="A31" s="83"/>
      <c r="B31" s="56" t="s">
        <v>74</v>
      </c>
      <c r="C31" s="56" t="s">
        <v>75</v>
      </c>
      <c r="D31" s="56" t="s">
        <v>76</v>
      </c>
      <c r="E31" s="56" t="s">
        <v>77</v>
      </c>
      <c r="F31" s="57" t="s">
        <v>78</v>
      </c>
      <c r="G31" s="56" t="s">
        <v>74</v>
      </c>
      <c r="H31" s="56" t="s">
        <v>75</v>
      </c>
      <c r="I31" s="56" t="s">
        <v>76</v>
      </c>
      <c r="J31" s="56" t="s">
        <v>77</v>
      </c>
      <c r="K31" s="57" t="s">
        <v>78</v>
      </c>
      <c r="L31" s="55" t="s">
        <v>74</v>
      </c>
      <c r="M31" s="56" t="s">
        <v>75</v>
      </c>
      <c r="N31" s="56" t="s">
        <v>76</v>
      </c>
      <c r="O31" s="56" t="s">
        <v>77</v>
      </c>
      <c r="P31" s="57" t="s">
        <v>78</v>
      </c>
    </row>
    <row r="32" spans="1:18" ht="14">
      <c r="A32" s="8" t="s">
        <v>624</v>
      </c>
      <c r="B32" s="88">
        <v>8.1</v>
      </c>
      <c r="C32" s="88">
        <v>1.1000000000000001</v>
      </c>
      <c r="D32" s="88">
        <v>0.4</v>
      </c>
      <c r="E32" s="88">
        <v>1</v>
      </c>
      <c r="F32" s="89">
        <v>0.1</v>
      </c>
      <c r="G32" s="90">
        <v>9.3000000000000007</v>
      </c>
      <c r="H32" s="88">
        <v>1.2</v>
      </c>
      <c r="I32" s="88">
        <v>0.4</v>
      </c>
      <c r="J32" s="88">
        <v>1</v>
      </c>
      <c r="K32" s="89">
        <v>0.1</v>
      </c>
      <c r="L32" s="90">
        <v>8.6999999999999993</v>
      </c>
      <c r="M32" s="88">
        <v>1.1000000000000001</v>
      </c>
      <c r="N32" s="88">
        <v>0.4</v>
      </c>
      <c r="O32" s="88">
        <v>1</v>
      </c>
      <c r="P32" s="89">
        <v>0.1</v>
      </c>
    </row>
    <row r="33" spans="1:16" ht="14">
      <c r="A33" s="8" t="s">
        <v>57</v>
      </c>
      <c r="B33" s="88">
        <v>9.4</v>
      </c>
      <c r="C33" s="88">
        <v>1.5</v>
      </c>
      <c r="D33" s="88">
        <v>0.7</v>
      </c>
      <c r="E33" s="88">
        <v>1.6</v>
      </c>
      <c r="F33" s="89">
        <v>0.1</v>
      </c>
      <c r="G33" s="90">
        <v>11.4</v>
      </c>
      <c r="H33" s="88">
        <v>1.7</v>
      </c>
      <c r="I33" s="88">
        <v>0.7</v>
      </c>
      <c r="J33" s="88">
        <v>1.6</v>
      </c>
      <c r="K33" s="89">
        <v>0.2</v>
      </c>
      <c r="L33" s="90">
        <v>10.4</v>
      </c>
      <c r="M33" s="88">
        <v>1.6</v>
      </c>
      <c r="N33" s="88">
        <v>0.7</v>
      </c>
      <c r="O33" s="88">
        <v>1.6</v>
      </c>
      <c r="P33" s="89">
        <v>0.2</v>
      </c>
    </row>
    <row r="34" spans="1:16" ht="14">
      <c r="A34" s="8" t="s">
        <v>58</v>
      </c>
      <c r="B34" s="88">
        <v>11.3</v>
      </c>
      <c r="C34" s="88">
        <v>1.7</v>
      </c>
      <c r="D34" s="88">
        <v>1</v>
      </c>
      <c r="E34" s="88">
        <v>2.1</v>
      </c>
      <c r="F34" s="89">
        <v>0.2</v>
      </c>
      <c r="G34" s="90">
        <v>13.8</v>
      </c>
      <c r="H34" s="88">
        <v>2</v>
      </c>
      <c r="I34" s="88">
        <v>1.2</v>
      </c>
      <c r="J34" s="88">
        <v>2.1</v>
      </c>
      <c r="K34" s="89">
        <v>0.3</v>
      </c>
      <c r="L34" s="90">
        <v>12.5</v>
      </c>
      <c r="M34" s="88">
        <v>1.9</v>
      </c>
      <c r="N34" s="88">
        <v>1.1000000000000001</v>
      </c>
      <c r="O34" s="88">
        <v>2.1</v>
      </c>
      <c r="P34" s="89">
        <v>0.3</v>
      </c>
    </row>
    <row r="35" spans="1:16" ht="14">
      <c r="A35" s="8" t="s">
        <v>59</v>
      </c>
      <c r="B35" s="88">
        <v>13.6</v>
      </c>
      <c r="C35" s="88">
        <v>1.8</v>
      </c>
      <c r="D35" s="88">
        <v>1.3</v>
      </c>
      <c r="E35" s="88">
        <v>2.6</v>
      </c>
      <c r="F35" s="89">
        <v>0.3</v>
      </c>
      <c r="G35" s="90">
        <v>16.100000000000001</v>
      </c>
      <c r="H35" s="88">
        <v>2.1</v>
      </c>
      <c r="I35" s="88">
        <v>1.6</v>
      </c>
      <c r="J35" s="88">
        <v>2.8</v>
      </c>
      <c r="K35" s="89">
        <v>0.4</v>
      </c>
      <c r="L35" s="90">
        <v>14.8</v>
      </c>
      <c r="M35" s="88">
        <v>2</v>
      </c>
      <c r="N35" s="88">
        <v>1.4</v>
      </c>
      <c r="O35" s="88">
        <v>2.7</v>
      </c>
      <c r="P35" s="89">
        <v>0.4</v>
      </c>
    </row>
    <row r="36" spans="1:16" ht="14">
      <c r="A36" s="8" t="s">
        <v>60</v>
      </c>
      <c r="B36" s="88">
        <v>16.3</v>
      </c>
      <c r="C36" s="88">
        <v>2.1</v>
      </c>
      <c r="D36" s="88">
        <v>1.9</v>
      </c>
      <c r="E36" s="88">
        <v>3.3</v>
      </c>
      <c r="F36" s="89">
        <v>0.4</v>
      </c>
      <c r="G36" s="90">
        <v>18.5</v>
      </c>
      <c r="H36" s="88">
        <v>2.4</v>
      </c>
      <c r="I36" s="88">
        <v>2.2000000000000002</v>
      </c>
      <c r="J36" s="88">
        <v>3.7</v>
      </c>
      <c r="K36" s="89">
        <v>0.5</v>
      </c>
      <c r="L36" s="90">
        <v>17.399999999999999</v>
      </c>
      <c r="M36" s="88">
        <v>2.2000000000000002</v>
      </c>
      <c r="N36" s="88">
        <v>2</v>
      </c>
      <c r="O36" s="88">
        <v>3.5</v>
      </c>
      <c r="P36" s="89">
        <v>0.5</v>
      </c>
    </row>
    <row r="37" spans="1:16" ht="14">
      <c r="A37" s="8" t="s">
        <v>61</v>
      </c>
      <c r="B37" s="88">
        <v>19.100000000000001</v>
      </c>
      <c r="C37" s="88">
        <v>2.2999999999999998</v>
      </c>
      <c r="D37" s="88">
        <v>2.6</v>
      </c>
      <c r="E37" s="88">
        <v>4.3</v>
      </c>
      <c r="F37" s="89">
        <v>0.5</v>
      </c>
      <c r="G37" s="90">
        <v>21.2</v>
      </c>
      <c r="H37" s="88">
        <v>2.5</v>
      </c>
      <c r="I37" s="88">
        <v>3.1</v>
      </c>
      <c r="J37" s="88">
        <v>4.7</v>
      </c>
      <c r="K37" s="89">
        <v>0.7</v>
      </c>
      <c r="L37" s="90">
        <v>20.100000000000001</v>
      </c>
      <c r="M37" s="88">
        <v>2.4</v>
      </c>
      <c r="N37" s="88">
        <v>2.9</v>
      </c>
      <c r="O37" s="88">
        <v>4.5</v>
      </c>
      <c r="P37" s="89">
        <v>0.6</v>
      </c>
    </row>
    <row r="38" spans="1:16" ht="14">
      <c r="A38" s="8" t="s">
        <v>62</v>
      </c>
      <c r="B38" s="88">
        <v>23.4</v>
      </c>
      <c r="C38" s="88">
        <v>2.8</v>
      </c>
      <c r="D38" s="88">
        <v>3.8</v>
      </c>
      <c r="E38" s="88">
        <v>5.4</v>
      </c>
      <c r="F38" s="89">
        <v>0.7</v>
      </c>
      <c r="G38" s="90">
        <v>25.1</v>
      </c>
      <c r="H38" s="88">
        <v>2.8</v>
      </c>
      <c r="I38" s="88">
        <v>4.3</v>
      </c>
      <c r="J38" s="88">
        <v>5.7</v>
      </c>
      <c r="K38" s="89">
        <v>0.8</v>
      </c>
      <c r="L38" s="90">
        <v>24.3</v>
      </c>
      <c r="M38" s="88">
        <v>2.8</v>
      </c>
      <c r="N38" s="88">
        <v>4.0999999999999996</v>
      </c>
      <c r="O38" s="88">
        <v>5.5</v>
      </c>
      <c r="P38" s="89">
        <v>0.7</v>
      </c>
    </row>
    <row r="39" spans="1:16" ht="14">
      <c r="A39" s="8" t="s">
        <v>63</v>
      </c>
      <c r="B39" s="88">
        <v>27.7</v>
      </c>
      <c r="C39" s="88">
        <v>3.2</v>
      </c>
      <c r="D39" s="88">
        <v>5.0999999999999996</v>
      </c>
      <c r="E39" s="88">
        <v>6.4</v>
      </c>
      <c r="F39" s="89">
        <v>0.7</v>
      </c>
      <c r="G39" s="90">
        <v>28.4</v>
      </c>
      <c r="H39" s="88">
        <v>2.9</v>
      </c>
      <c r="I39" s="88">
        <v>5.7</v>
      </c>
      <c r="J39" s="88">
        <v>6.5</v>
      </c>
      <c r="K39" s="89">
        <v>0.9</v>
      </c>
      <c r="L39" s="90">
        <v>28.1</v>
      </c>
      <c r="M39" s="88">
        <v>3</v>
      </c>
      <c r="N39" s="88">
        <v>5.4</v>
      </c>
      <c r="O39" s="88">
        <v>6.5</v>
      </c>
      <c r="P39" s="89">
        <v>0.8</v>
      </c>
    </row>
    <row r="40" spans="1:16" ht="14">
      <c r="A40" s="8" t="s">
        <v>64</v>
      </c>
      <c r="B40" s="88">
        <v>31.5</v>
      </c>
      <c r="C40" s="88">
        <v>3.5</v>
      </c>
      <c r="D40" s="88">
        <v>6.3</v>
      </c>
      <c r="E40" s="88">
        <v>7.2</v>
      </c>
      <c r="F40" s="89">
        <v>0.8</v>
      </c>
      <c r="G40" s="90">
        <v>30.8</v>
      </c>
      <c r="H40" s="88">
        <v>3</v>
      </c>
      <c r="I40" s="88">
        <v>6.6</v>
      </c>
      <c r="J40" s="88">
        <v>7.2</v>
      </c>
      <c r="K40" s="89">
        <v>0.9</v>
      </c>
      <c r="L40" s="90">
        <v>31.1</v>
      </c>
      <c r="M40" s="88">
        <v>3.2</v>
      </c>
      <c r="N40" s="88">
        <v>6.4</v>
      </c>
      <c r="O40" s="88">
        <v>7.2</v>
      </c>
      <c r="P40" s="89">
        <v>0.9</v>
      </c>
    </row>
    <row r="41" spans="1:16" ht="14">
      <c r="A41" s="8" t="s">
        <v>65</v>
      </c>
      <c r="B41" s="88">
        <v>32.700000000000003</v>
      </c>
      <c r="C41" s="88">
        <v>3.5</v>
      </c>
      <c r="D41" s="88">
        <v>6.4</v>
      </c>
      <c r="E41" s="88">
        <v>8.1</v>
      </c>
      <c r="F41" s="89">
        <v>0.8</v>
      </c>
      <c r="G41" s="90">
        <v>31.2</v>
      </c>
      <c r="H41" s="88">
        <v>2.8</v>
      </c>
      <c r="I41" s="88">
        <v>6.6</v>
      </c>
      <c r="J41" s="88">
        <v>7.9</v>
      </c>
      <c r="K41" s="89">
        <v>0.9</v>
      </c>
      <c r="L41" s="90">
        <v>32</v>
      </c>
      <c r="M41" s="88">
        <v>3.1</v>
      </c>
      <c r="N41" s="88">
        <v>6.5</v>
      </c>
      <c r="O41" s="88">
        <v>8</v>
      </c>
      <c r="P41" s="89">
        <v>0.9</v>
      </c>
    </row>
    <row r="42" spans="1:16" ht="14">
      <c r="A42" s="8" t="s">
        <v>66</v>
      </c>
      <c r="B42" s="88">
        <v>32.700000000000003</v>
      </c>
      <c r="C42" s="88">
        <v>3.5</v>
      </c>
      <c r="D42" s="88">
        <v>5.9</v>
      </c>
      <c r="E42" s="88">
        <v>9.1</v>
      </c>
      <c r="F42" s="89">
        <v>0.9</v>
      </c>
      <c r="G42" s="90">
        <v>30.7</v>
      </c>
      <c r="H42" s="88">
        <v>2.7</v>
      </c>
      <c r="I42" s="88">
        <v>5.9</v>
      </c>
      <c r="J42" s="88">
        <v>8.6999999999999993</v>
      </c>
      <c r="K42" s="89">
        <v>0.9</v>
      </c>
      <c r="L42" s="90">
        <v>31.6</v>
      </c>
      <c r="M42" s="88">
        <v>3.1</v>
      </c>
      <c r="N42" s="88">
        <v>5.9</v>
      </c>
      <c r="O42" s="88">
        <v>8.9</v>
      </c>
      <c r="P42" s="89">
        <v>0.9</v>
      </c>
    </row>
    <row r="43" spans="1:16" ht="14">
      <c r="A43" s="8" t="s">
        <v>67</v>
      </c>
      <c r="B43" s="88">
        <v>29.8</v>
      </c>
      <c r="C43" s="88">
        <v>2.9</v>
      </c>
      <c r="D43" s="88">
        <v>4.4000000000000004</v>
      </c>
      <c r="E43" s="88">
        <v>9</v>
      </c>
      <c r="F43" s="89">
        <v>0.7</v>
      </c>
      <c r="G43" s="90">
        <v>27.1</v>
      </c>
      <c r="H43" s="88">
        <v>2.1</v>
      </c>
      <c r="I43" s="88">
        <v>4.2</v>
      </c>
      <c r="J43" s="88">
        <v>8.3000000000000007</v>
      </c>
      <c r="K43" s="89">
        <v>0.6</v>
      </c>
      <c r="L43" s="90">
        <v>28.3</v>
      </c>
      <c r="M43" s="88">
        <v>2.5</v>
      </c>
      <c r="N43" s="88">
        <v>4.3</v>
      </c>
      <c r="O43" s="88">
        <v>8.6</v>
      </c>
      <c r="P43" s="89">
        <v>0.6</v>
      </c>
    </row>
    <row r="44" spans="1:16" ht="14">
      <c r="A44" s="8" t="s">
        <v>68</v>
      </c>
      <c r="B44" s="88">
        <v>25.5</v>
      </c>
      <c r="C44" s="88">
        <v>2.2999999999999998</v>
      </c>
      <c r="D44" s="88">
        <v>3.1</v>
      </c>
      <c r="E44" s="88">
        <v>8.1999999999999993</v>
      </c>
      <c r="F44" s="89">
        <v>0.4</v>
      </c>
      <c r="G44" s="90">
        <v>22</v>
      </c>
      <c r="H44" s="88">
        <v>1.5</v>
      </c>
      <c r="I44" s="88">
        <v>2.7</v>
      </c>
      <c r="J44" s="88">
        <v>7.2</v>
      </c>
      <c r="K44" s="89">
        <v>0.3</v>
      </c>
      <c r="L44" s="90">
        <v>23.4</v>
      </c>
      <c r="M44" s="88">
        <v>1.8</v>
      </c>
      <c r="N44" s="88">
        <v>2.8</v>
      </c>
      <c r="O44" s="88">
        <v>7.6</v>
      </c>
      <c r="P44" s="89">
        <v>0.4</v>
      </c>
    </row>
    <row r="45" spans="1:16" ht="14">
      <c r="A45" s="87" t="s">
        <v>24</v>
      </c>
      <c r="B45" s="88">
        <v>19.600000000000001</v>
      </c>
      <c r="C45" s="88">
        <v>1.6</v>
      </c>
      <c r="D45" s="88">
        <v>1.6</v>
      </c>
      <c r="E45" s="88">
        <v>7</v>
      </c>
      <c r="F45" s="89">
        <v>0.2</v>
      </c>
      <c r="G45" s="90">
        <v>14.1</v>
      </c>
      <c r="H45" s="88">
        <v>0.8</v>
      </c>
      <c r="I45" s="88">
        <v>1.2</v>
      </c>
      <c r="J45" s="88">
        <v>5</v>
      </c>
      <c r="K45" s="89">
        <v>0.1</v>
      </c>
      <c r="L45" s="90">
        <v>15.8</v>
      </c>
      <c r="M45" s="88">
        <v>1.1000000000000001</v>
      </c>
      <c r="N45" s="88">
        <v>1.3</v>
      </c>
      <c r="O45" s="88">
        <v>5.6</v>
      </c>
      <c r="P45" s="89">
        <v>0.1</v>
      </c>
    </row>
    <row r="46" spans="1:16" ht="14.5" thickBot="1">
      <c r="A46" s="91" t="s">
        <v>79</v>
      </c>
      <c r="B46" s="84">
        <v>19.5</v>
      </c>
      <c r="C46" s="84">
        <v>2.2999999999999998</v>
      </c>
      <c r="D46" s="84">
        <v>2.9</v>
      </c>
      <c r="E46" s="84">
        <v>4.4000000000000004</v>
      </c>
      <c r="F46" s="85">
        <v>0.5</v>
      </c>
      <c r="G46" s="86">
        <v>20.7</v>
      </c>
      <c r="H46" s="84">
        <v>2.2000000000000002</v>
      </c>
      <c r="I46" s="84">
        <v>3.2</v>
      </c>
      <c r="J46" s="84">
        <v>4.5999999999999996</v>
      </c>
      <c r="K46" s="85">
        <v>0.5</v>
      </c>
      <c r="L46" s="86">
        <v>20.100000000000001</v>
      </c>
      <c r="M46" s="84">
        <v>2.2999999999999998</v>
      </c>
      <c r="N46" s="84">
        <v>3</v>
      </c>
      <c r="O46" s="84">
        <v>4.5</v>
      </c>
      <c r="P46" s="85">
        <v>0.5</v>
      </c>
    </row>
    <row r="47" spans="1:16" ht="14" thickTop="1">
      <c r="A47" s="49" t="s">
        <v>25</v>
      </c>
    </row>
    <row r="48" spans="1:16">
      <c r="A48" s="92" t="s">
        <v>80</v>
      </c>
    </row>
    <row r="49" spans="1:1">
      <c r="A49" s="92"/>
    </row>
    <row r="50" spans="1:1">
      <c r="A50" s="93" t="s">
        <v>81</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65"/>
  <sheetViews>
    <sheetView workbookViewId="0"/>
  </sheetViews>
  <sheetFormatPr defaultRowHeight="13.5"/>
  <cols>
    <col min="1" max="1" width="12.5" customWidth="1"/>
    <col min="3" max="3" width="10.5" customWidth="1"/>
    <col min="8" max="8" width="11.08203125" customWidth="1"/>
    <col min="13" max="13" width="11" customWidth="1"/>
  </cols>
  <sheetData>
    <row r="1" spans="1:16">
      <c r="A1" s="17" t="s">
        <v>680</v>
      </c>
    </row>
    <row r="2" spans="1:16" ht="14">
      <c r="A2" s="28" t="s">
        <v>681</v>
      </c>
    </row>
    <row r="3" spans="1:16" ht="14" thickBot="1"/>
    <row r="4" spans="1:16" ht="14.5" thickTop="1">
      <c r="A4" s="82" t="s">
        <v>26</v>
      </c>
      <c r="B4" s="342" t="s">
        <v>50</v>
      </c>
      <c r="C4" s="342"/>
      <c r="D4" s="342"/>
      <c r="E4" s="342"/>
      <c r="F4" s="343"/>
      <c r="G4" s="341" t="s">
        <v>51</v>
      </c>
      <c r="H4" s="342"/>
      <c r="I4" s="342"/>
      <c r="J4" s="344"/>
      <c r="K4" s="345"/>
      <c r="L4" s="355" t="s">
        <v>52</v>
      </c>
      <c r="M4" s="346"/>
      <c r="N4" s="346"/>
      <c r="O4" s="347"/>
      <c r="P4" s="356"/>
    </row>
    <row r="5" spans="1:16">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t="s">
        <v>27</v>
      </c>
      <c r="B6" s="88">
        <v>36</v>
      </c>
      <c r="C6" s="88">
        <v>5</v>
      </c>
      <c r="D6" s="88">
        <v>6.8</v>
      </c>
      <c r="E6" s="88">
        <v>8.1999999999999993</v>
      </c>
      <c r="F6" s="89">
        <v>1.2</v>
      </c>
      <c r="G6" s="90">
        <v>34.1</v>
      </c>
      <c r="H6" s="88">
        <v>4.3</v>
      </c>
      <c r="I6" s="88">
        <v>6.7</v>
      </c>
      <c r="J6" s="88">
        <v>7.2</v>
      </c>
      <c r="K6" s="89">
        <v>1.3</v>
      </c>
      <c r="L6" s="90">
        <v>35</v>
      </c>
      <c r="M6" s="88">
        <v>4.5999999999999996</v>
      </c>
      <c r="N6" s="88">
        <v>6.8</v>
      </c>
      <c r="O6" s="88">
        <v>7.7</v>
      </c>
      <c r="P6" s="89">
        <v>1.2</v>
      </c>
    </row>
    <row r="7" spans="1:16" ht="14">
      <c r="A7" s="87" t="s">
        <v>28</v>
      </c>
      <c r="B7" s="88">
        <v>38</v>
      </c>
      <c r="C7" s="88">
        <v>5.0999999999999996</v>
      </c>
      <c r="D7" s="88">
        <v>5.8</v>
      </c>
      <c r="E7" s="88">
        <v>7.8</v>
      </c>
      <c r="F7" s="89">
        <v>1</v>
      </c>
      <c r="G7" s="90">
        <v>35.9</v>
      </c>
      <c r="H7" s="88">
        <v>4.0999999999999996</v>
      </c>
      <c r="I7" s="88">
        <v>5.8</v>
      </c>
      <c r="J7" s="88">
        <v>7</v>
      </c>
      <c r="K7" s="89">
        <v>0.9</v>
      </c>
      <c r="L7" s="90">
        <v>36.9</v>
      </c>
      <c r="M7" s="88">
        <v>4.5999999999999996</v>
      </c>
      <c r="N7" s="88">
        <v>5.8</v>
      </c>
      <c r="O7" s="88">
        <v>7.4</v>
      </c>
      <c r="P7" s="89">
        <v>1</v>
      </c>
    </row>
    <row r="8" spans="1:16" ht="14">
      <c r="A8" s="87" t="s">
        <v>29</v>
      </c>
      <c r="B8" s="88">
        <v>36</v>
      </c>
      <c r="C8" s="88">
        <v>4.4000000000000004</v>
      </c>
      <c r="D8" s="88">
        <v>4.7</v>
      </c>
      <c r="E8" s="88">
        <v>9.4</v>
      </c>
      <c r="F8" s="89">
        <v>0.6</v>
      </c>
      <c r="G8" s="90">
        <v>34.1</v>
      </c>
      <c r="H8" s="88">
        <v>4</v>
      </c>
      <c r="I8" s="88">
        <v>4.8</v>
      </c>
      <c r="J8" s="88">
        <v>8.9</v>
      </c>
      <c r="K8" s="89">
        <v>0.6</v>
      </c>
      <c r="L8" s="90">
        <v>35</v>
      </c>
      <c r="M8" s="88">
        <v>4.2</v>
      </c>
      <c r="N8" s="88">
        <v>4.7</v>
      </c>
      <c r="O8" s="88">
        <v>9.1</v>
      </c>
      <c r="P8" s="89">
        <v>0.6</v>
      </c>
    </row>
    <row r="9" spans="1:16" ht="14">
      <c r="A9" s="87" t="s">
        <v>30</v>
      </c>
      <c r="B9" s="88">
        <v>37.9</v>
      </c>
      <c r="C9" s="88">
        <v>4.0999999999999996</v>
      </c>
      <c r="D9" s="88">
        <v>5.0999999999999996</v>
      </c>
      <c r="E9" s="88">
        <v>8.6999999999999993</v>
      </c>
      <c r="F9" s="89">
        <v>0.9</v>
      </c>
      <c r="G9" s="90">
        <v>35.5</v>
      </c>
      <c r="H9" s="88">
        <v>3.5</v>
      </c>
      <c r="I9" s="88">
        <v>5.0999999999999996</v>
      </c>
      <c r="J9" s="88">
        <v>8.1</v>
      </c>
      <c r="K9" s="89">
        <v>0.9</v>
      </c>
      <c r="L9" s="90">
        <v>36.6</v>
      </c>
      <c r="M9" s="88">
        <v>3.8</v>
      </c>
      <c r="N9" s="88">
        <v>5.0999999999999996</v>
      </c>
      <c r="O9" s="88">
        <v>8.4</v>
      </c>
      <c r="P9" s="89">
        <v>0.9</v>
      </c>
    </row>
    <row r="10" spans="1:16" ht="14">
      <c r="A10" s="87" t="s">
        <v>31</v>
      </c>
      <c r="B10" s="88">
        <v>36.6</v>
      </c>
      <c r="C10" s="88">
        <v>3.9</v>
      </c>
      <c r="D10" s="88">
        <v>4.5999999999999996</v>
      </c>
      <c r="E10" s="88">
        <v>8.6999999999999993</v>
      </c>
      <c r="F10" s="89">
        <v>0.9</v>
      </c>
      <c r="G10" s="90">
        <v>33.799999999999997</v>
      </c>
      <c r="H10" s="88">
        <v>3.1</v>
      </c>
      <c r="I10" s="88">
        <v>4.3</v>
      </c>
      <c r="J10" s="88">
        <v>8.1</v>
      </c>
      <c r="K10" s="89">
        <v>1</v>
      </c>
      <c r="L10" s="90">
        <v>35.1</v>
      </c>
      <c r="M10" s="88">
        <v>3.5</v>
      </c>
      <c r="N10" s="88">
        <v>4.5</v>
      </c>
      <c r="O10" s="88">
        <v>8.4</v>
      </c>
      <c r="P10" s="89">
        <v>1</v>
      </c>
    </row>
    <row r="11" spans="1:16" ht="14">
      <c r="A11" s="87" t="s">
        <v>32</v>
      </c>
      <c r="B11" s="88">
        <v>39.200000000000003</v>
      </c>
      <c r="C11" s="88">
        <v>4.3</v>
      </c>
      <c r="D11" s="88">
        <v>4.9000000000000004</v>
      </c>
      <c r="E11" s="88">
        <v>8.4</v>
      </c>
      <c r="F11" s="89">
        <v>0.7</v>
      </c>
      <c r="G11" s="90">
        <v>37</v>
      </c>
      <c r="H11" s="88">
        <v>3.6</v>
      </c>
      <c r="I11" s="88">
        <v>4.9000000000000004</v>
      </c>
      <c r="J11" s="88">
        <v>8.1999999999999993</v>
      </c>
      <c r="K11" s="89">
        <v>0.7</v>
      </c>
      <c r="L11" s="90">
        <v>38.1</v>
      </c>
      <c r="M11" s="88">
        <v>4</v>
      </c>
      <c r="N11" s="88">
        <v>4.9000000000000004</v>
      </c>
      <c r="O11" s="88">
        <v>8.3000000000000007</v>
      </c>
      <c r="P11" s="89">
        <v>0.7</v>
      </c>
    </row>
    <row r="12" spans="1:16" ht="14">
      <c r="A12" s="87" t="s">
        <v>33</v>
      </c>
      <c r="B12" s="88">
        <v>40.5</v>
      </c>
      <c r="C12" s="88">
        <v>4.9000000000000004</v>
      </c>
      <c r="D12" s="88">
        <v>5.0999999999999996</v>
      </c>
      <c r="E12" s="88">
        <v>9.9</v>
      </c>
      <c r="F12" s="89">
        <v>0.8</v>
      </c>
      <c r="G12" s="90">
        <v>37.9</v>
      </c>
      <c r="H12" s="88">
        <v>4.2</v>
      </c>
      <c r="I12" s="88">
        <v>4.9000000000000004</v>
      </c>
      <c r="J12" s="88">
        <v>8.9</v>
      </c>
      <c r="K12" s="89">
        <v>0.8</v>
      </c>
      <c r="L12" s="90">
        <v>39.1</v>
      </c>
      <c r="M12" s="88">
        <v>4.5</v>
      </c>
      <c r="N12" s="88">
        <v>5</v>
      </c>
      <c r="O12" s="88">
        <v>9.4</v>
      </c>
      <c r="P12" s="89">
        <v>0.8</v>
      </c>
    </row>
    <row r="13" spans="1:16" ht="14">
      <c r="A13" s="87" t="s">
        <v>34</v>
      </c>
      <c r="B13" s="88">
        <v>37.9</v>
      </c>
      <c r="C13" s="88">
        <v>3.9</v>
      </c>
      <c r="D13" s="88">
        <v>5.8</v>
      </c>
      <c r="E13" s="88">
        <v>9.8000000000000007</v>
      </c>
      <c r="F13" s="89">
        <v>0.6</v>
      </c>
      <c r="G13" s="90">
        <v>34.799999999999997</v>
      </c>
      <c r="H13" s="88">
        <v>3.6</v>
      </c>
      <c r="I13" s="88">
        <v>6.2</v>
      </c>
      <c r="J13" s="88">
        <v>8.8000000000000007</v>
      </c>
      <c r="K13" s="89">
        <v>0.7</v>
      </c>
      <c r="L13" s="90">
        <v>36.299999999999997</v>
      </c>
      <c r="M13" s="88">
        <v>3.8</v>
      </c>
      <c r="N13" s="88">
        <v>6</v>
      </c>
      <c r="O13" s="88">
        <v>9.3000000000000007</v>
      </c>
      <c r="P13" s="89">
        <v>0.7</v>
      </c>
    </row>
    <row r="14" spans="1:16" ht="14">
      <c r="A14" s="87" t="s">
        <v>35</v>
      </c>
      <c r="B14" s="88">
        <v>39.700000000000003</v>
      </c>
      <c r="C14" s="88">
        <v>4.0999999999999996</v>
      </c>
      <c r="D14" s="88">
        <v>5.0999999999999996</v>
      </c>
      <c r="E14" s="88">
        <v>8.1999999999999993</v>
      </c>
      <c r="F14" s="89">
        <v>0.6</v>
      </c>
      <c r="G14" s="90">
        <v>37</v>
      </c>
      <c r="H14" s="88">
        <v>3.8</v>
      </c>
      <c r="I14" s="88">
        <v>5</v>
      </c>
      <c r="J14" s="88">
        <v>7.9</v>
      </c>
      <c r="K14" s="89">
        <v>0.5</v>
      </c>
      <c r="L14" s="90">
        <v>38.299999999999997</v>
      </c>
      <c r="M14" s="88">
        <v>3.9</v>
      </c>
      <c r="N14" s="88">
        <v>5</v>
      </c>
      <c r="O14" s="88">
        <v>8</v>
      </c>
      <c r="P14" s="89">
        <v>0.5</v>
      </c>
    </row>
    <row r="15" spans="1:16" ht="14">
      <c r="A15" s="87" t="s">
        <v>36</v>
      </c>
      <c r="B15" s="88">
        <v>39.1</v>
      </c>
      <c r="C15" s="88">
        <v>4.8</v>
      </c>
      <c r="D15" s="88">
        <v>5.7</v>
      </c>
      <c r="E15" s="88">
        <v>8.4</v>
      </c>
      <c r="F15" s="89">
        <v>1</v>
      </c>
      <c r="G15" s="90">
        <v>36.9</v>
      </c>
      <c r="H15" s="88">
        <v>4.0999999999999996</v>
      </c>
      <c r="I15" s="88">
        <v>5.6</v>
      </c>
      <c r="J15" s="88">
        <v>7.7</v>
      </c>
      <c r="K15" s="89">
        <v>0.9</v>
      </c>
      <c r="L15" s="90">
        <v>37.9</v>
      </c>
      <c r="M15" s="88">
        <v>4.4000000000000004</v>
      </c>
      <c r="N15" s="88">
        <v>5.7</v>
      </c>
      <c r="O15" s="88">
        <v>8</v>
      </c>
      <c r="P15" s="89">
        <v>1</v>
      </c>
    </row>
    <row r="16" spans="1:16" ht="14">
      <c r="A16" s="87" t="s">
        <v>37</v>
      </c>
      <c r="B16" s="88">
        <v>35.1</v>
      </c>
      <c r="C16" s="88">
        <v>3.9</v>
      </c>
      <c r="D16" s="88">
        <v>5.5</v>
      </c>
      <c r="E16" s="88">
        <v>7.4</v>
      </c>
      <c r="F16" s="89">
        <v>0.9</v>
      </c>
      <c r="G16" s="90">
        <v>32.700000000000003</v>
      </c>
      <c r="H16" s="88">
        <v>3.5</v>
      </c>
      <c r="I16" s="88">
        <v>5.2</v>
      </c>
      <c r="J16" s="88">
        <v>6.9</v>
      </c>
      <c r="K16" s="89">
        <v>0.9</v>
      </c>
      <c r="L16" s="90">
        <v>33.9</v>
      </c>
      <c r="M16" s="88">
        <v>3.7</v>
      </c>
      <c r="N16" s="88">
        <v>5.3</v>
      </c>
      <c r="O16" s="88">
        <v>7.1</v>
      </c>
      <c r="P16" s="89">
        <v>0.9</v>
      </c>
    </row>
    <row r="17" spans="1:16" ht="14">
      <c r="A17" s="87" t="s">
        <v>38</v>
      </c>
      <c r="B17" s="88">
        <v>35.5</v>
      </c>
      <c r="C17" s="88">
        <v>4.0999999999999996</v>
      </c>
      <c r="D17" s="88">
        <v>5.6</v>
      </c>
      <c r="E17" s="88">
        <v>8.1</v>
      </c>
      <c r="F17" s="89">
        <v>1</v>
      </c>
      <c r="G17" s="90">
        <v>33.200000000000003</v>
      </c>
      <c r="H17" s="88">
        <v>3.5</v>
      </c>
      <c r="I17" s="88">
        <v>5.3</v>
      </c>
      <c r="J17" s="88">
        <v>7.5</v>
      </c>
      <c r="K17" s="89">
        <v>0.9</v>
      </c>
      <c r="L17" s="90">
        <v>34.299999999999997</v>
      </c>
      <c r="M17" s="88">
        <v>3.8</v>
      </c>
      <c r="N17" s="88">
        <v>5.5</v>
      </c>
      <c r="O17" s="88">
        <v>7.8</v>
      </c>
      <c r="P17" s="89">
        <v>0.9</v>
      </c>
    </row>
    <row r="18" spans="1:16" ht="14">
      <c r="A18" s="87" t="s">
        <v>39</v>
      </c>
      <c r="B18" s="88">
        <v>36.1</v>
      </c>
      <c r="C18" s="88">
        <v>3.9</v>
      </c>
      <c r="D18" s="88">
        <v>3.6</v>
      </c>
      <c r="E18" s="88">
        <v>7.8</v>
      </c>
      <c r="F18" s="89">
        <v>0.5</v>
      </c>
      <c r="G18" s="90">
        <v>34.200000000000003</v>
      </c>
      <c r="H18" s="88">
        <v>3.4</v>
      </c>
      <c r="I18" s="88">
        <v>3.4</v>
      </c>
      <c r="J18" s="88">
        <v>7.5</v>
      </c>
      <c r="K18" s="89">
        <v>0.5</v>
      </c>
      <c r="L18" s="90">
        <v>35.1</v>
      </c>
      <c r="M18" s="88">
        <v>3.6</v>
      </c>
      <c r="N18" s="88">
        <v>3.5</v>
      </c>
      <c r="O18" s="88">
        <v>7.6</v>
      </c>
      <c r="P18" s="89">
        <v>0.5</v>
      </c>
    </row>
    <row r="19" spans="1:16" ht="14">
      <c r="A19" s="87" t="s">
        <v>40</v>
      </c>
      <c r="B19" s="88">
        <v>37.200000000000003</v>
      </c>
      <c r="C19" s="88">
        <v>4.5999999999999996</v>
      </c>
      <c r="D19" s="88">
        <v>4.5999999999999996</v>
      </c>
      <c r="E19" s="88">
        <v>8.6999999999999993</v>
      </c>
      <c r="F19" s="89">
        <v>0.8</v>
      </c>
      <c r="G19" s="90">
        <v>34.700000000000003</v>
      </c>
      <c r="H19" s="88">
        <v>3.8</v>
      </c>
      <c r="I19" s="88">
        <v>4.7</v>
      </c>
      <c r="J19" s="88">
        <v>7.8</v>
      </c>
      <c r="K19" s="89">
        <v>0.7</v>
      </c>
      <c r="L19" s="90">
        <v>35.799999999999997</v>
      </c>
      <c r="M19" s="88">
        <v>4.2</v>
      </c>
      <c r="N19" s="88">
        <v>4.5999999999999996</v>
      </c>
      <c r="O19" s="88">
        <v>8.1999999999999993</v>
      </c>
      <c r="P19" s="89">
        <v>0.7</v>
      </c>
    </row>
    <row r="20" spans="1:16" ht="14">
      <c r="A20" s="87" t="s">
        <v>41</v>
      </c>
      <c r="B20" s="88">
        <v>37</v>
      </c>
      <c r="C20" s="88">
        <v>5</v>
      </c>
      <c r="D20" s="88">
        <v>5.4</v>
      </c>
      <c r="E20" s="88">
        <v>9.5</v>
      </c>
      <c r="F20" s="89">
        <v>0.9</v>
      </c>
      <c r="G20" s="90">
        <v>34.9</v>
      </c>
      <c r="H20" s="88">
        <v>4.0999999999999996</v>
      </c>
      <c r="I20" s="88">
        <v>5.3</v>
      </c>
      <c r="J20" s="88">
        <v>9</v>
      </c>
      <c r="K20" s="89">
        <v>0.9</v>
      </c>
      <c r="L20" s="90">
        <v>35.9</v>
      </c>
      <c r="M20" s="88">
        <v>4.5</v>
      </c>
      <c r="N20" s="88">
        <v>5.3</v>
      </c>
      <c r="O20" s="88">
        <v>9.1999999999999993</v>
      </c>
      <c r="P20" s="89">
        <v>0.9</v>
      </c>
    </row>
    <row r="21" spans="1:16" ht="14">
      <c r="A21" s="87" t="s">
        <v>42</v>
      </c>
      <c r="B21" s="88">
        <v>36.799999999999997</v>
      </c>
      <c r="C21" s="88">
        <v>4</v>
      </c>
      <c r="D21" s="88">
        <v>4</v>
      </c>
      <c r="E21" s="88">
        <v>10.199999999999999</v>
      </c>
      <c r="F21" s="89">
        <v>0.6</v>
      </c>
      <c r="G21" s="90">
        <v>33.1</v>
      </c>
      <c r="H21" s="88">
        <v>3.3</v>
      </c>
      <c r="I21" s="88">
        <v>3.9</v>
      </c>
      <c r="J21" s="88">
        <v>9.3000000000000007</v>
      </c>
      <c r="K21" s="89">
        <v>0.7</v>
      </c>
      <c r="L21" s="90">
        <v>34.9</v>
      </c>
      <c r="M21" s="88">
        <v>3.6</v>
      </c>
      <c r="N21" s="88">
        <v>4</v>
      </c>
      <c r="O21" s="88">
        <v>9.6999999999999993</v>
      </c>
      <c r="P21" s="89">
        <v>0.7</v>
      </c>
    </row>
    <row r="22" spans="1:16" ht="14">
      <c r="A22" s="87" t="s">
        <v>43</v>
      </c>
      <c r="B22" s="88">
        <v>39</v>
      </c>
      <c r="C22" s="88">
        <v>4</v>
      </c>
      <c r="D22" s="88">
        <v>4.8</v>
      </c>
      <c r="E22" s="88">
        <v>10.5</v>
      </c>
      <c r="F22" s="89">
        <v>0.7</v>
      </c>
      <c r="G22" s="90">
        <v>36.299999999999997</v>
      </c>
      <c r="H22" s="88">
        <v>3.5</v>
      </c>
      <c r="I22" s="88">
        <v>4.9000000000000004</v>
      </c>
      <c r="J22" s="88">
        <v>9.9</v>
      </c>
      <c r="K22" s="89">
        <v>0.7</v>
      </c>
      <c r="L22" s="90">
        <v>37.6</v>
      </c>
      <c r="M22" s="88">
        <v>3.7</v>
      </c>
      <c r="N22" s="88">
        <v>4.8</v>
      </c>
      <c r="O22" s="88">
        <v>10.199999999999999</v>
      </c>
      <c r="P22" s="89">
        <v>0.7</v>
      </c>
    </row>
    <row r="23" spans="1:16" ht="14">
      <c r="A23" s="87" t="s">
        <v>44</v>
      </c>
      <c r="B23" s="88">
        <v>42.2</v>
      </c>
      <c r="C23" s="88">
        <v>4</v>
      </c>
      <c r="D23" s="88">
        <v>4.0999999999999996</v>
      </c>
      <c r="E23" s="88">
        <v>8.8000000000000007</v>
      </c>
      <c r="F23" s="89">
        <v>0.4</v>
      </c>
      <c r="G23" s="90">
        <v>38.5</v>
      </c>
      <c r="H23" s="88">
        <v>3.2</v>
      </c>
      <c r="I23" s="88">
        <v>4.0999999999999996</v>
      </c>
      <c r="J23" s="88">
        <v>8</v>
      </c>
      <c r="K23" s="89">
        <v>0.4</v>
      </c>
      <c r="L23" s="90">
        <v>40.200000000000003</v>
      </c>
      <c r="M23" s="88">
        <v>3.5</v>
      </c>
      <c r="N23" s="88">
        <v>4.0999999999999996</v>
      </c>
      <c r="O23" s="88">
        <v>8.4</v>
      </c>
      <c r="P23" s="89">
        <v>0.4</v>
      </c>
    </row>
    <row r="24" spans="1:16" ht="14">
      <c r="A24" s="87" t="s">
        <v>45</v>
      </c>
      <c r="B24" s="88">
        <v>40.6</v>
      </c>
      <c r="C24" s="88">
        <v>4.5999999999999996</v>
      </c>
      <c r="D24" s="88">
        <v>6</v>
      </c>
      <c r="E24" s="88">
        <v>9.8000000000000007</v>
      </c>
      <c r="F24" s="89">
        <v>0.7</v>
      </c>
      <c r="G24" s="90">
        <v>36.700000000000003</v>
      </c>
      <c r="H24" s="88">
        <v>3.7</v>
      </c>
      <c r="I24" s="88">
        <v>5.7</v>
      </c>
      <c r="J24" s="88">
        <v>8.4</v>
      </c>
      <c r="K24" s="89">
        <v>0.7</v>
      </c>
      <c r="L24" s="90">
        <v>38.5</v>
      </c>
      <c r="M24" s="88">
        <v>4.0999999999999996</v>
      </c>
      <c r="N24" s="88">
        <v>5.8</v>
      </c>
      <c r="O24" s="88">
        <v>9</v>
      </c>
      <c r="P24" s="89">
        <v>0.7</v>
      </c>
    </row>
    <row r="25" spans="1:16" ht="14">
      <c r="A25" s="87" t="s">
        <v>46</v>
      </c>
      <c r="B25" s="88">
        <v>41.6</v>
      </c>
      <c r="C25" s="88">
        <v>3.4</v>
      </c>
      <c r="D25" s="88">
        <v>5.4</v>
      </c>
      <c r="E25" s="88">
        <v>8.6999999999999993</v>
      </c>
      <c r="F25" s="89">
        <v>0.5</v>
      </c>
      <c r="G25" s="90">
        <v>37.799999999999997</v>
      </c>
      <c r="H25" s="88">
        <v>2.6</v>
      </c>
      <c r="I25" s="88">
        <v>5</v>
      </c>
      <c r="J25" s="88">
        <v>8.1999999999999993</v>
      </c>
      <c r="K25" s="89">
        <v>0.6</v>
      </c>
      <c r="L25" s="90">
        <v>39.6</v>
      </c>
      <c r="M25" s="88">
        <v>3</v>
      </c>
      <c r="N25" s="88">
        <v>5.2</v>
      </c>
      <c r="O25" s="88">
        <v>8.4</v>
      </c>
      <c r="P25" s="89">
        <v>0.6</v>
      </c>
    </row>
    <row r="26" spans="1:16" ht="14">
      <c r="A26" s="87" t="s">
        <v>47</v>
      </c>
      <c r="B26" s="88">
        <v>43.2</v>
      </c>
      <c r="C26" s="88">
        <v>4.9000000000000004</v>
      </c>
      <c r="D26" s="88">
        <v>5.2</v>
      </c>
      <c r="E26" s="88">
        <v>10.5</v>
      </c>
      <c r="F26" s="89">
        <v>0.6</v>
      </c>
      <c r="G26" s="90">
        <v>39.299999999999997</v>
      </c>
      <c r="H26" s="88">
        <v>3.8</v>
      </c>
      <c r="I26" s="88">
        <v>5.0999999999999996</v>
      </c>
      <c r="J26" s="88">
        <v>9</v>
      </c>
      <c r="K26" s="89">
        <v>0.6</v>
      </c>
      <c r="L26" s="90">
        <v>41.1</v>
      </c>
      <c r="M26" s="88">
        <v>4.3</v>
      </c>
      <c r="N26" s="88">
        <v>5.2</v>
      </c>
      <c r="O26" s="88">
        <v>9.6999999999999993</v>
      </c>
      <c r="P26" s="89">
        <v>0.6</v>
      </c>
    </row>
    <row r="27" spans="1:16" ht="14.5" thickBot="1">
      <c r="A27" s="91" t="s">
        <v>49</v>
      </c>
      <c r="B27" s="84">
        <v>37.4</v>
      </c>
      <c r="C27" s="84">
        <v>4.4000000000000004</v>
      </c>
      <c r="D27" s="84">
        <v>5.5</v>
      </c>
      <c r="E27" s="84">
        <v>8.6</v>
      </c>
      <c r="F27" s="85">
        <v>0.9</v>
      </c>
      <c r="G27" s="86">
        <v>35</v>
      </c>
      <c r="H27" s="84">
        <v>3.8</v>
      </c>
      <c r="I27" s="84">
        <v>5.4</v>
      </c>
      <c r="J27" s="84">
        <v>7.8</v>
      </c>
      <c r="K27" s="85">
        <v>0.9</v>
      </c>
      <c r="L27" s="86">
        <v>36.1</v>
      </c>
      <c r="M27" s="84">
        <v>4.0999999999999996</v>
      </c>
      <c r="N27" s="84">
        <v>5.5</v>
      </c>
      <c r="O27" s="84">
        <v>8.1</v>
      </c>
      <c r="P27" s="85">
        <v>0.9</v>
      </c>
    </row>
    <row r="28" spans="1:16" ht="14" thickTop="1">
      <c r="A28" s="49" t="s">
        <v>25</v>
      </c>
    </row>
    <row r="29" spans="1:16">
      <c r="A29" s="92" t="s">
        <v>80</v>
      </c>
    </row>
    <row r="31" spans="1:16">
      <c r="A31" s="93" t="s">
        <v>81</v>
      </c>
    </row>
    <row r="35" spans="1:21">
      <c r="A35" s="17" t="s">
        <v>682</v>
      </c>
      <c r="B35" s="17"/>
      <c r="C35" s="17"/>
      <c r="D35" s="17"/>
      <c r="E35" s="17"/>
      <c r="F35" s="17"/>
      <c r="G35" s="17"/>
      <c r="H35" s="17"/>
      <c r="I35" s="17"/>
      <c r="J35" s="17"/>
      <c r="K35" s="17"/>
      <c r="L35" s="17"/>
      <c r="M35" s="17"/>
      <c r="N35" s="17"/>
      <c r="O35" s="17"/>
      <c r="P35" s="17"/>
      <c r="Q35" s="17"/>
      <c r="R35" s="17"/>
      <c r="S35" s="17"/>
      <c r="T35" s="17"/>
      <c r="U35" s="17"/>
    </row>
    <row r="36" spans="1:21" ht="14">
      <c r="A36" s="28" t="s">
        <v>683</v>
      </c>
      <c r="B36" s="28"/>
      <c r="C36" s="28"/>
      <c r="D36" s="28"/>
      <c r="E36" s="28"/>
      <c r="F36" s="28"/>
      <c r="G36" s="28"/>
      <c r="H36" s="28"/>
      <c r="I36" s="28"/>
      <c r="J36" s="28"/>
      <c r="K36" s="28"/>
      <c r="L36" s="28"/>
      <c r="M36" s="28"/>
      <c r="N36" s="28"/>
      <c r="O36" s="28"/>
      <c r="P36" s="28"/>
      <c r="Q36" s="28"/>
    </row>
    <row r="37" spans="1:21" ht="14" thickBot="1"/>
    <row r="38" spans="1:21" ht="14.5" thickTop="1">
      <c r="A38" s="82" t="s">
        <v>26</v>
      </c>
      <c r="B38" s="342" t="s">
        <v>50</v>
      </c>
      <c r="C38" s="342"/>
      <c r="D38" s="342"/>
      <c r="E38" s="342"/>
      <c r="F38" s="343"/>
      <c r="G38" s="341" t="s">
        <v>51</v>
      </c>
      <c r="H38" s="342"/>
      <c r="I38" s="342"/>
      <c r="J38" s="344"/>
      <c r="K38" s="345"/>
      <c r="L38" s="355" t="s">
        <v>52</v>
      </c>
      <c r="M38" s="346"/>
      <c r="N38" s="346"/>
      <c r="O38" s="347"/>
      <c r="P38" s="356"/>
    </row>
    <row r="39" spans="1:21">
      <c r="A39" s="83"/>
      <c r="B39" s="56" t="s">
        <v>74</v>
      </c>
      <c r="C39" s="56" t="s">
        <v>75</v>
      </c>
      <c r="D39" s="56" t="s">
        <v>76</v>
      </c>
      <c r="E39" s="56" t="s">
        <v>77</v>
      </c>
      <c r="F39" s="57" t="s">
        <v>78</v>
      </c>
      <c r="G39" s="56" t="s">
        <v>74</v>
      </c>
      <c r="H39" s="56" t="s">
        <v>75</v>
      </c>
      <c r="I39" s="56" t="s">
        <v>76</v>
      </c>
      <c r="J39" s="56" t="s">
        <v>77</v>
      </c>
      <c r="K39" s="57" t="s">
        <v>78</v>
      </c>
      <c r="L39" s="55" t="s">
        <v>74</v>
      </c>
      <c r="M39" s="56" t="s">
        <v>75</v>
      </c>
      <c r="N39" s="56" t="s">
        <v>76</v>
      </c>
      <c r="O39" s="56" t="s">
        <v>77</v>
      </c>
      <c r="P39" s="57" t="s">
        <v>78</v>
      </c>
    </row>
    <row r="40" spans="1:21" ht="14">
      <c r="A40" s="87" t="s">
        <v>27</v>
      </c>
      <c r="B40" s="88">
        <v>18.7</v>
      </c>
      <c r="C40" s="88">
        <v>2.6</v>
      </c>
      <c r="D40" s="88">
        <v>3.6</v>
      </c>
      <c r="E40" s="88">
        <v>4.3</v>
      </c>
      <c r="F40" s="89">
        <v>0.6</v>
      </c>
      <c r="G40" s="90">
        <v>19.899999999999999</v>
      </c>
      <c r="H40" s="88">
        <v>2.5</v>
      </c>
      <c r="I40" s="88">
        <v>3.9</v>
      </c>
      <c r="J40" s="88">
        <v>4.2</v>
      </c>
      <c r="K40" s="89">
        <v>0.7</v>
      </c>
      <c r="L40" s="90">
        <v>19.2</v>
      </c>
      <c r="M40" s="88">
        <v>2.5</v>
      </c>
      <c r="N40" s="88">
        <v>3.7</v>
      </c>
      <c r="O40" s="88">
        <v>4.3</v>
      </c>
      <c r="P40" s="89">
        <v>0.7</v>
      </c>
    </row>
    <row r="41" spans="1:21" ht="14">
      <c r="A41" s="87" t="s">
        <v>28</v>
      </c>
      <c r="B41" s="88">
        <v>20.100000000000001</v>
      </c>
      <c r="C41" s="88">
        <v>2.7</v>
      </c>
      <c r="D41" s="88">
        <v>3.1</v>
      </c>
      <c r="E41" s="88">
        <v>4.0999999999999996</v>
      </c>
      <c r="F41" s="89">
        <v>0.5</v>
      </c>
      <c r="G41" s="90">
        <v>21</v>
      </c>
      <c r="H41" s="88">
        <v>2.4</v>
      </c>
      <c r="I41" s="88">
        <v>3.4</v>
      </c>
      <c r="J41" s="88">
        <v>4.0999999999999996</v>
      </c>
      <c r="K41" s="89">
        <v>0.6</v>
      </c>
      <c r="L41" s="90">
        <v>20.5</v>
      </c>
      <c r="M41" s="88">
        <v>2.5</v>
      </c>
      <c r="N41" s="88">
        <v>3.2</v>
      </c>
      <c r="O41" s="88">
        <v>4.0999999999999996</v>
      </c>
      <c r="P41" s="89">
        <v>0.5</v>
      </c>
    </row>
    <row r="42" spans="1:21" ht="14">
      <c r="A42" s="87" t="s">
        <v>29</v>
      </c>
      <c r="B42" s="88">
        <v>18.899999999999999</v>
      </c>
      <c r="C42" s="88">
        <v>2.2999999999999998</v>
      </c>
      <c r="D42" s="88">
        <v>2.5</v>
      </c>
      <c r="E42" s="88">
        <v>5</v>
      </c>
      <c r="F42" s="89">
        <v>0.3</v>
      </c>
      <c r="G42" s="90">
        <v>19.899999999999999</v>
      </c>
      <c r="H42" s="88">
        <v>2.4</v>
      </c>
      <c r="I42" s="88">
        <v>2.8</v>
      </c>
      <c r="J42" s="88">
        <v>5.2</v>
      </c>
      <c r="K42" s="89">
        <v>0.4</v>
      </c>
      <c r="L42" s="90">
        <v>19.399999999999999</v>
      </c>
      <c r="M42" s="88">
        <v>2.2999999999999998</v>
      </c>
      <c r="N42" s="88">
        <v>2.6</v>
      </c>
      <c r="O42" s="88">
        <v>5.0999999999999996</v>
      </c>
      <c r="P42" s="89">
        <v>0.3</v>
      </c>
    </row>
    <row r="43" spans="1:21" ht="14">
      <c r="A43" s="87" t="s">
        <v>30</v>
      </c>
      <c r="B43" s="88">
        <v>19.3</v>
      </c>
      <c r="C43" s="88">
        <v>2.1</v>
      </c>
      <c r="D43" s="88">
        <v>2.6</v>
      </c>
      <c r="E43" s="88">
        <v>4.5</v>
      </c>
      <c r="F43" s="89">
        <v>0.5</v>
      </c>
      <c r="G43" s="90">
        <v>20</v>
      </c>
      <c r="H43" s="88">
        <v>2</v>
      </c>
      <c r="I43" s="88">
        <v>2.9</v>
      </c>
      <c r="J43" s="88">
        <v>4.5999999999999996</v>
      </c>
      <c r="K43" s="89">
        <v>0.5</v>
      </c>
      <c r="L43" s="90">
        <v>19.600000000000001</v>
      </c>
      <c r="M43" s="88">
        <v>2</v>
      </c>
      <c r="N43" s="88">
        <v>2.7</v>
      </c>
      <c r="O43" s="88">
        <v>4.5</v>
      </c>
      <c r="P43" s="89">
        <v>0.5</v>
      </c>
    </row>
    <row r="44" spans="1:21" ht="14">
      <c r="A44" s="87" t="s">
        <v>31</v>
      </c>
      <c r="B44" s="88">
        <v>21.1</v>
      </c>
      <c r="C44" s="88">
        <v>2.2000000000000002</v>
      </c>
      <c r="D44" s="88">
        <v>2.7</v>
      </c>
      <c r="E44" s="88">
        <v>5</v>
      </c>
      <c r="F44" s="89">
        <v>0.5</v>
      </c>
      <c r="G44" s="90">
        <v>21.2</v>
      </c>
      <c r="H44" s="88">
        <v>2</v>
      </c>
      <c r="I44" s="88">
        <v>2.7</v>
      </c>
      <c r="J44" s="88">
        <v>5.0999999999999996</v>
      </c>
      <c r="K44" s="89">
        <v>0.6</v>
      </c>
      <c r="L44" s="90">
        <v>21.1</v>
      </c>
      <c r="M44" s="88">
        <v>2.1</v>
      </c>
      <c r="N44" s="88">
        <v>2.7</v>
      </c>
      <c r="O44" s="88">
        <v>5</v>
      </c>
      <c r="P44" s="89">
        <v>0.6</v>
      </c>
    </row>
    <row r="45" spans="1:21" ht="14">
      <c r="A45" s="87" t="s">
        <v>32</v>
      </c>
      <c r="B45" s="88">
        <v>21.1</v>
      </c>
      <c r="C45" s="88">
        <v>2.2999999999999998</v>
      </c>
      <c r="D45" s="88">
        <v>2.6</v>
      </c>
      <c r="E45" s="88">
        <v>4.5999999999999996</v>
      </c>
      <c r="F45" s="89">
        <v>0.4</v>
      </c>
      <c r="G45" s="90">
        <v>21.7</v>
      </c>
      <c r="H45" s="88">
        <v>2.1</v>
      </c>
      <c r="I45" s="88">
        <v>2.8</v>
      </c>
      <c r="J45" s="88">
        <v>4.8</v>
      </c>
      <c r="K45" s="89">
        <v>0.4</v>
      </c>
      <c r="L45" s="90">
        <v>21.3</v>
      </c>
      <c r="M45" s="88">
        <v>2.2000000000000002</v>
      </c>
      <c r="N45" s="88">
        <v>2.7</v>
      </c>
      <c r="O45" s="88">
        <v>4.7</v>
      </c>
      <c r="P45" s="89">
        <v>0.4</v>
      </c>
    </row>
    <row r="46" spans="1:21" ht="14">
      <c r="A46" s="87" t="s">
        <v>33</v>
      </c>
      <c r="B46" s="88">
        <v>21.1</v>
      </c>
      <c r="C46" s="88">
        <v>2.5</v>
      </c>
      <c r="D46" s="88">
        <v>2.6</v>
      </c>
      <c r="E46" s="88">
        <v>5.2</v>
      </c>
      <c r="F46" s="89">
        <v>0.4</v>
      </c>
      <c r="G46" s="90">
        <v>22</v>
      </c>
      <c r="H46" s="88">
        <v>2.4</v>
      </c>
      <c r="I46" s="88">
        <v>2.8</v>
      </c>
      <c r="J46" s="88">
        <v>5.0999999999999996</v>
      </c>
      <c r="K46" s="89">
        <v>0.5</v>
      </c>
      <c r="L46" s="90">
        <v>21.5</v>
      </c>
      <c r="M46" s="88">
        <v>2.5</v>
      </c>
      <c r="N46" s="88">
        <v>2.7</v>
      </c>
      <c r="O46" s="88">
        <v>5.0999999999999996</v>
      </c>
      <c r="P46" s="89">
        <v>0.4</v>
      </c>
    </row>
    <row r="47" spans="1:21" ht="14">
      <c r="A47" s="87" t="s">
        <v>34</v>
      </c>
      <c r="B47" s="88">
        <v>19.2</v>
      </c>
      <c r="C47" s="88">
        <v>2</v>
      </c>
      <c r="D47" s="88">
        <v>3</v>
      </c>
      <c r="E47" s="88">
        <v>5</v>
      </c>
      <c r="F47" s="89">
        <v>0.3</v>
      </c>
      <c r="G47" s="90">
        <v>19.600000000000001</v>
      </c>
      <c r="H47" s="88">
        <v>2</v>
      </c>
      <c r="I47" s="88">
        <v>3.6</v>
      </c>
      <c r="J47" s="88">
        <v>5</v>
      </c>
      <c r="K47" s="89">
        <v>0.4</v>
      </c>
      <c r="L47" s="90">
        <v>19.399999999999999</v>
      </c>
      <c r="M47" s="88">
        <v>2</v>
      </c>
      <c r="N47" s="88">
        <v>3.3</v>
      </c>
      <c r="O47" s="88">
        <v>5</v>
      </c>
      <c r="P47" s="89">
        <v>0.4</v>
      </c>
    </row>
    <row r="48" spans="1:21" ht="14">
      <c r="A48" s="87" t="s">
        <v>35</v>
      </c>
      <c r="B48" s="88">
        <v>21.5</v>
      </c>
      <c r="C48" s="88">
        <v>2.2000000000000002</v>
      </c>
      <c r="D48" s="88">
        <v>2.8</v>
      </c>
      <c r="E48" s="88">
        <v>4.5</v>
      </c>
      <c r="F48" s="89">
        <v>0.3</v>
      </c>
      <c r="G48" s="90">
        <v>22.1</v>
      </c>
      <c r="H48" s="88">
        <v>2.2999999999999998</v>
      </c>
      <c r="I48" s="88">
        <v>3</v>
      </c>
      <c r="J48" s="88">
        <v>4.7</v>
      </c>
      <c r="K48" s="89">
        <v>0.3</v>
      </c>
      <c r="L48" s="90">
        <v>21.7</v>
      </c>
      <c r="M48" s="88">
        <v>2.2000000000000002</v>
      </c>
      <c r="N48" s="88">
        <v>2.9</v>
      </c>
      <c r="O48" s="88">
        <v>4.5999999999999996</v>
      </c>
      <c r="P48" s="89">
        <v>0.3</v>
      </c>
    </row>
    <row r="49" spans="1:16" ht="14">
      <c r="A49" s="87" t="s">
        <v>36</v>
      </c>
      <c r="B49" s="88">
        <v>20.9</v>
      </c>
      <c r="C49" s="88">
        <v>2.5</v>
      </c>
      <c r="D49" s="88">
        <v>3.1</v>
      </c>
      <c r="E49" s="88">
        <v>4.5999999999999996</v>
      </c>
      <c r="F49" s="89">
        <v>0.5</v>
      </c>
      <c r="G49" s="90">
        <v>22.1</v>
      </c>
      <c r="H49" s="88">
        <v>2.4</v>
      </c>
      <c r="I49" s="88">
        <v>3.3</v>
      </c>
      <c r="J49" s="88">
        <v>4.5</v>
      </c>
      <c r="K49" s="89">
        <v>0.6</v>
      </c>
      <c r="L49" s="90">
        <v>21.5</v>
      </c>
      <c r="M49" s="88">
        <v>2.5</v>
      </c>
      <c r="N49" s="88">
        <v>3.2</v>
      </c>
      <c r="O49" s="88">
        <v>4.5</v>
      </c>
      <c r="P49" s="89">
        <v>0.5</v>
      </c>
    </row>
    <row r="50" spans="1:16" ht="14">
      <c r="A50" s="87" t="s">
        <v>37</v>
      </c>
      <c r="B50" s="88">
        <v>20.6</v>
      </c>
      <c r="C50" s="88">
        <v>2.2999999999999998</v>
      </c>
      <c r="D50" s="88">
        <v>3.3</v>
      </c>
      <c r="E50" s="88">
        <v>4.4000000000000004</v>
      </c>
      <c r="F50" s="89">
        <v>0.6</v>
      </c>
      <c r="G50" s="90">
        <v>20.9</v>
      </c>
      <c r="H50" s="88">
        <v>2.2000000000000002</v>
      </c>
      <c r="I50" s="88">
        <v>3.3</v>
      </c>
      <c r="J50" s="88">
        <v>4.4000000000000004</v>
      </c>
      <c r="K50" s="89">
        <v>0.6</v>
      </c>
      <c r="L50" s="90">
        <v>20.7</v>
      </c>
      <c r="M50" s="88">
        <v>2.2000000000000002</v>
      </c>
      <c r="N50" s="88">
        <v>3.3</v>
      </c>
      <c r="O50" s="88">
        <v>4.4000000000000004</v>
      </c>
      <c r="P50" s="89">
        <v>0.6</v>
      </c>
    </row>
    <row r="51" spans="1:16" ht="14">
      <c r="A51" s="87" t="s">
        <v>38</v>
      </c>
      <c r="B51" s="88">
        <v>19.7</v>
      </c>
      <c r="C51" s="88">
        <v>2.2999999999999998</v>
      </c>
      <c r="D51" s="88">
        <v>3.1</v>
      </c>
      <c r="E51" s="88">
        <v>4.5</v>
      </c>
      <c r="F51" s="89">
        <v>0.5</v>
      </c>
      <c r="G51" s="90">
        <v>20.5</v>
      </c>
      <c r="H51" s="88">
        <v>2.2000000000000002</v>
      </c>
      <c r="I51" s="88">
        <v>3.2</v>
      </c>
      <c r="J51" s="88">
        <v>4.5</v>
      </c>
      <c r="K51" s="89">
        <v>0.6</v>
      </c>
      <c r="L51" s="90">
        <v>20.100000000000001</v>
      </c>
      <c r="M51" s="88">
        <v>2.2000000000000002</v>
      </c>
      <c r="N51" s="88">
        <v>3.2</v>
      </c>
      <c r="O51" s="88">
        <v>4.5</v>
      </c>
      <c r="P51" s="89">
        <v>0.5</v>
      </c>
    </row>
    <row r="52" spans="1:16" ht="14">
      <c r="A52" s="87" t="s">
        <v>39</v>
      </c>
      <c r="B52" s="88">
        <v>20.2</v>
      </c>
      <c r="C52" s="88">
        <v>2.1</v>
      </c>
      <c r="D52" s="88">
        <v>2</v>
      </c>
      <c r="E52" s="88">
        <v>4.4000000000000004</v>
      </c>
      <c r="F52" s="89">
        <v>0.3</v>
      </c>
      <c r="G52" s="90">
        <v>20.9</v>
      </c>
      <c r="H52" s="88">
        <v>2.1</v>
      </c>
      <c r="I52" s="88">
        <v>2.1</v>
      </c>
      <c r="J52" s="88">
        <v>4.5</v>
      </c>
      <c r="K52" s="89">
        <v>0.3</v>
      </c>
      <c r="L52" s="90">
        <v>20.5</v>
      </c>
      <c r="M52" s="88">
        <v>2.1</v>
      </c>
      <c r="N52" s="88">
        <v>2</v>
      </c>
      <c r="O52" s="88">
        <v>4.4000000000000004</v>
      </c>
      <c r="P52" s="89">
        <v>0.3</v>
      </c>
    </row>
    <row r="53" spans="1:16" ht="14">
      <c r="A53" s="87" t="s">
        <v>40</v>
      </c>
      <c r="B53" s="88">
        <v>19.2</v>
      </c>
      <c r="C53" s="88">
        <v>2.4</v>
      </c>
      <c r="D53" s="88">
        <v>2.4</v>
      </c>
      <c r="E53" s="88">
        <v>4.5</v>
      </c>
      <c r="F53" s="89">
        <v>0.4</v>
      </c>
      <c r="G53" s="90">
        <v>20</v>
      </c>
      <c r="H53" s="88">
        <v>2.2000000000000002</v>
      </c>
      <c r="I53" s="88">
        <v>2.7</v>
      </c>
      <c r="J53" s="88">
        <v>4.5</v>
      </c>
      <c r="K53" s="89">
        <v>0.4</v>
      </c>
      <c r="L53" s="90">
        <v>19.600000000000001</v>
      </c>
      <c r="M53" s="88">
        <v>2.2999999999999998</v>
      </c>
      <c r="N53" s="88">
        <v>2.5</v>
      </c>
      <c r="O53" s="88">
        <v>4.5</v>
      </c>
      <c r="P53" s="89">
        <v>0.4</v>
      </c>
    </row>
    <row r="54" spans="1:16" ht="14">
      <c r="A54" s="87" t="s">
        <v>41</v>
      </c>
      <c r="B54" s="88">
        <v>19.3</v>
      </c>
      <c r="C54" s="88">
        <v>2.6</v>
      </c>
      <c r="D54" s="88">
        <v>2.8</v>
      </c>
      <c r="E54" s="88">
        <v>5</v>
      </c>
      <c r="F54" s="89">
        <v>0.5</v>
      </c>
      <c r="G54" s="90">
        <v>19.899999999999999</v>
      </c>
      <c r="H54" s="88">
        <v>2.4</v>
      </c>
      <c r="I54" s="88">
        <v>3</v>
      </c>
      <c r="J54" s="88">
        <v>5.2</v>
      </c>
      <c r="K54" s="89">
        <v>0.5</v>
      </c>
      <c r="L54" s="90">
        <v>19.600000000000001</v>
      </c>
      <c r="M54" s="88">
        <v>2.5</v>
      </c>
      <c r="N54" s="88">
        <v>2.9</v>
      </c>
      <c r="O54" s="88">
        <v>5.0999999999999996</v>
      </c>
      <c r="P54" s="89">
        <v>0.5</v>
      </c>
    </row>
    <row r="55" spans="1:16" ht="14">
      <c r="A55" s="87" t="s">
        <v>42</v>
      </c>
      <c r="B55" s="88">
        <v>17.899999999999999</v>
      </c>
      <c r="C55" s="88">
        <v>1.9</v>
      </c>
      <c r="D55" s="88">
        <v>2</v>
      </c>
      <c r="E55" s="88">
        <v>5</v>
      </c>
      <c r="F55" s="89">
        <v>0.3</v>
      </c>
      <c r="G55" s="90">
        <v>18.2</v>
      </c>
      <c r="H55" s="88">
        <v>1.8</v>
      </c>
      <c r="I55" s="88">
        <v>2.1</v>
      </c>
      <c r="J55" s="88">
        <v>5.0999999999999996</v>
      </c>
      <c r="K55" s="89">
        <v>0.4</v>
      </c>
      <c r="L55" s="90">
        <v>18</v>
      </c>
      <c r="M55" s="88">
        <v>1.9</v>
      </c>
      <c r="N55" s="88">
        <v>2.1</v>
      </c>
      <c r="O55" s="88">
        <v>5</v>
      </c>
      <c r="P55" s="89">
        <v>0.3</v>
      </c>
    </row>
    <row r="56" spans="1:16" ht="14">
      <c r="A56" s="87" t="s">
        <v>43</v>
      </c>
      <c r="B56" s="88">
        <v>19.399999999999999</v>
      </c>
      <c r="C56" s="88">
        <v>2</v>
      </c>
      <c r="D56" s="88">
        <v>2.4</v>
      </c>
      <c r="E56" s="88">
        <v>5.3</v>
      </c>
      <c r="F56" s="89">
        <v>0.3</v>
      </c>
      <c r="G56" s="90">
        <v>20.100000000000001</v>
      </c>
      <c r="H56" s="88">
        <v>1.9</v>
      </c>
      <c r="I56" s="88">
        <v>2.7</v>
      </c>
      <c r="J56" s="88">
        <v>5.5</v>
      </c>
      <c r="K56" s="89">
        <v>0.4</v>
      </c>
      <c r="L56" s="90">
        <v>19.7</v>
      </c>
      <c r="M56" s="88">
        <v>2</v>
      </c>
      <c r="N56" s="88">
        <v>2.6</v>
      </c>
      <c r="O56" s="88">
        <v>5.4</v>
      </c>
      <c r="P56" s="89">
        <v>0.4</v>
      </c>
    </row>
    <row r="57" spans="1:16" ht="14">
      <c r="A57" s="87" t="s">
        <v>44</v>
      </c>
      <c r="B57" s="88">
        <v>21.3</v>
      </c>
      <c r="C57" s="88">
        <v>2</v>
      </c>
      <c r="D57" s="88">
        <v>2.1</v>
      </c>
      <c r="E57" s="88">
        <v>4.4000000000000004</v>
      </c>
      <c r="F57" s="89">
        <v>0.2</v>
      </c>
      <c r="G57" s="90">
        <v>21.9</v>
      </c>
      <c r="H57" s="88">
        <v>1.8</v>
      </c>
      <c r="I57" s="88">
        <v>2.2999999999999998</v>
      </c>
      <c r="J57" s="88">
        <v>4.5</v>
      </c>
      <c r="K57" s="89">
        <v>0.2</v>
      </c>
      <c r="L57" s="90">
        <v>21.6</v>
      </c>
      <c r="M57" s="88">
        <v>1.9</v>
      </c>
      <c r="N57" s="88">
        <v>2.2000000000000002</v>
      </c>
      <c r="O57" s="88">
        <v>4.5</v>
      </c>
      <c r="P57" s="89">
        <v>0.2</v>
      </c>
    </row>
    <row r="58" spans="1:16" ht="14">
      <c r="A58" s="87" t="s">
        <v>45</v>
      </c>
      <c r="B58" s="88">
        <v>20.399999999999999</v>
      </c>
      <c r="C58" s="88">
        <v>2.2999999999999998</v>
      </c>
      <c r="D58" s="88">
        <v>3</v>
      </c>
      <c r="E58" s="88">
        <v>4.9000000000000004</v>
      </c>
      <c r="F58" s="89">
        <v>0.4</v>
      </c>
      <c r="G58" s="90">
        <v>20.8</v>
      </c>
      <c r="H58" s="88">
        <v>2.1</v>
      </c>
      <c r="I58" s="88">
        <v>3.2</v>
      </c>
      <c r="J58" s="88">
        <v>4.7</v>
      </c>
      <c r="K58" s="89">
        <v>0.4</v>
      </c>
      <c r="L58" s="90">
        <v>20.5</v>
      </c>
      <c r="M58" s="88">
        <v>2.2000000000000002</v>
      </c>
      <c r="N58" s="88">
        <v>3.1</v>
      </c>
      <c r="O58" s="88">
        <v>4.8</v>
      </c>
      <c r="P58" s="89">
        <v>0.4</v>
      </c>
    </row>
    <row r="59" spans="1:16" ht="14">
      <c r="A59" s="87" t="s">
        <v>46</v>
      </c>
      <c r="B59" s="88">
        <v>20.8</v>
      </c>
      <c r="C59" s="88">
        <v>1.7</v>
      </c>
      <c r="D59" s="88">
        <v>2.7</v>
      </c>
      <c r="E59" s="88">
        <v>4.4000000000000004</v>
      </c>
      <c r="F59" s="89">
        <v>0.3</v>
      </c>
      <c r="G59" s="90">
        <v>20.7</v>
      </c>
      <c r="H59" s="88">
        <v>1.4</v>
      </c>
      <c r="I59" s="88">
        <v>2.7</v>
      </c>
      <c r="J59" s="88">
        <v>4.4000000000000004</v>
      </c>
      <c r="K59" s="89">
        <v>0.3</v>
      </c>
      <c r="L59" s="90">
        <v>20.7</v>
      </c>
      <c r="M59" s="88">
        <v>1.6</v>
      </c>
      <c r="N59" s="88">
        <v>2.7</v>
      </c>
      <c r="O59" s="88">
        <v>4.4000000000000004</v>
      </c>
      <c r="P59" s="89">
        <v>0.3</v>
      </c>
    </row>
    <row r="60" spans="1:16" ht="14">
      <c r="A60" s="87" t="s">
        <v>47</v>
      </c>
      <c r="B60" s="88">
        <v>18.3</v>
      </c>
      <c r="C60" s="88">
        <v>2.1</v>
      </c>
      <c r="D60" s="88">
        <v>2.2000000000000002</v>
      </c>
      <c r="E60" s="88">
        <v>4.5</v>
      </c>
      <c r="F60" s="89">
        <v>0.3</v>
      </c>
      <c r="G60" s="90">
        <v>19.399999999999999</v>
      </c>
      <c r="H60" s="88">
        <v>1.9</v>
      </c>
      <c r="I60" s="88">
        <v>2.5</v>
      </c>
      <c r="J60" s="88">
        <v>4.4000000000000004</v>
      </c>
      <c r="K60" s="89">
        <v>0.3</v>
      </c>
      <c r="L60" s="90">
        <v>18.8</v>
      </c>
      <c r="M60" s="88">
        <v>2</v>
      </c>
      <c r="N60" s="88">
        <v>2.4</v>
      </c>
      <c r="O60" s="88">
        <v>4.4000000000000004</v>
      </c>
      <c r="P60" s="89">
        <v>0.3</v>
      </c>
    </row>
    <row r="61" spans="1:16" ht="14.5" thickBot="1">
      <c r="A61" s="91" t="s">
        <v>49</v>
      </c>
      <c r="B61" s="84">
        <v>19.7</v>
      </c>
      <c r="C61" s="84">
        <v>2.2999999999999998</v>
      </c>
      <c r="D61" s="84">
        <v>2.9</v>
      </c>
      <c r="E61" s="84">
        <v>4.5</v>
      </c>
      <c r="F61" s="85">
        <v>0.5</v>
      </c>
      <c r="G61" s="86">
        <v>20.6</v>
      </c>
      <c r="H61" s="84">
        <v>2.2000000000000002</v>
      </c>
      <c r="I61" s="84">
        <v>3.2</v>
      </c>
      <c r="J61" s="84">
        <v>4.5999999999999996</v>
      </c>
      <c r="K61" s="85">
        <v>0.5</v>
      </c>
      <c r="L61" s="86">
        <v>20.100000000000001</v>
      </c>
      <c r="M61" s="84">
        <v>2.2999999999999998</v>
      </c>
      <c r="N61" s="84">
        <v>3</v>
      </c>
      <c r="O61" s="84">
        <v>4.5</v>
      </c>
      <c r="P61" s="85">
        <v>0.5</v>
      </c>
    </row>
    <row r="62" spans="1:16" ht="14" thickTop="1">
      <c r="A62" s="49" t="s">
        <v>25</v>
      </c>
    </row>
    <row r="63" spans="1:16">
      <c r="A63" s="92" t="s">
        <v>80</v>
      </c>
    </row>
    <row r="64" spans="1:16">
      <c r="A64" s="92"/>
    </row>
    <row r="65" spans="1:1">
      <c r="A65" s="93" t="s">
        <v>81</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15"/>
  <sheetViews>
    <sheetView workbookViewId="0"/>
  </sheetViews>
  <sheetFormatPr defaultRowHeight="13.5"/>
  <cols>
    <col min="3" max="3" width="11.33203125" customWidth="1"/>
    <col min="8" max="8" width="11.33203125" customWidth="1"/>
    <col min="13" max="13" width="10.6640625" customWidth="1"/>
  </cols>
  <sheetData>
    <row r="1" spans="1:16">
      <c r="A1" s="17" t="s">
        <v>684</v>
      </c>
    </row>
    <row r="2" spans="1:16" ht="14">
      <c r="A2" s="28" t="s">
        <v>685</v>
      </c>
    </row>
    <row r="3" spans="1:16" ht="14" thickBot="1"/>
    <row r="4" spans="1:16" ht="14.5" thickTop="1">
      <c r="A4" s="82" t="s">
        <v>82</v>
      </c>
      <c r="B4" s="342" t="s">
        <v>50</v>
      </c>
      <c r="C4" s="342"/>
      <c r="D4" s="342"/>
      <c r="E4" s="342"/>
      <c r="F4" s="343"/>
      <c r="G4" s="341" t="s">
        <v>51</v>
      </c>
      <c r="H4" s="342"/>
      <c r="I4" s="342"/>
      <c r="J4" s="344"/>
      <c r="K4" s="345"/>
      <c r="L4" s="355" t="s">
        <v>52</v>
      </c>
      <c r="M4" s="346"/>
      <c r="N4" s="346"/>
      <c r="O4" s="347"/>
      <c r="P4" s="356"/>
    </row>
    <row r="5" spans="1:16">
      <c r="A5" s="83" t="s">
        <v>83</v>
      </c>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t="s">
        <v>55</v>
      </c>
      <c r="B6" s="88">
        <v>37.6</v>
      </c>
      <c r="C6" s="88">
        <v>3.6</v>
      </c>
      <c r="D6" s="88">
        <v>3.9</v>
      </c>
      <c r="E6" s="88">
        <v>9.9</v>
      </c>
      <c r="F6" s="89">
        <v>0.6</v>
      </c>
      <c r="G6" s="90">
        <v>35.4</v>
      </c>
      <c r="H6" s="88">
        <v>3.1</v>
      </c>
      <c r="I6" s="88">
        <v>3.8</v>
      </c>
      <c r="J6" s="88">
        <v>8.8000000000000007</v>
      </c>
      <c r="K6" s="89">
        <v>0.6</v>
      </c>
      <c r="L6" s="90">
        <v>36.4</v>
      </c>
      <c r="M6" s="88">
        <v>3.3</v>
      </c>
      <c r="N6" s="88">
        <v>3.9</v>
      </c>
      <c r="O6" s="88">
        <v>9.3000000000000007</v>
      </c>
      <c r="P6" s="89">
        <v>0.6</v>
      </c>
    </row>
    <row r="7" spans="1:16" ht="14.5" thickBot="1">
      <c r="A7" s="91" t="s">
        <v>56</v>
      </c>
      <c r="B7" s="84">
        <v>37.799999999999997</v>
      </c>
      <c r="C7" s="84">
        <v>5.2</v>
      </c>
      <c r="D7" s="84">
        <v>6.5</v>
      </c>
      <c r="E7" s="84">
        <v>8.1</v>
      </c>
      <c r="F7" s="85">
        <v>1.1000000000000001</v>
      </c>
      <c r="G7" s="86">
        <v>35.299999999999997</v>
      </c>
      <c r="H7" s="84">
        <v>4.4000000000000004</v>
      </c>
      <c r="I7" s="84">
        <v>6.4</v>
      </c>
      <c r="J7" s="84">
        <v>7.4</v>
      </c>
      <c r="K7" s="85">
        <v>1.1000000000000001</v>
      </c>
      <c r="L7" s="86">
        <v>36.5</v>
      </c>
      <c r="M7" s="84">
        <v>4.8</v>
      </c>
      <c r="N7" s="84">
        <v>6.5</v>
      </c>
      <c r="O7" s="84">
        <v>7.7</v>
      </c>
      <c r="P7" s="85">
        <v>1.1000000000000001</v>
      </c>
    </row>
    <row r="8" spans="1:16" ht="14" thickTop="1">
      <c r="A8" s="49" t="s">
        <v>25</v>
      </c>
    </row>
    <row r="9" spans="1:16">
      <c r="A9" s="92" t="s">
        <v>80</v>
      </c>
    </row>
    <row r="10" spans="1:16">
      <c r="A10" s="92"/>
    </row>
    <row r="11" spans="1:16">
      <c r="A11" s="93" t="s">
        <v>81</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28"/>
  <sheetViews>
    <sheetView workbookViewId="0"/>
  </sheetViews>
  <sheetFormatPr defaultRowHeight="13.5"/>
  <cols>
    <col min="1" max="1" width="16.1640625" customWidth="1"/>
    <col min="3" max="3" width="11.08203125" customWidth="1"/>
    <col min="8" max="8" width="12.08203125" customWidth="1"/>
    <col min="13" max="13" width="11.58203125" customWidth="1"/>
  </cols>
  <sheetData>
    <row r="1" spans="1:21">
      <c r="A1" s="17" t="s">
        <v>686</v>
      </c>
    </row>
    <row r="2" spans="1:21" ht="14">
      <c r="A2" s="28" t="s">
        <v>687</v>
      </c>
    </row>
    <row r="3" spans="1:21" ht="14" thickBot="1"/>
    <row r="4" spans="1:21" ht="14.5" thickTop="1">
      <c r="A4" s="82" t="s">
        <v>84</v>
      </c>
      <c r="B4" s="342" t="s">
        <v>50</v>
      </c>
      <c r="C4" s="342"/>
      <c r="D4" s="342"/>
      <c r="E4" s="342"/>
      <c r="F4" s="343"/>
      <c r="G4" s="341" t="s">
        <v>51</v>
      </c>
      <c r="H4" s="342"/>
      <c r="I4" s="342"/>
      <c r="J4" s="344"/>
      <c r="K4" s="345"/>
      <c r="L4" s="355" t="s">
        <v>52</v>
      </c>
      <c r="M4" s="346"/>
      <c r="N4" s="346"/>
      <c r="O4" s="347"/>
      <c r="P4" s="356"/>
    </row>
    <row r="5" spans="1:21">
      <c r="A5" s="83" t="s">
        <v>85</v>
      </c>
      <c r="B5" s="56" t="s">
        <v>74</v>
      </c>
      <c r="C5" s="56" t="s">
        <v>75</v>
      </c>
      <c r="D5" s="56" t="s">
        <v>76</v>
      </c>
      <c r="E5" s="56" t="s">
        <v>538</v>
      </c>
      <c r="F5" s="57" t="s">
        <v>78</v>
      </c>
      <c r="G5" s="56" t="s">
        <v>74</v>
      </c>
      <c r="H5" s="56" t="s">
        <v>75</v>
      </c>
      <c r="I5" s="56" t="s">
        <v>76</v>
      </c>
      <c r="J5" s="56" t="s">
        <v>538</v>
      </c>
      <c r="K5" s="57" t="s">
        <v>78</v>
      </c>
      <c r="L5" s="55" t="s">
        <v>74</v>
      </c>
      <c r="M5" s="56" t="s">
        <v>75</v>
      </c>
      <c r="N5" s="56" t="s">
        <v>76</v>
      </c>
      <c r="O5" s="56" t="s">
        <v>538</v>
      </c>
      <c r="P5" s="57" t="s">
        <v>78</v>
      </c>
    </row>
    <row r="6" spans="1:21" ht="14">
      <c r="A6" s="87" t="s">
        <v>53</v>
      </c>
      <c r="B6" s="88">
        <v>41.2</v>
      </c>
      <c r="C6" s="88">
        <v>6.1</v>
      </c>
      <c r="D6" s="88">
        <v>6.5</v>
      </c>
      <c r="E6" s="88">
        <v>13.8</v>
      </c>
      <c r="F6" s="89">
        <v>1.4</v>
      </c>
      <c r="G6" s="90">
        <v>38.4</v>
      </c>
      <c r="H6" s="88">
        <v>6.1</v>
      </c>
      <c r="I6" s="88">
        <v>6.6</v>
      </c>
      <c r="J6" s="88">
        <v>14.3</v>
      </c>
      <c r="K6" s="89">
        <v>1.4</v>
      </c>
      <c r="L6" s="90">
        <v>40</v>
      </c>
      <c r="M6" s="88">
        <v>6.1</v>
      </c>
      <c r="N6" s="88">
        <v>6.6</v>
      </c>
      <c r="O6" s="88">
        <v>14</v>
      </c>
      <c r="P6" s="89">
        <v>1.4</v>
      </c>
    </row>
    <row r="7" spans="1:21" ht="14">
      <c r="A7" s="87" t="s">
        <v>13</v>
      </c>
      <c r="B7" s="88">
        <v>40.700000000000003</v>
      </c>
      <c r="C7" s="88">
        <v>4.7</v>
      </c>
      <c r="D7" s="88">
        <v>6.2</v>
      </c>
      <c r="E7" s="88">
        <v>9.5</v>
      </c>
      <c r="F7" s="89">
        <v>0.9</v>
      </c>
      <c r="G7" s="90">
        <v>38.5</v>
      </c>
      <c r="H7" s="88">
        <v>4.2</v>
      </c>
      <c r="I7" s="88">
        <v>6.2</v>
      </c>
      <c r="J7" s="88">
        <v>9.1999999999999993</v>
      </c>
      <c r="K7" s="89">
        <v>1</v>
      </c>
      <c r="L7" s="90">
        <v>39.5</v>
      </c>
      <c r="M7" s="88">
        <v>4.4000000000000004</v>
      </c>
      <c r="N7" s="88">
        <v>6.2</v>
      </c>
      <c r="O7" s="88">
        <v>9.3000000000000007</v>
      </c>
      <c r="P7" s="89">
        <v>1</v>
      </c>
    </row>
    <row r="8" spans="1:21" ht="14">
      <c r="A8" s="87" t="s">
        <v>69</v>
      </c>
      <c r="B8" s="88">
        <v>39.299999999999997</v>
      </c>
      <c r="C8" s="88">
        <v>4.5999999999999996</v>
      </c>
      <c r="D8" s="88">
        <v>6.7</v>
      </c>
      <c r="E8" s="88">
        <v>7.8</v>
      </c>
      <c r="F8" s="89">
        <v>1.1000000000000001</v>
      </c>
      <c r="G8" s="90">
        <v>36.9</v>
      </c>
      <c r="H8" s="88">
        <v>4</v>
      </c>
      <c r="I8" s="88">
        <v>6.7</v>
      </c>
      <c r="J8" s="88">
        <v>7</v>
      </c>
      <c r="K8" s="89">
        <v>1.1000000000000001</v>
      </c>
      <c r="L8" s="90">
        <v>37.9</v>
      </c>
      <c r="M8" s="88">
        <v>4.3</v>
      </c>
      <c r="N8" s="88">
        <v>6.7</v>
      </c>
      <c r="O8" s="88">
        <v>7.3</v>
      </c>
      <c r="P8" s="89">
        <v>1.1000000000000001</v>
      </c>
    </row>
    <row r="9" spans="1:21" ht="14.5" thickBot="1">
      <c r="A9" s="91" t="s">
        <v>70</v>
      </c>
      <c r="B9" s="84">
        <v>37.4</v>
      </c>
      <c r="C9" s="84">
        <v>4.2</v>
      </c>
      <c r="D9" s="84">
        <v>7</v>
      </c>
      <c r="E9" s="84">
        <v>6.5</v>
      </c>
      <c r="F9" s="85">
        <v>1.2</v>
      </c>
      <c r="G9" s="86">
        <v>35.6</v>
      </c>
      <c r="H9" s="84">
        <v>3.6</v>
      </c>
      <c r="I9" s="84">
        <v>6.7</v>
      </c>
      <c r="J9" s="84">
        <v>6</v>
      </c>
      <c r="K9" s="85">
        <v>1.1000000000000001</v>
      </c>
      <c r="L9" s="86">
        <v>36.5</v>
      </c>
      <c r="M9" s="84">
        <v>3.8</v>
      </c>
      <c r="N9" s="84">
        <v>6.8</v>
      </c>
      <c r="O9" s="84">
        <v>6.2</v>
      </c>
      <c r="P9" s="85">
        <v>1.1000000000000001</v>
      </c>
    </row>
    <row r="10" spans="1:21" ht="14" thickTop="1">
      <c r="A10" s="49" t="s">
        <v>54</v>
      </c>
    </row>
    <row r="11" spans="1:21">
      <c r="A11" s="92" t="s">
        <v>535</v>
      </c>
    </row>
    <row r="12" spans="1:21">
      <c r="A12" s="92" t="s">
        <v>539</v>
      </c>
    </row>
    <row r="13" spans="1:21">
      <c r="A13" s="93" t="s">
        <v>81</v>
      </c>
    </row>
    <row r="16" spans="1:21">
      <c r="A16" s="17" t="s">
        <v>688</v>
      </c>
      <c r="B16" s="17"/>
      <c r="C16" s="17"/>
      <c r="D16" s="17"/>
      <c r="E16" s="17"/>
      <c r="F16" s="17"/>
      <c r="G16" s="17"/>
      <c r="H16" s="17"/>
      <c r="I16" s="17"/>
      <c r="J16" s="17"/>
      <c r="K16" s="17"/>
      <c r="L16" s="17"/>
      <c r="M16" s="17"/>
      <c r="N16" s="17"/>
      <c r="O16" s="17"/>
      <c r="P16" s="17"/>
      <c r="Q16" s="17"/>
      <c r="R16" s="17"/>
      <c r="S16" s="17"/>
      <c r="T16" s="17"/>
      <c r="U16" s="17"/>
    </row>
    <row r="17" spans="1:16" ht="14">
      <c r="A17" s="28" t="s">
        <v>689</v>
      </c>
    </row>
    <row r="18" spans="1:16" ht="14" thickBot="1"/>
    <row r="19" spans="1:16" ht="14.5" thickTop="1">
      <c r="A19" s="82" t="s">
        <v>84</v>
      </c>
      <c r="B19" s="342" t="s">
        <v>50</v>
      </c>
      <c r="C19" s="342"/>
      <c r="D19" s="342"/>
      <c r="E19" s="342"/>
      <c r="F19" s="343"/>
      <c r="G19" s="341" t="s">
        <v>51</v>
      </c>
      <c r="H19" s="342"/>
      <c r="I19" s="342"/>
      <c r="J19" s="344"/>
      <c r="K19" s="345"/>
      <c r="L19" s="355" t="s">
        <v>52</v>
      </c>
      <c r="M19" s="346"/>
      <c r="N19" s="346"/>
      <c r="O19" s="347"/>
      <c r="P19" s="356"/>
    </row>
    <row r="20" spans="1:16">
      <c r="A20" s="83" t="s">
        <v>85</v>
      </c>
      <c r="B20" s="56" t="s">
        <v>74</v>
      </c>
      <c r="C20" s="56" t="s">
        <v>75</v>
      </c>
      <c r="D20" s="56" t="s">
        <v>76</v>
      </c>
      <c r="E20" s="56" t="s">
        <v>538</v>
      </c>
      <c r="F20" s="57" t="s">
        <v>78</v>
      </c>
      <c r="G20" s="56" t="s">
        <v>74</v>
      </c>
      <c r="H20" s="56" t="s">
        <v>75</v>
      </c>
      <c r="I20" s="56" t="s">
        <v>76</v>
      </c>
      <c r="J20" s="56" t="s">
        <v>538</v>
      </c>
      <c r="K20" s="57" t="s">
        <v>78</v>
      </c>
      <c r="L20" s="55" t="s">
        <v>74</v>
      </c>
      <c r="M20" s="56" t="s">
        <v>75</v>
      </c>
      <c r="N20" s="56" t="s">
        <v>76</v>
      </c>
      <c r="O20" s="56" t="s">
        <v>538</v>
      </c>
      <c r="P20" s="57" t="s">
        <v>78</v>
      </c>
    </row>
    <row r="21" spans="1:16" ht="14">
      <c r="A21" s="87" t="s">
        <v>53</v>
      </c>
      <c r="B21" s="88">
        <v>19.399999999999999</v>
      </c>
      <c r="C21" s="88">
        <v>2.8</v>
      </c>
      <c r="D21" s="88">
        <v>3.1</v>
      </c>
      <c r="E21" s="88">
        <v>6.4</v>
      </c>
      <c r="F21" s="89">
        <v>0.6</v>
      </c>
      <c r="G21" s="90">
        <v>18.899999999999999</v>
      </c>
      <c r="H21" s="88">
        <v>2.9</v>
      </c>
      <c r="I21" s="88">
        <v>3.3</v>
      </c>
      <c r="J21" s="88">
        <v>7</v>
      </c>
      <c r="K21" s="89">
        <v>0.7</v>
      </c>
      <c r="L21" s="90">
        <v>19.100000000000001</v>
      </c>
      <c r="M21" s="88">
        <v>2.9</v>
      </c>
      <c r="N21" s="88">
        <v>3.1</v>
      </c>
      <c r="O21" s="88">
        <v>6.6</v>
      </c>
      <c r="P21" s="89">
        <v>0.7</v>
      </c>
    </row>
    <row r="22" spans="1:16" ht="14">
      <c r="A22" s="87" t="s">
        <v>13</v>
      </c>
      <c r="B22" s="88">
        <v>23.1</v>
      </c>
      <c r="C22" s="88">
        <v>2.7</v>
      </c>
      <c r="D22" s="88">
        <v>3.5</v>
      </c>
      <c r="E22" s="88">
        <v>5.4</v>
      </c>
      <c r="F22" s="89">
        <v>0.5</v>
      </c>
      <c r="G22" s="90">
        <v>24.1</v>
      </c>
      <c r="H22" s="88">
        <v>2.6</v>
      </c>
      <c r="I22" s="88">
        <v>3.9</v>
      </c>
      <c r="J22" s="88">
        <v>5.8</v>
      </c>
      <c r="K22" s="89">
        <v>0.6</v>
      </c>
      <c r="L22" s="90">
        <v>23.5</v>
      </c>
      <c r="M22" s="88">
        <v>2.6</v>
      </c>
      <c r="N22" s="88">
        <v>3.7</v>
      </c>
      <c r="O22" s="88">
        <v>5.6</v>
      </c>
      <c r="P22" s="89">
        <v>0.6</v>
      </c>
    </row>
    <row r="23" spans="1:16" ht="14">
      <c r="A23" s="87" t="s">
        <v>69</v>
      </c>
      <c r="B23" s="88">
        <v>24.5</v>
      </c>
      <c r="C23" s="88">
        <v>2.9</v>
      </c>
      <c r="D23" s="88">
        <v>4.2</v>
      </c>
      <c r="E23" s="88">
        <v>4.9000000000000004</v>
      </c>
      <c r="F23" s="89">
        <v>0.7</v>
      </c>
      <c r="G23" s="90">
        <v>25</v>
      </c>
      <c r="H23" s="88">
        <v>2.7</v>
      </c>
      <c r="I23" s="88">
        <v>4.5999999999999996</v>
      </c>
      <c r="J23" s="88">
        <v>4.8</v>
      </c>
      <c r="K23" s="89">
        <v>0.7</v>
      </c>
      <c r="L23" s="90">
        <v>24.7</v>
      </c>
      <c r="M23" s="88">
        <v>2.8</v>
      </c>
      <c r="N23" s="88">
        <v>4.4000000000000004</v>
      </c>
      <c r="O23" s="88">
        <v>4.8</v>
      </c>
      <c r="P23" s="89">
        <v>0.7</v>
      </c>
    </row>
    <row r="24" spans="1:16" ht="14.5" thickBot="1">
      <c r="A24" s="91" t="s">
        <v>70</v>
      </c>
      <c r="B24" s="84">
        <v>24.3</v>
      </c>
      <c r="C24" s="84">
        <v>2.7</v>
      </c>
      <c r="D24" s="84">
        <v>4.5999999999999996</v>
      </c>
      <c r="E24" s="84">
        <v>4.2</v>
      </c>
      <c r="F24" s="85">
        <v>0.8</v>
      </c>
      <c r="G24" s="86">
        <v>25.4</v>
      </c>
      <c r="H24" s="84">
        <v>2.5</v>
      </c>
      <c r="I24" s="84">
        <v>4.7</v>
      </c>
      <c r="J24" s="84">
        <v>4.3</v>
      </c>
      <c r="K24" s="85">
        <v>0.8</v>
      </c>
      <c r="L24" s="86">
        <v>25</v>
      </c>
      <c r="M24" s="84">
        <v>2.6</v>
      </c>
      <c r="N24" s="84">
        <v>4.7</v>
      </c>
      <c r="O24" s="84">
        <v>4.3</v>
      </c>
      <c r="P24" s="85">
        <v>0.8</v>
      </c>
    </row>
    <row r="25" spans="1:16" ht="14" thickTop="1">
      <c r="A25" s="49" t="s">
        <v>54</v>
      </c>
    </row>
    <row r="26" spans="1:16">
      <c r="A26" s="92" t="s">
        <v>535</v>
      </c>
    </row>
    <row r="27" spans="1:16">
      <c r="A27" s="92" t="s">
        <v>539</v>
      </c>
    </row>
    <row r="28" spans="1:16">
      <c r="A28" s="93" t="s">
        <v>81</v>
      </c>
    </row>
  </sheetData>
  <mergeCells count="6">
    <mergeCell ref="B4:F4"/>
    <mergeCell ref="G4:K4"/>
    <mergeCell ref="L4:P4"/>
    <mergeCell ref="B19:F19"/>
    <mergeCell ref="G19:K19"/>
    <mergeCell ref="L19:P1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64"/>
  <sheetViews>
    <sheetView workbookViewId="0"/>
  </sheetViews>
  <sheetFormatPr defaultRowHeight="13.5"/>
  <cols>
    <col min="3" max="3" width="11" customWidth="1"/>
    <col min="8" max="8" width="11.08203125" customWidth="1"/>
    <col min="13" max="13" width="11.08203125" customWidth="1"/>
  </cols>
  <sheetData>
    <row r="1" spans="1:16">
      <c r="A1" s="17" t="s">
        <v>690</v>
      </c>
    </row>
    <row r="2" spans="1:16" ht="14">
      <c r="A2" s="28" t="s">
        <v>691</v>
      </c>
    </row>
    <row r="3" spans="1:16" ht="14" thickBot="1"/>
    <row r="4" spans="1:16" ht="14.5" thickTop="1">
      <c r="A4" s="82" t="s">
        <v>88</v>
      </c>
      <c r="B4" s="342" t="s">
        <v>86</v>
      </c>
      <c r="C4" s="342"/>
      <c r="D4" s="342"/>
      <c r="E4" s="342"/>
      <c r="F4" s="343"/>
      <c r="G4" s="341" t="s">
        <v>22</v>
      </c>
      <c r="H4" s="342"/>
      <c r="I4" s="342"/>
      <c r="J4" s="344"/>
      <c r="K4" s="345"/>
      <c r="L4" s="355" t="s">
        <v>87</v>
      </c>
      <c r="M4" s="346"/>
      <c r="N4" s="346"/>
      <c r="O4" s="347"/>
      <c r="P4" s="356"/>
    </row>
    <row r="5" spans="1:16">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v>2009</v>
      </c>
      <c r="B6" s="58">
        <v>841564</v>
      </c>
      <c r="C6" s="59">
        <v>107120</v>
      </c>
      <c r="D6" s="94">
        <v>108650</v>
      </c>
      <c r="E6" s="59">
        <v>194125</v>
      </c>
      <c r="F6" s="60">
        <v>7231</v>
      </c>
      <c r="G6" s="59">
        <v>902950</v>
      </c>
      <c r="H6" s="94">
        <v>106018</v>
      </c>
      <c r="I6" s="59">
        <v>123714</v>
      </c>
      <c r="J6" s="94">
        <v>206824</v>
      </c>
      <c r="K6" s="60">
        <v>8426</v>
      </c>
      <c r="L6" s="59">
        <v>1744514</v>
      </c>
      <c r="M6" s="94">
        <v>213138</v>
      </c>
      <c r="N6" s="59">
        <v>232364</v>
      </c>
      <c r="O6" s="59">
        <v>400949</v>
      </c>
      <c r="P6" s="60">
        <v>15657</v>
      </c>
    </row>
    <row r="7" spans="1:16" ht="14">
      <c r="A7" s="87">
        <v>2010</v>
      </c>
      <c r="B7" s="58">
        <v>852198</v>
      </c>
      <c r="C7" s="59">
        <v>107018</v>
      </c>
      <c r="D7" s="59">
        <v>107353</v>
      </c>
      <c r="E7" s="59">
        <v>193969</v>
      </c>
      <c r="F7" s="60">
        <v>7807</v>
      </c>
      <c r="G7" s="59">
        <v>908338</v>
      </c>
      <c r="H7" s="59">
        <v>105352</v>
      </c>
      <c r="I7" s="59">
        <v>121030</v>
      </c>
      <c r="J7" s="59">
        <v>206148</v>
      </c>
      <c r="K7" s="60">
        <v>8807</v>
      </c>
      <c r="L7" s="59">
        <v>1760536</v>
      </c>
      <c r="M7" s="59">
        <v>212370</v>
      </c>
      <c r="N7" s="59">
        <v>228383</v>
      </c>
      <c r="O7" s="59">
        <v>400117</v>
      </c>
      <c r="P7" s="60">
        <v>16614</v>
      </c>
    </row>
    <row r="8" spans="1:16" ht="14">
      <c r="A8" s="87">
        <v>2011</v>
      </c>
      <c r="B8" s="58">
        <v>845986</v>
      </c>
      <c r="C8" s="59">
        <v>105717</v>
      </c>
      <c r="D8" s="59">
        <v>109584</v>
      </c>
      <c r="E8" s="59">
        <v>193696</v>
      </c>
      <c r="F8" s="60">
        <v>8325</v>
      </c>
      <c r="G8" s="59">
        <v>899780</v>
      </c>
      <c r="H8" s="59">
        <v>103344</v>
      </c>
      <c r="I8" s="59">
        <v>122851</v>
      </c>
      <c r="J8" s="59">
        <v>205930</v>
      </c>
      <c r="K8" s="60">
        <v>9437</v>
      </c>
      <c r="L8" s="59">
        <v>1745766</v>
      </c>
      <c r="M8" s="59">
        <v>209061</v>
      </c>
      <c r="N8" s="59">
        <v>232435</v>
      </c>
      <c r="O8" s="59">
        <v>399626</v>
      </c>
      <c r="P8" s="60">
        <v>17762</v>
      </c>
    </row>
    <row r="9" spans="1:16" ht="14">
      <c r="A9" s="87">
        <v>2012</v>
      </c>
      <c r="B9" s="58">
        <v>837266</v>
      </c>
      <c r="C9" s="59">
        <v>102871</v>
      </c>
      <c r="D9" s="59">
        <v>108756</v>
      </c>
      <c r="E9" s="59">
        <v>193347</v>
      </c>
      <c r="F9" s="60">
        <v>7937</v>
      </c>
      <c r="G9" s="59">
        <v>889355</v>
      </c>
      <c r="H9" s="59">
        <v>101074</v>
      </c>
      <c r="I9" s="59">
        <v>121249</v>
      </c>
      <c r="J9" s="59">
        <v>205432</v>
      </c>
      <c r="K9" s="60">
        <v>9105</v>
      </c>
      <c r="L9" s="59">
        <v>1726621</v>
      </c>
      <c r="M9" s="59">
        <v>203945</v>
      </c>
      <c r="N9" s="59">
        <v>230005</v>
      </c>
      <c r="O9" s="59">
        <v>398779</v>
      </c>
      <c r="P9" s="60">
        <v>17042</v>
      </c>
    </row>
    <row r="10" spans="1:16" ht="14">
      <c r="A10" s="87">
        <v>2013</v>
      </c>
      <c r="B10" s="58">
        <v>821050</v>
      </c>
      <c r="C10" s="59">
        <v>99656</v>
      </c>
      <c r="D10" s="59">
        <v>112521</v>
      </c>
      <c r="E10" s="59">
        <v>193937</v>
      </c>
      <c r="F10" s="60">
        <v>8519</v>
      </c>
      <c r="G10" s="59">
        <v>872234</v>
      </c>
      <c r="H10" s="59">
        <v>97868</v>
      </c>
      <c r="I10" s="59">
        <v>126680</v>
      </c>
      <c r="J10" s="59">
        <v>207244</v>
      </c>
      <c r="K10" s="60">
        <v>9874</v>
      </c>
      <c r="L10" s="59">
        <v>1693284</v>
      </c>
      <c r="M10" s="59">
        <v>197524</v>
      </c>
      <c r="N10" s="59">
        <v>239201</v>
      </c>
      <c r="O10" s="59">
        <v>401181</v>
      </c>
      <c r="P10" s="60">
        <v>18393</v>
      </c>
    </row>
    <row r="11" spans="1:16" ht="14">
      <c r="A11" s="87">
        <v>2014</v>
      </c>
      <c r="B11" s="58">
        <v>798016</v>
      </c>
      <c r="C11" s="59">
        <v>97680</v>
      </c>
      <c r="D11" s="59">
        <v>113157</v>
      </c>
      <c r="E11" s="59">
        <v>195232</v>
      </c>
      <c r="F11" s="60">
        <v>12539</v>
      </c>
      <c r="G11" s="59">
        <v>851078</v>
      </c>
      <c r="H11" s="59">
        <v>95448</v>
      </c>
      <c r="I11" s="59">
        <v>126128</v>
      </c>
      <c r="J11" s="59">
        <v>208579</v>
      </c>
      <c r="K11" s="60">
        <v>14510</v>
      </c>
      <c r="L11" s="59">
        <v>1649094</v>
      </c>
      <c r="M11" s="59">
        <v>193128</v>
      </c>
      <c r="N11" s="59">
        <v>239285</v>
      </c>
      <c r="O11" s="59">
        <v>403811</v>
      </c>
      <c r="P11" s="60">
        <v>27049</v>
      </c>
    </row>
    <row r="12" spans="1:16" ht="14">
      <c r="A12" s="87">
        <v>2015</v>
      </c>
      <c r="B12" s="58">
        <v>790154</v>
      </c>
      <c r="C12" s="59">
        <v>95241</v>
      </c>
      <c r="D12" s="59">
        <v>119022</v>
      </c>
      <c r="E12" s="59">
        <v>198656</v>
      </c>
      <c r="F12" s="60">
        <v>15720</v>
      </c>
      <c r="G12" s="59">
        <v>843885</v>
      </c>
      <c r="H12" s="59">
        <v>93483</v>
      </c>
      <c r="I12" s="59">
        <v>131935</v>
      </c>
      <c r="J12" s="59">
        <v>211312</v>
      </c>
      <c r="K12" s="60">
        <v>18156</v>
      </c>
      <c r="L12" s="59">
        <v>1634039</v>
      </c>
      <c r="M12" s="59">
        <v>188724</v>
      </c>
      <c r="N12" s="59">
        <v>250957</v>
      </c>
      <c r="O12" s="59">
        <v>409968</v>
      </c>
      <c r="P12" s="60">
        <v>33876</v>
      </c>
    </row>
    <row r="13" spans="1:16" ht="14">
      <c r="A13" s="87">
        <v>2016</v>
      </c>
      <c r="B13" s="58">
        <v>766794</v>
      </c>
      <c r="C13" s="59">
        <v>92547</v>
      </c>
      <c r="D13" s="59">
        <v>115704</v>
      </c>
      <c r="E13" s="59">
        <v>200100</v>
      </c>
      <c r="F13" s="60">
        <v>16251</v>
      </c>
      <c r="G13" s="59">
        <v>817515</v>
      </c>
      <c r="H13" s="59">
        <v>90346</v>
      </c>
      <c r="I13" s="59">
        <v>127316</v>
      </c>
      <c r="J13" s="59">
        <v>211251</v>
      </c>
      <c r="K13" s="60">
        <v>19039</v>
      </c>
      <c r="L13" s="59">
        <v>1584309</v>
      </c>
      <c r="M13" s="59">
        <v>182893</v>
      </c>
      <c r="N13" s="59">
        <v>243020</v>
      </c>
      <c r="O13" s="59">
        <v>411351</v>
      </c>
      <c r="P13" s="60">
        <v>35290</v>
      </c>
    </row>
    <row r="14" spans="1:16" ht="14">
      <c r="A14" s="87">
        <v>2017</v>
      </c>
      <c r="B14" s="58">
        <v>750453</v>
      </c>
      <c r="C14" s="59">
        <v>90998</v>
      </c>
      <c r="D14" s="59">
        <v>115011</v>
      </c>
      <c r="E14" s="59">
        <v>203750</v>
      </c>
      <c r="F14" s="60">
        <v>16462</v>
      </c>
      <c r="G14" s="59">
        <v>800501</v>
      </c>
      <c r="H14" s="59">
        <v>87657</v>
      </c>
      <c r="I14" s="59">
        <v>126892</v>
      </c>
      <c r="J14" s="59">
        <v>215655</v>
      </c>
      <c r="K14" s="60">
        <v>18405</v>
      </c>
      <c r="L14" s="59">
        <v>1550954</v>
      </c>
      <c r="M14" s="59">
        <v>178655</v>
      </c>
      <c r="N14" s="59">
        <v>241903</v>
      </c>
      <c r="O14" s="59">
        <v>419405</v>
      </c>
      <c r="P14" s="60">
        <v>34867</v>
      </c>
    </row>
    <row r="15" spans="1:16" ht="14">
      <c r="A15" s="87">
        <v>2018</v>
      </c>
      <c r="B15" s="58">
        <v>735165</v>
      </c>
      <c r="C15" s="59">
        <v>88082</v>
      </c>
      <c r="D15" s="59">
        <v>110564</v>
      </c>
      <c r="E15" s="59">
        <v>206033</v>
      </c>
      <c r="F15" s="60">
        <v>17783</v>
      </c>
      <c r="G15" s="59">
        <v>786999</v>
      </c>
      <c r="H15" s="59">
        <v>85705</v>
      </c>
      <c r="I15" s="59">
        <v>121423</v>
      </c>
      <c r="J15" s="59">
        <v>218504</v>
      </c>
      <c r="K15" s="60">
        <v>19951</v>
      </c>
      <c r="L15" s="59">
        <v>1522164</v>
      </c>
      <c r="M15" s="59">
        <v>173787</v>
      </c>
      <c r="N15" s="59">
        <v>231987</v>
      </c>
      <c r="O15" s="59">
        <v>424537</v>
      </c>
      <c r="P15" s="60">
        <v>37734</v>
      </c>
    </row>
    <row r="16" spans="1:16" ht="14.5" thickBot="1">
      <c r="A16" s="91">
        <v>2019</v>
      </c>
      <c r="B16" s="63">
        <v>720230</v>
      </c>
      <c r="C16" s="64">
        <v>85867</v>
      </c>
      <c r="D16" s="64">
        <v>106986</v>
      </c>
      <c r="E16" s="64">
        <v>208910</v>
      </c>
      <c r="F16" s="65">
        <v>17709</v>
      </c>
      <c r="G16" s="64">
        <v>772824</v>
      </c>
      <c r="H16" s="64">
        <v>83525</v>
      </c>
      <c r="I16" s="64">
        <v>119039</v>
      </c>
      <c r="J16" s="64">
        <v>221043</v>
      </c>
      <c r="K16" s="65">
        <v>19927</v>
      </c>
      <c r="L16" s="64">
        <v>1493054</v>
      </c>
      <c r="M16" s="64">
        <v>169392</v>
      </c>
      <c r="N16" s="64">
        <v>226025</v>
      </c>
      <c r="O16" s="64">
        <v>429953</v>
      </c>
      <c r="P16" s="65">
        <v>37636</v>
      </c>
    </row>
    <row r="17" spans="1:16" ht="14" thickTop="1">
      <c r="A17" s="49" t="s">
        <v>25</v>
      </c>
    </row>
    <row r="18" spans="1:16">
      <c r="A18" s="92" t="s">
        <v>80</v>
      </c>
    </row>
    <row r="19" spans="1:16">
      <c r="A19" s="92"/>
    </row>
    <row r="20" spans="1:16">
      <c r="A20" s="93" t="s">
        <v>81</v>
      </c>
    </row>
    <row r="23" spans="1:16">
      <c r="A23" s="17" t="s">
        <v>692</v>
      </c>
    </row>
    <row r="24" spans="1:16" ht="14">
      <c r="A24" s="28" t="s">
        <v>693</v>
      </c>
    </row>
    <row r="25" spans="1:16" ht="14" thickBot="1"/>
    <row r="26" spans="1:16" ht="14.5" thickTop="1">
      <c r="A26" s="82" t="s">
        <v>88</v>
      </c>
      <c r="B26" s="342" t="s">
        <v>86</v>
      </c>
      <c r="C26" s="342"/>
      <c r="D26" s="342"/>
      <c r="E26" s="342"/>
      <c r="F26" s="343"/>
      <c r="G26" s="341" t="s">
        <v>22</v>
      </c>
      <c r="H26" s="342"/>
      <c r="I26" s="342"/>
      <c r="J26" s="344"/>
      <c r="K26" s="345"/>
      <c r="L26" s="355" t="s">
        <v>87</v>
      </c>
      <c r="M26" s="346"/>
      <c r="N26" s="346"/>
      <c r="O26" s="347"/>
      <c r="P26" s="356"/>
    </row>
    <row r="27" spans="1:16">
      <c r="A27" s="83"/>
      <c r="B27" s="56" t="s">
        <v>74</v>
      </c>
      <c r="C27" s="56" t="s">
        <v>75</v>
      </c>
      <c r="D27" s="56" t="s">
        <v>76</v>
      </c>
      <c r="E27" s="56" t="s">
        <v>77</v>
      </c>
      <c r="F27" s="57" t="s">
        <v>78</v>
      </c>
      <c r="G27" s="56" t="s">
        <v>74</v>
      </c>
      <c r="H27" s="56" t="s">
        <v>75</v>
      </c>
      <c r="I27" s="56" t="s">
        <v>76</v>
      </c>
      <c r="J27" s="56" t="s">
        <v>77</v>
      </c>
      <c r="K27" s="57" t="s">
        <v>78</v>
      </c>
      <c r="L27" s="55" t="s">
        <v>74</v>
      </c>
      <c r="M27" s="56" t="s">
        <v>75</v>
      </c>
      <c r="N27" s="56" t="s">
        <v>76</v>
      </c>
      <c r="O27" s="56" t="s">
        <v>77</v>
      </c>
      <c r="P27" s="57" t="s">
        <v>78</v>
      </c>
    </row>
    <row r="28" spans="1:16" ht="14">
      <c r="A28" s="87">
        <v>2009</v>
      </c>
      <c r="B28" s="68">
        <v>45.2</v>
      </c>
      <c r="C28" s="69">
        <v>5.7</v>
      </c>
      <c r="D28" s="95">
        <v>5.8</v>
      </c>
      <c r="E28" s="69">
        <v>10.7</v>
      </c>
      <c r="F28" s="70">
        <v>0.4</v>
      </c>
      <c r="G28" s="69">
        <v>42.8</v>
      </c>
      <c r="H28" s="95">
        <v>5</v>
      </c>
      <c r="I28" s="69">
        <v>5.9</v>
      </c>
      <c r="J28" s="95">
        <v>10</v>
      </c>
      <c r="K28" s="70">
        <v>0.4</v>
      </c>
      <c r="L28" s="69">
        <v>43.9</v>
      </c>
      <c r="M28" s="95">
        <v>5.3</v>
      </c>
      <c r="N28" s="69">
        <v>5.8</v>
      </c>
      <c r="O28" s="69">
        <v>10.3</v>
      </c>
      <c r="P28" s="70">
        <v>0.4</v>
      </c>
    </row>
    <row r="29" spans="1:16" ht="14">
      <c r="A29" s="87">
        <v>2010</v>
      </c>
      <c r="B29" s="68">
        <v>44.9</v>
      </c>
      <c r="C29" s="69">
        <v>5.6</v>
      </c>
      <c r="D29" s="69">
        <v>5.6</v>
      </c>
      <c r="E29" s="69">
        <v>10.5</v>
      </c>
      <c r="F29" s="70">
        <v>0.4</v>
      </c>
      <c r="G29" s="69">
        <v>42.3</v>
      </c>
      <c r="H29" s="69">
        <v>4.9000000000000004</v>
      </c>
      <c r="I29" s="69">
        <v>5.7</v>
      </c>
      <c r="J29" s="69">
        <v>9.8000000000000007</v>
      </c>
      <c r="K29" s="70">
        <v>0.4</v>
      </c>
      <c r="L29" s="69">
        <v>43.5</v>
      </c>
      <c r="M29" s="69">
        <v>5.2</v>
      </c>
      <c r="N29" s="69">
        <v>5.6</v>
      </c>
      <c r="O29" s="69">
        <v>10.1</v>
      </c>
      <c r="P29" s="70">
        <v>0.4</v>
      </c>
    </row>
    <row r="30" spans="1:16" ht="14">
      <c r="A30" s="87">
        <v>2011</v>
      </c>
      <c r="B30" s="68">
        <v>44.1</v>
      </c>
      <c r="C30" s="69">
        <v>5.5</v>
      </c>
      <c r="D30" s="69">
        <v>5.7</v>
      </c>
      <c r="E30" s="69">
        <v>10.3</v>
      </c>
      <c r="F30" s="70">
        <v>0.5</v>
      </c>
      <c r="G30" s="69">
        <v>41.4</v>
      </c>
      <c r="H30" s="69">
        <v>4.7</v>
      </c>
      <c r="I30" s="69">
        <v>5.7</v>
      </c>
      <c r="J30" s="69">
        <v>9.6</v>
      </c>
      <c r="K30" s="70">
        <v>0.5</v>
      </c>
      <c r="L30" s="69">
        <v>42.7</v>
      </c>
      <c r="M30" s="69">
        <v>5.0999999999999996</v>
      </c>
      <c r="N30" s="69">
        <v>5.7</v>
      </c>
      <c r="O30" s="69">
        <v>10</v>
      </c>
      <c r="P30" s="70">
        <v>0.5</v>
      </c>
    </row>
    <row r="31" spans="1:16" ht="14">
      <c r="A31" s="87">
        <v>2012</v>
      </c>
      <c r="B31" s="68">
        <v>43.3</v>
      </c>
      <c r="C31" s="69">
        <v>5.3</v>
      </c>
      <c r="D31" s="69">
        <v>5.6</v>
      </c>
      <c r="E31" s="69">
        <v>10.199999999999999</v>
      </c>
      <c r="F31" s="70">
        <v>0.4</v>
      </c>
      <c r="G31" s="69">
        <v>40.700000000000003</v>
      </c>
      <c r="H31" s="69">
        <v>4.5999999999999996</v>
      </c>
      <c r="I31" s="69">
        <v>5.6</v>
      </c>
      <c r="J31" s="69">
        <v>9.5</v>
      </c>
      <c r="K31" s="70">
        <v>0.4</v>
      </c>
      <c r="L31" s="69">
        <v>41.9</v>
      </c>
      <c r="M31" s="69">
        <v>4.9000000000000004</v>
      </c>
      <c r="N31" s="69">
        <v>5.6</v>
      </c>
      <c r="O31" s="69">
        <v>9.8000000000000007</v>
      </c>
      <c r="P31" s="70">
        <v>0.4</v>
      </c>
    </row>
    <row r="32" spans="1:16" ht="14">
      <c r="A32" s="87">
        <v>2013</v>
      </c>
      <c r="B32" s="68">
        <v>42.4</v>
      </c>
      <c r="C32" s="69">
        <v>5.0999999999999996</v>
      </c>
      <c r="D32" s="69">
        <v>5.8</v>
      </c>
      <c r="E32" s="69">
        <v>10.199999999999999</v>
      </c>
      <c r="F32" s="70">
        <v>0.5</v>
      </c>
      <c r="G32" s="69">
        <v>39.9</v>
      </c>
      <c r="H32" s="69">
        <v>4.5</v>
      </c>
      <c r="I32" s="69">
        <v>5.8</v>
      </c>
      <c r="J32" s="69">
        <v>9.6</v>
      </c>
      <c r="K32" s="70">
        <v>0.5</v>
      </c>
      <c r="L32" s="69">
        <v>41.1</v>
      </c>
      <c r="M32" s="69">
        <v>4.8</v>
      </c>
      <c r="N32" s="69">
        <v>5.8</v>
      </c>
      <c r="O32" s="69">
        <v>9.9</v>
      </c>
      <c r="P32" s="70">
        <v>0.5</v>
      </c>
    </row>
    <row r="33" spans="1:16" ht="14">
      <c r="A33" s="87">
        <v>2014</v>
      </c>
      <c r="B33" s="68">
        <v>41.4</v>
      </c>
      <c r="C33" s="69">
        <v>5.0999999999999996</v>
      </c>
      <c r="D33" s="69">
        <v>5.8</v>
      </c>
      <c r="E33" s="69">
        <v>10.3</v>
      </c>
      <c r="F33" s="70">
        <v>0.7</v>
      </c>
      <c r="G33" s="69">
        <v>39</v>
      </c>
      <c r="H33" s="69">
        <v>4.4000000000000004</v>
      </c>
      <c r="I33" s="69">
        <v>5.8</v>
      </c>
      <c r="J33" s="69">
        <v>9.6</v>
      </c>
      <c r="K33" s="70">
        <v>0.7</v>
      </c>
      <c r="L33" s="69">
        <v>40.1</v>
      </c>
      <c r="M33" s="69">
        <v>4.7</v>
      </c>
      <c r="N33" s="69">
        <v>5.8</v>
      </c>
      <c r="O33" s="69">
        <v>9.9</v>
      </c>
      <c r="P33" s="70">
        <v>0.7</v>
      </c>
    </row>
    <row r="34" spans="1:16" ht="14">
      <c r="A34" s="87">
        <v>2015</v>
      </c>
      <c r="B34" s="68">
        <v>40.6</v>
      </c>
      <c r="C34" s="69">
        <v>4.9000000000000004</v>
      </c>
      <c r="D34" s="69">
        <v>6.1</v>
      </c>
      <c r="E34" s="69">
        <v>10.3</v>
      </c>
      <c r="F34" s="70">
        <v>0.8</v>
      </c>
      <c r="G34" s="69">
        <v>38.200000000000003</v>
      </c>
      <c r="H34" s="69">
        <v>4.2</v>
      </c>
      <c r="I34" s="69">
        <v>6</v>
      </c>
      <c r="J34" s="69">
        <v>9.6</v>
      </c>
      <c r="K34" s="70">
        <v>0.8</v>
      </c>
      <c r="L34" s="69">
        <v>39.299999999999997</v>
      </c>
      <c r="M34" s="69">
        <v>4.5</v>
      </c>
      <c r="N34" s="69">
        <v>6</v>
      </c>
      <c r="O34" s="69">
        <v>9.9</v>
      </c>
      <c r="P34" s="70">
        <v>0.8</v>
      </c>
    </row>
    <row r="35" spans="1:16" ht="14">
      <c r="A35" s="87">
        <v>2016</v>
      </c>
      <c r="B35" s="68">
        <v>39.5</v>
      </c>
      <c r="C35" s="69">
        <v>4.8</v>
      </c>
      <c r="D35" s="69">
        <v>5.9</v>
      </c>
      <c r="E35" s="69">
        <v>10.4</v>
      </c>
      <c r="F35" s="70">
        <v>0.8</v>
      </c>
      <c r="G35" s="69">
        <v>37.1</v>
      </c>
      <c r="H35" s="69">
        <v>4.0999999999999996</v>
      </c>
      <c r="I35" s="69">
        <v>5.8</v>
      </c>
      <c r="J35" s="69">
        <v>9.6</v>
      </c>
      <c r="K35" s="70">
        <v>0.9</v>
      </c>
      <c r="L35" s="69">
        <v>38.299999999999997</v>
      </c>
      <c r="M35" s="69">
        <v>4.4000000000000004</v>
      </c>
      <c r="N35" s="69">
        <v>5.9</v>
      </c>
      <c r="O35" s="69">
        <v>10</v>
      </c>
      <c r="P35" s="70">
        <v>0.9</v>
      </c>
    </row>
    <row r="36" spans="1:16" ht="14">
      <c r="A36" s="87">
        <v>2017</v>
      </c>
      <c r="B36" s="68">
        <v>39</v>
      </c>
      <c r="C36" s="69">
        <v>4.7</v>
      </c>
      <c r="D36" s="69">
        <v>5.9</v>
      </c>
      <c r="E36" s="69">
        <v>10.6</v>
      </c>
      <c r="F36" s="70">
        <v>0.9</v>
      </c>
      <c r="G36" s="69">
        <v>36.5</v>
      </c>
      <c r="H36" s="69">
        <v>4</v>
      </c>
      <c r="I36" s="69">
        <v>5.8</v>
      </c>
      <c r="J36" s="69">
        <v>9.8000000000000007</v>
      </c>
      <c r="K36" s="70">
        <v>0.8</v>
      </c>
      <c r="L36" s="69">
        <v>37.6</v>
      </c>
      <c r="M36" s="69">
        <v>4.3</v>
      </c>
      <c r="N36" s="69">
        <v>5.9</v>
      </c>
      <c r="O36" s="69">
        <v>10.199999999999999</v>
      </c>
      <c r="P36" s="70">
        <v>0.8</v>
      </c>
    </row>
    <row r="37" spans="1:16" ht="14">
      <c r="A37" s="87">
        <v>2018</v>
      </c>
      <c r="B37" s="68">
        <v>38</v>
      </c>
      <c r="C37" s="69">
        <v>4.5</v>
      </c>
      <c r="D37" s="69">
        <v>5.7</v>
      </c>
      <c r="E37" s="69">
        <v>10.7</v>
      </c>
      <c r="F37" s="70">
        <v>0.9</v>
      </c>
      <c r="G37" s="69">
        <v>35.6</v>
      </c>
      <c r="H37" s="69">
        <v>3.9</v>
      </c>
      <c r="I37" s="69">
        <v>5.5</v>
      </c>
      <c r="J37" s="69">
        <v>9.9</v>
      </c>
      <c r="K37" s="70">
        <v>0.9</v>
      </c>
      <c r="L37" s="69">
        <v>36.700000000000003</v>
      </c>
      <c r="M37" s="69">
        <v>4.2</v>
      </c>
      <c r="N37" s="69">
        <v>5.6</v>
      </c>
      <c r="O37" s="69">
        <v>10.3</v>
      </c>
      <c r="P37" s="70">
        <v>0.9</v>
      </c>
    </row>
    <row r="38" spans="1:16" ht="14.5" thickBot="1">
      <c r="A38" s="91">
        <v>2019</v>
      </c>
      <c r="B38" s="72">
        <v>37.4</v>
      </c>
      <c r="C38" s="73">
        <v>4.4000000000000004</v>
      </c>
      <c r="D38" s="73">
        <v>5.5</v>
      </c>
      <c r="E38" s="73">
        <v>10.9</v>
      </c>
      <c r="F38" s="74">
        <v>0.9</v>
      </c>
      <c r="G38" s="73">
        <v>35</v>
      </c>
      <c r="H38" s="73">
        <v>3.8</v>
      </c>
      <c r="I38" s="73">
        <v>5.4</v>
      </c>
      <c r="J38" s="73">
        <v>10</v>
      </c>
      <c r="K38" s="74">
        <v>0.9</v>
      </c>
      <c r="L38" s="73">
        <v>36.1</v>
      </c>
      <c r="M38" s="73">
        <v>4.0999999999999996</v>
      </c>
      <c r="N38" s="73">
        <v>5.5</v>
      </c>
      <c r="O38" s="73">
        <v>10.4</v>
      </c>
      <c r="P38" s="74">
        <v>0.9</v>
      </c>
    </row>
    <row r="39" spans="1:16" ht="14" thickTop="1">
      <c r="A39" s="49" t="s">
        <v>25</v>
      </c>
    </row>
    <row r="40" spans="1:16">
      <c r="A40" s="92" t="s">
        <v>80</v>
      </c>
    </row>
    <row r="41" spans="1:16">
      <c r="A41" s="92"/>
    </row>
    <row r="42" spans="1:16">
      <c r="A42" s="93" t="s">
        <v>81</v>
      </c>
    </row>
    <row r="45" spans="1:16">
      <c r="A45" s="17" t="s">
        <v>694</v>
      </c>
    </row>
    <row r="46" spans="1:16" ht="14">
      <c r="A46" s="28" t="s">
        <v>695</v>
      </c>
    </row>
    <row r="47" spans="1:16" ht="14" thickBot="1"/>
    <row r="48" spans="1:16" ht="14.5" thickTop="1">
      <c r="A48" s="82" t="s">
        <v>88</v>
      </c>
      <c r="B48" s="342" t="s">
        <v>86</v>
      </c>
      <c r="C48" s="342"/>
      <c r="D48" s="342"/>
      <c r="E48" s="342"/>
      <c r="F48" s="343"/>
      <c r="G48" s="341" t="s">
        <v>22</v>
      </c>
      <c r="H48" s="342"/>
      <c r="I48" s="342"/>
      <c r="J48" s="344"/>
      <c r="K48" s="345"/>
      <c r="L48" s="355" t="s">
        <v>87</v>
      </c>
      <c r="M48" s="346"/>
      <c r="N48" s="346"/>
      <c r="O48" s="347"/>
      <c r="P48" s="356"/>
    </row>
    <row r="49" spans="1:16">
      <c r="A49" s="83"/>
      <c r="B49" s="56" t="s">
        <v>74</v>
      </c>
      <c r="C49" s="56" t="s">
        <v>75</v>
      </c>
      <c r="D49" s="56" t="s">
        <v>76</v>
      </c>
      <c r="E49" s="56" t="s">
        <v>77</v>
      </c>
      <c r="F49" s="57" t="s">
        <v>78</v>
      </c>
      <c r="G49" s="56" t="s">
        <v>74</v>
      </c>
      <c r="H49" s="56" t="s">
        <v>75</v>
      </c>
      <c r="I49" s="56" t="s">
        <v>76</v>
      </c>
      <c r="J49" s="56" t="s">
        <v>77</v>
      </c>
      <c r="K49" s="57" t="s">
        <v>78</v>
      </c>
      <c r="L49" s="55" t="s">
        <v>74</v>
      </c>
      <c r="M49" s="56" t="s">
        <v>75</v>
      </c>
      <c r="N49" s="56" t="s">
        <v>76</v>
      </c>
      <c r="O49" s="56" t="s">
        <v>77</v>
      </c>
      <c r="P49" s="57" t="s">
        <v>78</v>
      </c>
    </row>
    <row r="50" spans="1:16" ht="14">
      <c r="A50" s="87">
        <v>2009</v>
      </c>
      <c r="B50" s="68">
        <v>25.7</v>
      </c>
      <c r="C50" s="69">
        <v>3.3</v>
      </c>
      <c r="D50" s="95">
        <v>3.3</v>
      </c>
      <c r="E50" s="69">
        <v>6</v>
      </c>
      <c r="F50" s="70">
        <v>0.2</v>
      </c>
      <c r="G50" s="69">
        <v>26.6</v>
      </c>
      <c r="H50" s="95">
        <v>3.1</v>
      </c>
      <c r="I50" s="69">
        <v>3.6</v>
      </c>
      <c r="J50" s="95">
        <v>6.1</v>
      </c>
      <c r="K50" s="70">
        <v>0.2</v>
      </c>
      <c r="L50" s="69">
        <v>26.1</v>
      </c>
      <c r="M50" s="95">
        <v>3.2</v>
      </c>
      <c r="N50" s="69">
        <v>3.4</v>
      </c>
      <c r="O50" s="69">
        <v>6</v>
      </c>
      <c r="P50" s="70">
        <v>0.2</v>
      </c>
    </row>
    <row r="51" spans="1:16" ht="14">
      <c r="A51" s="87">
        <v>2010</v>
      </c>
      <c r="B51" s="68">
        <v>25.8</v>
      </c>
      <c r="C51" s="69">
        <v>3.2</v>
      </c>
      <c r="D51" s="69">
        <v>3.3</v>
      </c>
      <c r="E51" s="69">
        <v>6</v>
      </c>
      <c r="F51" s="70">
        <v>0.2</v>
      </c>
      <c r="G51" s="69">
        <v>26.5</v>
      </c>
      <c r="H51" s="69">
        <v>3.1</v>
      </c>
      <c r="I51" s="69">
        <v>3.5</v>
      </c>
      <c r="J51" s="69">
        <v>6</v>
      </c>
      <c r="K51" s="70">
        <v>0.3</v>
      </c>
      <c r="L51" s="69">
        <v>26.1</v>
      </c>
      <c r="M51" s="69">
        <v>3.1</v>
      </c>
      <c r="N51" s="69">
        <v>3.4</v>
      </c>
      <c r="O51" s="69">
        <v>6</v>
      </c>
      <c r="P51" s="70">
        <v>0.2</v>
      </c>
    </row>
    <row r="52" spans="1:16" ht="14">
      <c r="A52" s="87">
        <v>2011</v>
      </c>
      <c r="B52" s="68">
        <v>25.4</v>
      </c>
      <c r="C52" s="69">
        <v>3.2</v>
      </c>
      <c r="D52" s="69">
        <v>3.3</v>
      </c>
      <c r="E52" s="69">
        <v>5.9</v>
      </c>
      <c r="F52" s="70">
        <v>0.3</v>
      </c>
      <c r="G52" s="69">
        <v>26</v>
      </c>
      <c r="H52" s="69">
        <v>3</v>
      </c>
      <c r="I52" s="69">
        <v>3.5</v>
      </c>
      <c r="J52" s="69">
        <v>6</v>
      </c>
      <c r="K52" s="70">
        <v>0.3</v>
      </c>
      <c r="L52" s="69">
        <v>25.7</v>
      </c>
      <c r="M52" s="69">
        <v>3.1</v>
      </c>
      <c r="N52" s="69">
        <v>3.4</v>
      </c>
      <c r="O52" s="69">
        <v>5.9</v>
      </c>
      <c r="P52" s="70">
        <v>0.3</v>
      </c>
    </row>
    <row r="53" spans="1:16" ht="14">
      <c r="A53" s="87">
        <v>2012</v>
      </c>
      <c r="B53" s="68">
        <v>24.9</v>
      </c>
      <c r="C53" s="69">
        <v>3.1</v>
      </c>
      <c r="D53" s="69">
        <v>3.2</v>
      </c>
      <c r="E53" s="69">
        <v>5.8</v>
      </c>
      <c r="F53" s="70">
        <v>0.2</v>
      </c>
      <c r="G53" s="69">
        <v>25.5</v>
      </c>
      <c r="H53" s="69">
        <v>2.9</v>
      </c>
      <c r="I53" s="69">
        <v>3.4</v>
      </c>
      <c r="J53" s="69">
        <v>5.9</v>
      </c>
      <c r="K53" s="70">
        <v>0.3</v>
      </c>
      <c r="L53" s="69">
        <v>25.2</v>
      </c>
      <c r="M53" s="69">
        <v>3</v>
      </c>
      <c r="N53" s="69">
        <v>3.3</v>
      </c>
      <c r="O53" s="69">
        <v>5.9</v>
      </c>
      <c r="P53" s="70">
        <v>0.3</v>
      </c>
    </row>
    <row r="54" spans="1:16" ht="14">
      <c r="A54" s="87">
        <v>2013</v>
      </c>
      <c r="B54" s="68">
        <v>24.2</v>
      </c>
      <c r="C54" s="69">
        <v>2.9</v>
      </c>
      <c r="D54" s="69">
        <v>3.3</v>
      </c>
      <c r="E54" s="69">
        <v>5.8</v>
      </c>
      <c r="F54" s="70">
        <v>0.3</v>
      </c>
      <c r="G54" s="69">
        <v>24.8</v>
      </c>
      <c r="H54" s="69">
        <v>2.8</v>
      </c>
      <c r="I54" s="69">
        <v>3.6</v>
      </c>
      <c r="J54" s="69">
        <v>5.9</v>
      </c>
      <c r="K54" s="70">
        <v>0.3</v>
      </c>
      <c r="L54" s="69">
        <v>24.5</v>
      </c>
      <c r="M54" s="69">
        <v>2.9</v>
      </c>
      <c r="N54" s="69">
        <v>3.4</v>
      </c>
      <c r="O54" s="69">
        <v>5.8</v>
      </c>
      <c r="P54" s="70">
        <v>0.3</v>
      </c>
    </row>
    <row r="55" spans="1:16" ht="14">
      <c r="A55" s="87">
        <v>2014</v>
      </c>
      <c r="B55" s="68">
        <v>23.3</v>
      </c>
      <c r="C55" s="69">
        <v>2.8</v>
      </c>
      <c r="D55" s="69">
        <v>3.3</v>
      </c>
      <c r="E55" s="69">
        <v>5.8</v>
      </c>
      <c r="F55" s="70">
        <v>0.4</v>
      </c>
      <c r="G55" s="69">
        <v>24</v>
      </c>
      <c r="H55" s="69">
        <v>2.7</v>
      </c>
      <c r="I55" s="69">
        <v>3.5</v>
      </c>
      <c r="J55" s="69">
        <v>5.9</v>
      </c>
      <c r="K55" s="70">
        <v>0.4</v>
      </c>
      <c r="L55" s="69">
        <v>23.6</v>
      </c>
      <c r="M55" s="69">
        <v>2.8</v>
      </c>
      <c r="N55" s="69">
        <v>3.4</v>
      </c>
      <c r="O55" s="69">
        <v>5.8</v>
      </c>
      <c r="P55" s="70">
        <v>0.4</v>
      </c>
    </row>
    <row r="56" spans="1:16" ht="14">
      <c r="A56" s="87">
        <v>2015</v>
      </c>
      <c r="B56" s="68">
        <v>22.8</v>
      </c>
      <c r="C56" s="69">
        <v>2.7</v>
      </c>
      <c r="D56" s="69">
        <v>3.4</v>
      </c>
      <c r="E56" s="69">
        <v>5.8</v>
      </c>
      <c r="F56" s="70">
        <v>0.5</v>
      </c>
      <c r="G56" s="69">
        <v>23.5</v>
      </c>
      <c r="H56" s="69">
        <v>2.6</v>
      </c>
      <c r="I56" s="69">
        <v>3.6</v>
      </c>
      <c r="J56" s="69">
        <v>5.9</v>
      </c>
      <c r="K56" s="70">
        <v>0.5</v>
      </c>
      <c r="L56" s="69">
        <v>23.1</v>
      </c>
      <c r="M56" s="69">
        <v>2.7</v>
      </c>
      <c r="N56" s="69">
        <v>3.5</v>
      </c>
      <c r="O56" s="69">
        <v>5.8</v>
      </c>
      <c r="P56" s="70">
        <v>0.5</v>
      </c>
    </row>
    <row r="57" spans="1:16" ht="14">
      <c r="A57" s="87">
        <v>2016</v>
      </c>
      <c r="B57" s="68">
        <v>21.8</v>
      </c>
      <c r="C57" s="69">
        <v>2.6</v>
      </c>
      <c r="D57" s="69">
        <v>3.3</v>
      </c>
      <c r="E57" s="69">
        <v>5.7</v>
      </c>
      <c r="F57" s="70">
        <v>0.5</v>
      </c>
      <c r="G57" s="69">
        <v>22.5</v>
      </c>
      <c r="H57" s="69">
        <v>2.5</v>
      </c>
      <c r="I57" s="69">
        <v>3.5</v>
      </c>
      <c r="J57" s="69">
        <v>5.8</v>
      </c>
      <c r="K57" s="70">
        <v>0.5</v>
      </c>
      <c r="L57" s="69">
        <v>22.1</v>
      </c>
      <c r="M57" s="69">
        <v>2.6</v>
      </c>
      <c r="N57" s="69">
        <v>3.4</v>
      </c>
      <c r="O57" s="69">
        <v>5.8</v>
      </c>
      <c r="P57" s="70">
        <v>0.5</v>
      </c>
    </row>
    <row r="58" spans="1:16" ht="14">
      <c r="A58" s="87">
        <v>2017</v>
      </c>
      <c r="B58" s="68">
        <v>21.1</v>
      </c>
      <c r="C58" s="69">
        <v>2.5</v>
      </c>
      <c r="D58" s="69">
        <v>3.2</v>
      </c>
      <c r="E58" s="69">
        <v>5.7</v>
      </c>
      <c r="F58" s="70">
        <v>0.5</v>
      </c>
      <c r="G58" s="69">
        <v>21.8</v>
      </c>
      <c r="H58" s="69">
        <v>2.4</v>
      </c>
      <c r="I58" s="69">
        <v>3.4</v>
      </c>
      <c r="J58" s="69">
        <v>5.9</v>
      </c>
      <c r="K58" s="70">
        <v>0.5</v>
      </c>
      <c r="L58" s="69">
        <v>21.4</v>
      </c>
      <c r="M58" s="69">
        <v>2.5</v>
      </c>
      <c r="N58" s="69">
        <v>3.3</v>
      </c>
      <c r="O58" s="69">
        <v>5.8</v>
      </c>
      <c r="P58" s="70">
        <v>0.5</v>
      </c>
    </row>
    <row r="59" spans="1:16" ht="14">
      <c r="A59" s="87">
        <v>2018</v>
      </c>
      <c r="B59" s="68">
        <v>20.399999999999999</v>
      </c>
      <c r="C59" s="69">
        <v>2.4</v>
      </c>
      <c r="D59" s="69">
        <v>3.1</v>
      </c>
      <c r="E59" s="69">
        <v>5.7</v>
      </c>
      <c r="F59" s="70">
        <v>0.5</v>
      </c>
      <c r="G59" s="69">
        <v>21.2</v>
      </c>
      <c r="H59" s="69">
        <v>2.2999999999999998</v>
      </c>
      <c r="I59" s="69">
        <v>3.3</v>
      </c>
      <c r="J59" s="69">
        <v>5.9</v>
      </c>
      <c r="K59" s="70">
        <v>0.5</v>
      </c>
      <c r="L59" s="69">
        <v>20.7</v>
      </c>
      <c r="M59" s="69">
        <v>2.4</v>
      </c>
      <c r="N59" s="69">
        <v>3.2</v>
      </c>
      <c r="O59" s="69">
        <v>5.8</v>
      </c>
      <c r="P59" s="70">
        <v>0.5</v>
      </c>
    </row>
    <row r="60" spans="1:16" ht="14.5" thickBot="1">
      <c r="A60" s="91">
        <v>2019</v>
      </c>
      <c r="B60" s="72">
        <v>19.7</v>
      </c>
      <c r="C60" s="73">
        <v>2.2999999999999998</v>
      </c>
      <c r="D60" s="73">
        <v>2.9</v>
      </c>
      <c r="E60" s="73">
        <v>5.7</v>
      </c>
      <c r="F60" s="74">
        <v>0.5</v>
      </c>
      <c r="G60" s="73">
        <v>20.6</v>
      </c>
      <c r="H60" s="73">
        <v>2.2000000000000002</v>
      </c>
      <c r="I60" s="73">
        <v>3.2</v>
      </c>
      <c r="J60" s="73">
        <v>5.9</v>
      </c>
      <c r="K60" s="74">
        <v>0.5</v>
      </c>
      <c r="L60" s="73">
        <v>20.100000000000001</v>
      </c>
      <c r="M60" s="73">
        <v>2.2999999999999998</v>
      </c>
      <c r="N60" s="73">
        <v>3</v>
      </c>
      <c r="O60" s="73">
        <v>5.8</v>
      </c>
      <c r="P60" s="74">
        <v>0.5</v>
      </c>
    </row>
    <row r="61" spans="1:16" ht="14" thickTop="1">
      <c r="A61" s="49" t="s">
        <v>25</v>
      </c>
    </row>
    <row r="62" spans="1:16">
      <c r="A62" s="92" t="s">
        <v>80</v>
      </c>
    </row>
    <row r="63" spans="1:16">
      <c r="A63" s="92"/>
    </row>
    <row r="64" spans="1:16">
      <c r="A64" s="93" t="s">
        <v>81</v>
      </c>
    </row>
  </sheetData>
  <mergeCells count="9">
    <mergeCell ref="B48:F48"/>
    <mergeCell ref="G48:K48"/>
    <mergeCell ref="L48:P48"/>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65"/>
  <sheetViews>
    <sheetView workbookViewId="0"/>
  </sheetViews>
  <sheetFormatPr defaultRowHeight="13.5"/>
  <sheetData>
    <row r="1" spans="1:12">
      <c r="A1" s="17" t="s">
        <v>696</v>
      </c>
    </row>
    <row r="2" spans="1:12" ht="14">
      <c r="A2" s="28" t="s">
        <v>439</v>
      </c>
    </row>
    <row r="3" spans="1:12" ht="14.5" thickBot="1">
      <c r="A3" s="64"/>
      <c r="B3" s="64"/>
      <c r="C3" s="64"/>
      <c r="D3" s="64"/>
      <c r="E3" s="64"/>
      <c r="F3" s="64"/>
      <c r="G3" s="64"/>
      <c r="H3" s="64"/>
      <c r="I3" s="64"/>
      <c r="J3" s="64"/>
      <c r="K3" s="64"/>
      <c r="L3" s="64"/>
    </row>
    <row r="4" spans="1:12" ht="14" thickTop="1">
      <c r="A4" s="83" t="s">
        <v>186</v>
      </c>
      <c r="B4" s="56">
        <v>2009</v>
      </c>
      <c r="C4" s="56">
        <v>2010</v>
      </c>
      <c r="D4" s="56">
        <v>2011</v>
      </c>
      <c r="E4" s="56">
        <v>2012</v>
      </c>
      <c r="F4" s="56">
        <v>2013</v>
      </c>
      <c r="G4" s="56">
        <v>2014</v>
      </c>
      <c r="H4" s="56">
        <v>2015</v>
      </c>
      <c r="I4" s="56">
        <v>2016</v>
      </c>
      <c r="J4" s="56">
        <v>2017</v>
      </c>
      <c r="K4" s="56">
        <v>2018</v>
      </c>
      <c r="L4" s="316">
        <v>2019</v>
      </c>
    </row>
    <row r="5" spans="1:12" ht="14">
      <c r="A5" s="8" t="s">
        <v>624</v>
      </c>
      <c r="B5" s="68">
        <v>1.1000000000000001</v>
      </c>
      <c r="C5" s="69">
        <v>1.1000000000000001</v>
      </c>
      <c r="D5" s="69">
        <v>1.1000000000000001</v>
      </c>
      <c r="E5" s="69">
        <v>1</v>
      </c>
      <c r="F5" s="69">
        <v>1</v>
      </c>
      <c r="G5" s="69">
        <v>1</v>
      </c>
      <c r="H5" s="69">
        <v>1</v>
      </c>
      <c r="I5" s="69">
        <v>1</v>
      </c>
      <c r="J5" s="69">
        <v>1</v>
      </c>
      <c r="K5" s="69">
        <v>1</v>
      </c>
      <c r="L5" s="69">
        <v>1</v>
      </c>
    </row>
    <row r="6" spans="1:12" ht="14">
      <c r="A6" s="8" t="s">
        <v>57</v>
      </c>
      <c r="B6" s="68">
        <v>1.6</v>
      </c>
      <c r="C6" s="69">
        <v>1.6</v>
      </c>
      <c r="D6" s="69">
        <v>1.6</v>
      </c>
      <c r="E6" s="69">
        <v>1.6</v>
      </c>
      <c r="F6" s="69">
        <v>1.6</v>
      </c>
      <c r="G6" s="69">
        <v>1.6</v>
      </c>
      <c r="H6" s="69">
        <v>1.6</v>
      </c>
      <c r="I6" s="69">
        <v>1.6</v>
      </c>
      <c r="J6" s="69">
        <v>1.6</v>
      </c>
      <c r="K6" s="69">
        <v>1.6</v>
      </c>
      <c r="L6" s="69">
        <v>1.6</v>
      </c>
    </row>
    <row r="7" spans="1:12" ht="14">
      <c r="A7" s="8" t="s">
        <v>58</v>
      </c>
      <c r="B7" s="68">
        <v>2.1</v>
      </c>
      <c r="C7" s="69">
        <v>2.1</v>
      </c>
      <c r="D7" s="69">
        <v>2</v>
      </c>
      <c r="E7" s="69">
        <v>2</v>
      </c>
      <c r="F7" s="69">
        <v>2</v>
      </c>
      <c r="G7" s="69">
        <v>2</v>
      </c>
      <c r="H7" s="69">
        <v>2.1</v>
      </c>
      <c r="I7" s="69">
        <v>2</v>
      </c>
      <c r="J7" s="69">
        <v>2.1</v>
      </c>
      <c r="K7" s="69">
        <v>2.1</v>
      </c>
      <c r="L7" s="69">
        <v>2.1</v>
      </c>
    </row>
    <row r="8" spans="1:12" ht="14">
      <c r="A8" s="8" t="s">
        <v>59</v>
      </c>
      <c r="B8" s="68">
        <v>2.8</v>
      </c>
      <c r="C8" s="69">
        <v>2.8</v>
      </c>
      <c r="D8" s="69">
        <v>2.7</v>
      </c>
      <c r="E8" s="69">
        <v>2.7</v>
      </c>
      <c r="F8" s="69">
        <v>2.7</v>
      </c>
      <c r="G8" s="69">
        <v>2.7</v>
      </c>
      <c r="H8" s="69">
        <v>2.7</v>
      </c>
      <c r="I8" s="69">
        <v>2.6</v>
      </c>
      <c r="J8" s="69">
        <v>2.6</v>
      </c>
      <c r="K8" s="69">
        <v>2.7</v>
      </c>
      <c r="L8" s="69">
        <v>2.7</v>
      </c>
    </row>
    <row r="9" spans="1:12" ht="14">
      <c r="A9" s="8" t="s">
        <v>60</v>
      </c>
      <c r="B9" s="68">
        <v>3.8</v>
      </c>
      <c r="C9" s="69">
        <v>3.8</v>
      </c>
      <c r="D9" s="69">
        <v>3.7</v>
      </c>
      <c r="E9" s="69">
        <v>3.7</v>
      </c>
      <c r="F9" s="69">
        <v>3.6</v>
      </c>
      <c r="G9" s="69">
        <v>3.5</v>
      </c>
      <c r="H9" s="69">
        <v>3.5</v>
      </c>
      <c r="I9" s="69">
        <v>3.6</v>
      </c>
      <c r="J9" s="69">
        <v>3.6</v>
      </c>
      <c r="K9" s="69">
        <v>3.5</v>
      </c>
      <c r="L9" s="69">
        <v>3.5</v>
      </c>
    </row>
    <row r="10" spans="1:12" ht="14">
      <c r="A10" s="8" t="s">
        <v>61</v>
      </c>
      <c r="B10" s="68">
        <v>5.0999999999999996</v>
      </c>
      <c r="C10" s="69">
        <v>4.9000000000000004</v>
      </c>
      <c r="D10" s="69">
        <v>4.8</v>
      </c>
      <c r="E10" s="69">
        <v>4.5999999999999996</v>
      </c>
      <c r="F10" s="69">
        <v>4.7</v>
      </c>
      <c r="G10" s="69">
        <v>4.5999999999999996</v>
      </c>
      <c r="H10" s="69">
        <v>4.5999999999999996</v>
      </c>
      <c r="I10" s="69">
        <v>4.5999999999999996</v>
      </c>
      <c r="J10" s="69">
        <v>4.5999999999999996</v>
      </c>
      <c r="K10" s="69">
        <v>4.5</v>
      </c>
      <c r="L10" s="69">
        <v>4.5</v>
      </c>
    </row>
    <row r="11" spans="1:12" ht="14">
      <c r="A11" s="8" t="s">
        <v>62</v>
      </c>
      <c r="B11" s="68">
        <v>6.4</v>
      </c>
      <c r="C11" s="69">
        <v>6.1</v>
      </c>
      <c r="D11" s="69">
        <v>6</v>
      </c>
      <c r="E11" s="69">
        <v>5.8</v>
      </c>
      <c r="F11" s="69">
        <v>5.7</v>
      </c>
      <c r="G11" s="69">
        <v>5.6</v>
      </c>
      <c r="H11" s="69">
        <v>5.6</v>
      </c>
      <c r="I11" s="69">
        <v>5.6</v>
      </c>
      <c r="J11" s="69">
        <v>5.6</v>
      </c>
      <c r="K11" s="69">
        <v>5.6</v>
      </c>
      <c r="L11" s="69">
        <v>5.5</v>
      </c>
    </row>
    <row r="12" spans="1:12" ht="14">
      <c r="A12" s="8" t="s">
        <v>63</v>
      </c>
      <c r="B12" s="68">
        <v>7.8</v>
      </c>
      <c r="C12" s="69">
        <v>7.3</v>
      </c>
      <c r="D12" s="69">
        <v>7</v>
      </c>
      <c r="E12" s="69">
        <v>6.8</v>
      </c>
      <c r="F12" s="69">
        <v>6.8</v>
      </c>
      <c r="G12" s="69">
        <v>6.6</v>
      </c>
      <c r="H12" s="69">
        <v>6.7</v>
      </c>
      <c r="I12" s="69">
        <v>6.6</v>
      </c>
      <c r="J12" s="69">
        <v>6.5</v>
      </c>
      <c r="K12" s="69">
        <v>6.4</v>
      </c>
      <c r="L12" s="69">
        <v>6.5</v>
      </c>
    </row>
    <row r="13" spans="1:12" ht="14">
      <c r="A13" s="8" t="s">
        <v>64</v>
      </c>
      <c r="B13" s="68">
        <v>8.8000000000000007</v>
      </c>
      <c r="C13" s="69">
        <v>8.4</v>
      </c>
      <c r="D13" s="69">
        <v>8.1</v>
      </c>
      <c r="E13" s="69">
        <v>7.9</v>
      </c>
      <c r="F13" s="69">
        <v>7.8</v>
      </c>
      <c r="G13" s="69">
        <v>7.6</v>
      </c>
      <c r="H13" s="69">
        <v>7.5</v>
      </c>
      <c r="I13" s="69">
        <v>7.4</v>
      </c>
      <c r="J13" s="69">
        <v>7.3</v>
      </c>
      <c r="K13" s="69">
        <v>7.3</v>
      </c>
      <c r="L13" s="69">
        <v>7.2</v>
      </c>
    </row>
    <row r="14" spans="1:12" ht="14">
      <c r="A14" s="8" t="s">
        <v>65</v>
      </c>
      <c r="B14" s="68">
        <v>8.3000000000000007</v>
      </c>
      <c r="C14" s="69">
        <v>8</v>
      </c>
      <c r="D14" s="69">
        <v>8.1</v>
      </c>
      <c r="E14" s="69">
        <v>8.1999999999999993</v>
      </c>
      <c r="F14" s="69">
        <v>8.3000000000000007</v>
      </c>
      <c r="G14" s="69">
        <v>8.4</v>
      </c>
      <c r="H14" s="69">
        <v>8.5</v>
      </c>
      <c r="I14" s="69">
        <v>8.3000000000000007</v>
      </c>
      <c r="J14" s="69">
        <v>8.3000000000000007</v>
      </c>
      <c r="K14" s="69">
        <v>8.1</v>
      </c>
      <c r="L14" s="69">
        <v>8</v>
      </c>
    </row>
    <row r="15" spans="1:12" ht="14">
      <c r="A15" s="8" t="s">
        <v>66</v>
      </c>
      <c r="B15" s="68">
        <v>8</v>
      </c>
      <c r="C15" s="69">
        <v>8.1</v>
      </c>
      <c r="D15" s="69">
        <v>8.1</v>
      </c>
      <c r="E15" s="69">
        <v>8.3000000000000007</v>
      </c>
      <c r="F15" s="69">
        <v>8.4</v>
      </c>
      <c r="G15" s="69">
        <v>8.4</v>
      </c>
      <c r="H15" s="69">
        <v>8.4</v>
      </c>
      <c r="I15" s="69">
        <v>8.4</v>
      </c>
      <c r="J15" s="69">
        <v>8.6</v>
      </c>
      <c r="K15" s="69">
        <v>8.8000000000000007</v>
      </c>
      <c r="L15" s="69">
        <v>8.9</v>
      </c>
    </row>
    <row r="16" spans="1:12" ht="14">
      <c r="A16" s="8" t="s">
        <v>67</v>
      </c>
      <c r="B16" s="68">
        <v>7.6</v>
      </c>
      <c r="C16" s="69">
        <v>7.5</v>
      </c>
      <c r="D16" s="69">
        <v>7.7</v>
      </c>
      <c r="E16" s="69">
        <v>7.8</v>
      </c>
      <c r="F16" s="69">
        <v>7.9</v>
      </c>
      <c r="G16" s="69">
        <v>8</v>
      </c>
      <c r="H16" s="69">
        <v>8.1</v>
      </c>
      <c r="I16" s="69">
        <v>8.1</v>
      </c>
      <c r="J16" s="69">
        <v>8.3000000000000007</v>
      </c>
      <c r="K16" s="69">
        <v>8.4</v>
      </c>
      <c r="L16" s="69">
        <v>8.6</v>
      </c>
    </row>
    <row r="17" spans="1:12" ht="14">
      <c r="A17" s="8" t="s">
        <v>68</v>
      </c>
      <c r="B17" s="68">
        <v>6.6</v>
      </c>
      <c r="C17" s="69">
        <v>6.5</v>
      </c>
      <c r="D17" s="69">
        <v>6.7</v>
      </c>
      <c r="E17" s="69">
        <v>6.8</v>
      </c>
      <c r="F17" s="69">
        <v>7</v>
      </c>
      <c r="G17" s="69">
        <v>7.1</v>
      </c>
      <c r="H17" s="69">
        <v>7.1</v>
      </c>
      <c r="I17" s="69">
        <v>7</v>
      </c>
      <c r="J17" s="69">
        <v>7.2</v>
      </c>
      <c r="K17" s="69">
        <v>7.3</v>
      </c>
      <c r="L17" s="69">
        <v>7.6</v>
      </c>
    </row>
    <row r="18" spans="1:12" ht="14">
      <c r="A18" s="8" t="s">
        <v>24</v>
      </c>
      <c r="B18" s="68">
        <v>4.7</v>
      </c>
      <c r="C18" s="69">
        <v>5.0999999999999996</v>
      </c>
      <c r="D18" s="69">
        <v>5.0999999999999996</v>
      </c>
      <c r="E18" s="69">
        <v>5.3</v>
      </c>
      <c r="F18" s="69">
        <v>5.3</v>
      </c>
      <c r="G18" s="69">
        <v>5.3</v>
      </c>
      <c r="H18" s="69">
        <v>5.2</v>
      </c>
      <c r="I18" s="69">
        <v>5.3</v>
      </c>
      <c r="J18" s="69">
        <v>5.4</v>
      </c>
      <c r="K18" s="69">
        <v>5.3</v>
      </c>
      <c r="L18" s="69">
        <v>5.6</v>
      </c>
    </row>
    <row r="19" spans="1:12" ht="14.5" thickBot="1">
      <c r="A19" s="62" t="s">
        <v>23</v>
      </c>
      <c r="B19" s="72">
        <v>4.8</v>
      </c>
      <c r="C19" s="73">
        <v>4.7</v>
      </c>
      <c r="D19" s="73">
        <v>4.5999999999999996</v>
      </c>
      <c r="E19" s="73">
        <v>4.5999999999999996</v>
      </c>
      <c r="F19" s="73">
        <v>4.5999999999999996</v>
      </c>
      <c r="G19" s="73">
        <v>4.5999999999999996</v>
      </c>
      <c r="H19" s="73">
        <v>4.5999999999999996</v>
      </c>
      <c r="I19" s="73">
        <v>4.5</v>
      </c>
      <c r="J19" s="73">
        <v>4.5</v>
      </c>
      <c r="K19" s="73">
        <v>4.5</v>
      </c>
      <c r="L19" s="73">
        <v>4.5</v>
      </c>
    </row>
    <row r="20" spans="1:12" ht="14" thickTop="1">
      <c r="A20" s="49" t="s">
        <v>25</v>
      </c>
    </row>
    <row r="21" spans="1:12">
      <c r="A21" s="92" t="s">
        <v>80</v>
      </c>
    </row>
    <row r="23" spans="1:12">
      <c r="A23" s="17" t="s">
        <v>697</v>
      </c>
    </row>
    <row r="24" spans="1:12" ht="14">
      <c r="A24" s="28" t="s">
        <v>698</v>
      </c>
    </row>
    <row r="25" spans="1:12" ht="14.5" thickBot="1">
      <c r="A25" s="64"/>
      <c r="B25" s="64"/>
      <c r="C25" s="64"/>
      <c r="D25" s="64"/>
      <c r="E25" s="64"/>
      <c r="F25" s="64"/>
      <c r="G25" s="64"/>
      <c r="H25" s="64"/>
      <c r="I25" s="64"/>
      <c r="J25" s="64"/>
      <c r="K25" s="64"/>
      <c r="L25" s="64"/>
    </row>
    <row r="26" spans="1:12" ht="14" thickTop="1">
      <c r="A26" s="83" t="s">
        <v>186</v>
      </c>
      <c r="B26" s="56">
        <v>2009</v>
      </c>
      <c r="C26" s="56">
        <v>2010</v>
      </c>
      <c r="D26" s="56">
        <v>2011</v>
      </c>
      <c r="E26" s="56">
        <v>2012</v>
      </c>
      <c r="F26" s="56">
        <v>2013</v>
      </c>
      <c r="G26" s="56">
        <v>2014</v>
      </c>
      <c r="H26" s="56">
        <v>2015</v>
      </c>
      <c r="I26" s="56">
        <v>2016</v>
      </c>
      <c r="J26" s="56">
        <v>2017</v>
      </c>
      <c r="K26" s="56">
        <v>2018</v>
      </c>
      <c r="L26" s="314">
        <v>2019</v>
      </c>
    </row>
    <row r="27" spans="1:12" ht="14">
      <c r="A27" s="8" t="s">
        <v>624</v>
      </c>
      <c r="B27" s="68">
        <v>1</v>
      </c>
      <c r="C27" s="69">
        <v>1.1000000000000001</v>
      </c>
      <c r="D27" s="69">
        <v>1</v>
      </c>
      <c r="E27" s="69">
        <v>1</v>
      </c>
      <c r="F27" s="69">
        <v>1</v>
      </c>
      <c r="G27" s="69">
        <v>1</v>
      </c>
      <c r="H27" s="69">
        <v>1</v>
      </c>
      <c r="I27" s="69">
        <v>1</v>
      </c>
      <c r="J27" s="69">
        <v>1</v>
      </c>
      <c r="K27" s="69">
        <v>1.1000000000000001</v>
      </c>
      <c r="L27" s="69">
        <v>1</v>
      </c>
    </row>
    <row r="28" spans="1:12" ht="14">
      <c r="A28" s="8" t="s">
        <v>57</v>
      </c>
      <c r="B28" s="68">
        <v>1.6</v>
      </c>
      <c r="C28" s="69">
        <v>1.6</v>
      </c>
      <c r="D28" s="69">
        <v>1.6</v>
      </c>
      <c r="E28" s="69">
        <v>1.6</v>
      </c>
      <c r="F28" s="69">
        <v>1.6</v>
      </c>
      <c r="G28" s="69">
        <v>1.5</v>
      </c>
      <c r="H28" s="69">
        <v>1.6</v>
      </c>
      <c r="I28" s="69">
        <v>1.6</v>
      </c>
      <c r="J28" s="69">
        <v>1.6</v>
      </c>
      <c r="K28" s="69">
        <v>1.6</v>
      </c>
      <c r="L28" s="69">
        <v>1.6</v>
      </c>
    </row>
    <row r="29" spans="1:12" ht="14">
      <c r="A29" s="8" t="s">
        <v>58</v>
      </c>
      <c r="B29" s="68">
        <v>2</v>
      </c>
      <c r="C29" s="69">
        <v>2</v>
      </c>
      <c r="D29" s="69">
        <v>2</v>
      </c>
      <c r="E29" s="69">
        <v>1.9</v>
      </c>
      <c r="F29" s="69">
        <v>1.9</v>
      </c>
      <c r="G29" s="69">
        <v>2</v>
      </c>
      <c r="H29" s="69">
        <v>2.1</v>
      </c>
      <c r="I29" s="69">
        <v>2</v>
      </c>
      <c r="J29" s="69">
        <v>2.1</v>
      </c>
      <c r="K29" s="69">
        <v>2.1</v>
      </c>
      <c r="L29" s="69">
        <v>2.1</v>
      </c>
    </row>
    <row r="30" spans="1:12" ht="14">
      <c r="A30" s="8" t="s">
        <v>59</v>
      </c>
      <c r="B30" s="68">
        <v>2.6</v>
      </c>
      <c r="C30" s="69">
        <v>2.6</v>
      </c>
      <c r="D30" s="69">
        <v>2.6</v>
      </c>
      <c r="E30" s="69">
        <v>2.6</v>
      </c>
      <c r="F30" s="69">
        <v>2.6</v>
      </c>
      <c r="G30" s="69">
        <v>2.5</v>
      </c>
      <c r="H30" s="69">
        <v>2.6</v>
      </c>
      <c r="I30" s="69">
        <v>2.5</v>
      </c>
      <c r="J30" s="69">
        <v>2.5</v>
      </c>
      <c r="K30" s="69">
        <v>2.6</v>
      </c>
      <c r="L30" s="69">
        <v>2.6</v>
      </c>
    </row>
    <row r="31" spans="1:12" ht="14">
      <c r="A31" s="8" t="s">
        <v>60</v>
      </c>
      <c r="B31" s="68">
        <v>3.6</v>
      </c>
      <c r="C31" s="69">
        <v>3.7</v>
      </c>
      <c r="D31" s="69">
        <v>3.6</v>
      </c>
      <c r="E31" s="69">
        <v>3.5</v>
      </c>
      <c r="F31" s="69">
        <v>3.4</v>
      </c>
      <c r="G31" s="69">
        <v>3.3</v>
      </c>
      <c r="H31" s="69">
        <v>3.4</v>
      </c>
      <c r="I31" s="69">
        <v>3.4</v>
      </c>
      <c r="J31" s="69">
        <v>3.4</v>
      </c>
      <c r="K31" s="69">
        <v>3.3</v>
      </c>
      <c r="L31" s="69">
        <v>3.3</v>
      </c>
    </row>
    <row r="32" spans="1:12" ht="14">
      <c r="A32" s="8" t="s">
        <v>61</v>
      </c>
      <c r="B32" s="68">
        <v>4.8</v>
      </c>
      <c r="C32" s="69">
        <v>4.7</v>
      </c>
      <c r="D32" s="69">
        <v>4.5999999999999996</v>
      </c>
      <c r="E32" s="69">
        <v>4.4000000000000004</v>
      </c>
      <c r="F32" s="69">
        <v>4.5</v>
      </c>
      <c r="G32" s="69">
        <v>4.4000000000000004</v>
      </c>
      <c r="H32" s="69">
        <v>4.4000000000000004</v>
      </c>
      <c r="I32" s="69">
        <v>4.4000000000000004</v>
      </c>
      <c r="J32" s="69">
        <v>4.4000000000000004</v>
      </c>
      <c r="K32" s="69">
        <v>4.3</v>
      </c>
      <c r="L32" s="69">
        <v>4.3</v>
      </c>
    </row>
    <row r="33" spans="1:12" ht="14">
      <c r="A33" s="8" t="s">
        <v>62</v>
      </c>
      <c r="B33" s="68">
        <v>6.3</v>
      </c>
      <c r="C33" s="69">
        <v>6</v>
      </c>
      <c r="D33" s="69">
        <v>5.8</v>
      </c>
      <c r="E33" s="69">
        <v>5.7</v>
      </c>
      <c r="F33" s="69">
        <v>5.6</v>
      </c>
      <c r="G33" s="69">
        <v>5.5</v>
      </c>
      <c r="H33" s="69">
        <v>5.5</v>
      </c>
      <c r="I33" s="69">
        <v>5.4</v>
      </c>
      <c r="J33" s="69">
        <v>5.4</v>
      </c>
      <c r="K33" s="69">
        <v>5.4</v>
      </c>
      <c r="L33" s="69">
        <v>5.4</v>
      </c>
    </row>
    <row r="34" spans="1:12" ht="14">
      <c r="A34" s="8" t="s">
        <v>63</v>
      </c>
      <c r="B34" s="68">
        <v>7.8</v>
      </c>
      <c r="C34" s="69">
        <v>7.3</v>
      </c>
      <c r="D34" s="69">
        <v>7</v>
      </c>
      <c r="E34" s="69">
        <v>6.8</v>
      </c>
      <c r="F34" s="69">
        <v>6.8</v>
      </c>
      <c r="G34" s="69">
        <v>6.6</v>
      </c>
      <c r="H34" s="69">
        <v>6.7</v>
      </c>
      <c r="I34" s="69">
        <v>6.6</v>
      </c>
      <c r="J34" s="69">
        <v>6.5</v>
      </c>
      <c r="K34" s="69">
        <v>6.3</v>
      </c>
      <c r="L34" s="69">
        <v>6.4</v>
      </c>
    </row>
    <row r="35" spans="1:12" ht="14">
      <c r="A35" s="8" t="s">
        <v>64</v>
      </c>
      <c r="B35" s="68">
        <v>8.8000000000000007</v>
      </c>
      <c r="C35" s="69">
        <v>8.5</v>
      </c>
      <c r="D35" s="69">
        <v>8.3000000000000007</v>
      </c>
      <c r="E35" s="69">
        <v>8</v>
      </c>
      <c r="F35" s="69">
        <v>7.9</v>
      </c>
      <c r="G35" s="69">
        <v>7.7</v>
      </c>
      <c r="H35" s="69">
        <v>7.6</v>
      </c>
      <c r="I35" s="69">
        <v>7.5</v>
      </c>
      <c r="J35" s="69">
        <v>7.4</v>
      </c>
      <c r="K35" s="69">
        <v>7.4</v>
      </c>
      <c r="L35" s="69">
        <v>7.2</v>
      </c>
    </row>
    <row r="36" spans="1:12" ht="14">
      <c r="A36" s="8" t="s">
        <v>65</v>
      </c>
      <c r="B36" s="68">
        <v>8.4</v>
      </c>
      <c r="C36" s="69">
        <v>8.1999999999999993</v>
      </c>
      <c r="D36" s="69">
        <v>8.1999999999999993</v>
      </c>
      <c r="E36" s="69">
        <v>8.3000000000000007</v>
      </c>
      <c r="F36" s="69">
        <v>8.5</v>
      </c>
      <c r="G36" s="69">
        <v>8.5</v>
      </c>
      <c r="H36" s="69">
        <v>8.6</v>
      </c>
      <c r="I36" s="69">
        <v>8.4</v>
      </c>
      <c r="J36" s="69">
        <v>8.4</v>
      </c>
      <c r="K36" s="69">
        <v>8.1999999999999993</v>
      </c>
      <c r="L36" s="69">
        <v>8.1</v>
      </c>
    </row>
    <row r="37" spans="1:12" ht="14">
      <c r="A37" s="8" t="s">
        <v>66</v>
      </c>
      <c r="B37" s="68">
        <v>8.1999999999999993</v>
      </c>
      <c r="C37" s="69">
        <v>8.3000000000000007</v>
      </c>
      <c r="D37" s="69">
        <v>8.1999999999999993</v>
      </c>
      <c r="E37" s="69">
        <v>8.5</v>
      </c>
      <c r="F37" s="69">
        <v>8.6</v>
      </c>
      <c r="G37" s="69">
        <v>8.6999999999999993</v>
      </c>
      <c r="H37" s="69">
        <v>8.6</v>
      </c>
      <c r="I37" s="69">
        <v>8.6</v>
      </c>
      <c r="J37" s="69">
        <v>8.8000000000000007</v>
      </c>
      <c r="K37" s="69">
        <v>9</v>
      </c>
      <c r="L37" s="69">
        <v>9.1</v>
      </c>
    </row>
    <row r="38" spans="1:12" ht="14">
      <c r="A38" s="8" t="s">
        <v>67</v>
      </c>
      <c r="B38" s="68">
        <v>8</v>
      </c>
      <c r="C38" s="69">
        <v>8</v>
      </c>
      <c r="D38" s="69">
        <v>8.1999999999999993</v>
      </c>
      <c r="E38" s="69">
        <v>8.1999999999999993</v>
      </c>
      <c r="F38" s="69">
        <v>8.1999999999999993</v>
      </c>
      <c r="G38" s="69">
        <v>8.3000000000000007</v>
      </c>
      <c r="H38" s="69">
        <v>8.5</v>
      </c>
      <c r="I38" s="69">
        <v>8.4</v>
      </c>
      <c r="J38" s="69">
        <v>8.6</v>
      </c>
      <c r="K38" s="69">
        <v>8.6999999999999993</v>
      </c>
      <c r="L38" s="69">
        <v>9</v>
      </c>
    </row>
    <row r="39" spans="1:12" ht="14">
      <c r="A39" s="8" t="s">
        <v>68</v>
      </c>
      <c r="B39" s="68">
        <v>7.5</v>
      </c>
      <c r="C39" s="69">
        <v>7.3</v>
      </c>
      <c r="D39" s="69">
        <v>7.5</v>
      </c>
      <c r="E39" s="69">
        <v>7.5</v>
      </c>
      <c r="F39" s="69">
        <v>7.8</v>
      </c>
      <c r="G39" s="69">
        <v>7.7</v>
      </c>
      <c r="H39" s="69">
        <v>7.7</v>
      </c>
      <c r="I39" s="69">
        <v>7.8</v>
      </c>
      <c r="J39" s="69">
        <v>7.8</v>
      </c>
      <c r="K39" s="69">
        <v>8</v>
      </c>
      <c r="L39" s="69">
        <v>8.1999999999999993</v>
      </c>
    </row>
    <row r="40" spans="1:12" ht="14">
      <c r="A40" s="8" t="s">
        <v>24</v>
      </c>
      <c r="B40" s="68">
        <v>6.4</v>
      </c>
      <c r="C40" s="69">
        <v>6.6</v>
      </c>
      <c r="D40" s="69">
        <v>6.4</v>
      </c>
      <c r="E40" s="69">
        <v>6.9</v>
      </c>
      <c r="F40" s="69">
        <v>6.6</v>
      </c>
      <c r="G40" s="69">
        <v>6.7</v>
      </c>
      <c r="H40" s="69">
        <v>6.7</v>
      </c>
      <c r="I40" s="69">
        <v>6.7</v>
      </c>
      <c r="J40" s="69">
        <v>6.7</v>
      </c>
      <c r="K40" s="69">
        <v>6.7</v>
      </c>
      <c r="L40" s="69">
        <v>7</v>
      </c>
    </row>
    <row r="41" spans="1:12" ht="14.5" thickBot="1">
      <c r="A41" s="62" t="s">
        <v>23</v>
      </c>
      <c r="B41" s="72">
        <v>4.7</v>
      </c>
      <c r="C41" s="73">
        <v>4.5999999999999996</v>
      </c>
      <c r="D41" s="73">
        <v>4.5</v>
      </c>
      <c r="E41" s="73">
        <v>4.5</v>
      </c>
      <c r="F41" s="73">
        <v>4.5</v>
      </c>
      <c r="G41" s="73">
        <v>4.5</v>
      </c>
      <c r="H41" s="73">
        <v>4.5</v>
      </c>
      <c r="I41" s="73">
        <v>4.4000000000000004</v>
      </c>
      <c r="J41" s="73">
        <v>4.5</v>
      </c>
      <c r="K41" s="73">
        <v>4.4000000000000004</v>
      </c>
      <c r="L41" s="73">
        <v>4.4000000000000004</v>
      </c>
    </row>
    <row r="42" spans="1:12" ht="14" thickTop="1">
      <c r="A42" s="49" t="s">
        <v>25</v>
      </c>
    </row>
    <row r="43" spans="1:12">
      <c r="A43" s="92" t="s">
        <v>80</v>
      </c>
    </row>
    <row r="45" spans="1:12">
      <c r="A45" s="17" t="s">
        <v>699</v>
      </c>
    </row>
    <row r="46" spans="1:12" ht="14">
      <c r="A46" s="28" t="s">
        <v>700</v>
      </c>
    </row>
    <row r="47" spans="1:12" ht="14.5" thickBot="1">
      <c r="A47" s="64"/>
      <c r="B47" s="64"/>
      <c r="C47" s="64"/>
      <c r="D47" s="64"/>
      <c r="E47" s="64"/>
      <c r="F47" s="64"/>
      <c r="G47" s="64"/>
      <c r="H47" s="64"/>
      <c r="I47" s="64"/>
      <c r="J47" s="64"/>
      <c r="K47" s="64"/>
      <c r="L47" s="64"/>
    </row>
    <row r="48" spans="1:12" ht="14" thickTop="1">
      <c r="A48" s="83" t="s">
        <v>186</v>
      </c>
      <c r="B48" s="56">
        <v>2009</v>
      </c>
      <c r="C48" s="56">
        <v>2010</v>
      </c>
      <c r="D48" s="56">
        <v>2011</v>
      </c>
      <c r="E48" s="56">
        <v>2012</v>
      </c>
      <c r="F48" s="56">
        <v>2013</v>
      </c>
      <c r="G48" s="56">
        <v>2014</v>
      </c>
      <c r="H48" s="56">
        <v>2015</v>
      </c>
      <c r="I48" s="56">
        <v>2016</v>
      </c>
      <c r="J48" s="56">
        <v>2017</v>
      </c>
      <c r="K48" s="56">
        <v>2018</v>
      </c>
      <c r="L48" s="314">
        <v>2019</v>
      </c>
    </row>
    <row r="49" spans="1:12" ht="14">
      <c r="A49" s="8" t="s">
        <v>624</v>
      </c>
      <c r="B49" s="68">
        <v>1.1000000000000001</v>
      </c>
      <c r="C49" s="69">
        <v>1.1000000000000001</v>
      </c>
      <c r="D49" s="69">
        <v>1.1000000000000001</v>
      </c>
      <c r="E49" s="69">
        <v>1</v>
      </c>
      <c r="F49" s="69">
        <v>1</v>
      </c>
      <c r="G49" s="69">
        <v>1</v>
      </c>
      <c r="H49" s="69">
        <v>1</v>
      </c>
      <c r="I49" s="69">
        <v>1</v>
      </c>
      <c r="J49" s="69">
        <v>1</v>
      </c>
      <c r="K49" s="69">
        <v>1</v>
      </c>
      <c r="L49" s="69">
        <v>1</v>
      </c>
    </row>
    <row r="50" spans="1:12" ht="14">
      <c r="A50" s="8" t="s">
        <v>57</v>
      </c>
      <c r="B50" s="68">
        <v>1.6</v>
      </c>
      <c r="C50" s="69">
        <v>1.7</v>
      </c>
      <c r="D50" s="69">
        <v>1.6</v>
      </c>
      <c r="E50" s="69">
        <v>1.6</v>
      </c>
      <c r="F50" s="69">
        <v>1.6</v>
      </c>
      <c r="G50" s="69">
        <v>1.6</v>
      </c>
      <c r="H50" s="69">
        <v>1.6</v>
      </c>
      <c r="I50" s="69">
        <v>1.6</v>
      </c>
      <c r="J50" s="69">
        <v>1.6</v>
      </c>
      <c r="K50" s="69">
        <v>1.7</v>
      </c>
      <c r="L50" s="69">
        <v>1.6</v>
      </c>
    </row>
    <row r="51" spans="1:12" ht="14">
      <c r="A51" s="8" t="s">
        <v>58</v>
      </c>
      <c r="B51" s="68">
        <v>2.2000000000000002</v>
      </c>
      <c r="C51" s="69">
        <v>2.2000000000000002</v>
      </c>
      <c r="D51" s="69">
        <v>2.1</v>
      </c>
      <c r="E51" s="69">
        <v>2</v>
      </c>
      <c r="F51" s="69">
        <v>2.1</v>
      </c>
      <c r="G51" s="69">
        <v>2.1</v>
      </c>
      <c r="H51" s="69">
        <v>2.1</v>
      </c>
      <c r="I51" s="69">
        <v>2.1</v>
      </c>
      <c r="J51" s="69">
        <v>2.1</v>
      </c>
      <c r="K51" s="69">
        <v>2.1</v>
      </c>
      <c r="L51" s="69">
        <v>2.1</v>
      </c>
    </row>
    <row r="52" spans="1:12" ht="14">
      <c r="A52" s="8" t="s">
        <v>59</v>
      </c>
      <c r="B52" s="68">
        <v>2.9</v>
      </c>
      <c r="C52" s="69">
        <v>2.9</v>
      </c>
      <c r="D52" s="69">
        <v>2.9</v>
      </c>
      <c r="E52" s="69">
        <v>2.8</v>
      </c>
      <c r="F52" s="69">
        <v>2.9</v>
      </c>
      <c r="G52" s="69">
        <v>2.8</v>
      </c>
      <c r="H52" s="69">
        <v>2.7</v>
      </c>
      <c r="I52" s="69">
        <v>2.8</v>
      </c>
      <c r="J52" s="69">
        <v>2.8</v>
      </c>
      <c r="K52" s="69">
        <v>2.7</v>
      </c>
      <c r="L52" s="69">
        <v>2.8</v>
      </c>
    </row>
    <row r="53" spans="1:12" ht="14">
      <c r="A53" s="8" t="s">
        <v>60</v>
      </c>
      <c r="B53" s="68">
        <v>4.0999999999999996</v>
      </c>
      <c r="C53" s="69">
        <v>4</v>
      </c>
      <c r="D53" s="69">
        <v>3.9</v>
      </c>
      <c r="E53" s="69">
        <v>3.8</v>
      </c>
      <c r="F53" s="69">
        <v>3.8</v>
      </c>
      <c r="G53" s="69">
        <v>3.7</v>
      </c>
      <c r="H53" s="69">
        <v>3.7</v>
      </c>
      <c r="I53" s="69">
        <v>3.8</v>
      </c>
      <c r="J53" s="69">
        <v>3.7</v>
      </c>
      <c r="K53" s="69">
        <v>3.7</v>
      </c>
      <c r="L53" s="69">
        <v>3.7</v>
      </c>
    </row>
    <row r="54" spans="1:12" ht="14">
      <c r="A54" s="8" t="s">
        <v>61</v>
      </c>
      <c r="B54" s="68">
        <v>5.3</v>
      </c>
      <c r="C54" s="69">
        <v>5.0999999999999996</v>
      </c>
      <c r="D54" s="69">
        <v>4.9000000000000004</v>
      </c>
      <c r="E54" s="69">
        <v>4.9000000000000004</v>
      </c>
      <c r="F54" s="69">
        <v>4.9000000000000004</v>
      </c>
      <c r="G54" s="69">
        <v>4.8</v>
      </c>
      <c r="H54" s="69">
        <v>4.8</v>
      </c>
      <c r="I54" s="69">
        <v>4.8</v>
      </c>
      <c r="J54" s="69">
        <v>4.8</v>
      </c>
      <c r="K54" s="69">
        <v>4.8</v>
      </c>
      <c r="L54" s="69">
        <v>4.7</v>
      </c>
    </row>
    <row r="55" spans="1:12" ht="14">
      <c r="A55" s="8" t="s">
        <v>62</v>
      </c>
      <c r="B55" s="68">
        <v>6.5</v>
      </c>
      <c r="C55" s="69">
        <v>6.2</v>
      </c>
      <c r="D55" s="69">
        <v>6.1</v>
      </c>
      <c r="E55" s="69">
        <v>5.8</v>
      </c>
      <c r="F55" s="69">
        <v>5.9</v>
      </c>
      <c r="G55" s="69">
        <v>5.8</v>
      </c>
      <c r="H55" s="69">
        <v>5.8</v>
      </c>
      <c r="I55" s="69">
        <v>5.7</v>
      </c>
      <c r="J55" s="69">
        <v>5.7</v>
      </c>
      <c r="K55" s="69">
        <v>5.7</v>
      </c>
      <c r="L55" s="69">
        <v>5.7</v>
      </c>
    </row>
    <row r="56" spans="1:12" ht="14">
      <c r="A56" s="8" t="s">
        <v>63</v>
      </c>
      <c r="B56" s="68">
        <v>7.8</v>
      </c>
      <c r="C56" s="69">
        <v>7.3</v>
      </c>
      <c r="D56" s="69">
        <v>6.9</v>
      </c>
      <c r="E56" s="69">
        <v>6.8</v>
      </c>
      <c r="F56" s="69">
        <v>6.8</v>
      </c>
      <c r="G56" s="69">
        <v>6.7</v>
      </c>
      <c r="H56" s="69">
        <v>6.7</v>
      </c>
      <c r="I56" s="69">
        <v>6.6</v>
      </c>
      <c r="J56" s="69">
        <v>6.6</v>
      </c>
      <c r="K56" s="69">
        <v>6.6</v>
      </c>
      <c r="L56" s="69">
        <v>6.5</v>
      </c>
    </row>
    <row r="57" spans="1:12" ht="14">
      <c r="A57" s="8" t="s">
        <v>64</v>
      </c>
      <c r="B57" s="68">
        <v>8.8000000000000007</v>
      </c>
      <c r="C57" s="69">
        <v>8.3000000000000007</v>
      </c>
      <c r="D57" s="69">
        <v>8</v>
      </c>
      <c r="E57" s="69">
        <v>7.8</v>
      </c>
      <c r="F57" s="69">
        <v>7.8</v>
      </c>
      <c r="G57" s="69">
        <v>7.6</v>
      </c>
      <c r="H57" s="69">
        <v>7.5</v>
      </c>
      <c r="I57" s="69">
        <v>7.3</v>
      </c>
      <c r="J57" s="69">
        <v>7.2</v>
      </c>
      <c r="K57" s="69">
        <v>7.2</v>
      </c>
      <c r="L57" s="69">
        <v>7.2</v>
      </c>
    </row>
    <row r="58" spans="1:12" ht="14">
      <c r="A58" s="8" t="s">
        <v>65</v>
      </c>
      <c r="B58" s="68">
        <v>8.1999999999999993</v>
      </c>
      <c r="C58" s="69">
        <v>7.9</v>
      </c>
      <c r="D58" s="69">
        <v>8</v>
      </c>
      <c r="E58" s="69">
        <v>8.1</v>
      </c>
      <c r="F58" s="69">
        <v>8.1999999999999993</v>
      </c>
      <c r="G58" s="69">
        <v>8.4</v>
      </c>
      <c r="H58" s="69">
        <v>8.3000000000000007</v>
      </c>
      <c r="I58" s="69">
        <v>8.1999999999999993</v>
      </c>
      <c r="J58" s="69">
        <v>8.1999999999999993</v>
      </c>
      <c r="K58" s="69">
        <v>8.1</v>
      </c>
      <c r="L58" s="69">
        <v>7.9</v>
      </c>
    </row>
    <row r="59" spans="1:12" ht="14">
      <c r="A59" s="8" t="s">
        <v>66</v>
      </c>
      <c r="B59" s="68">
        <v>7.9</v>
      </c>
      <c r="C59" s="69">
        <v>7.9</v>
      </c>
      <c r="D59" s="69">
        <v>8</v>
      </c>
      <c r="E59" s="69">
        <v>8.1</v>
      </c>
      <c r="F59" s="69">
        <v>8.1999999999999993</v>
      </c>
      <c r="G59" s="69">
        <v>8.1</v>
      </c>
      <c r="H59" s="69">
        <v>8.3000000000000007</v>
      </c>
      <c r="I59" s="69">
        <v>8.3000000000000007</v>
      </c>
      <c r="J59" s="69">
        <v>8.4</v>
      </c>
      <c r="K59" s="69">
        <v>8.5</v>
      </c>
      <c r="L59" s="69">
        <v>8.6999999999999993</v>
      </c>
    </row>
    <row r="60" spans="1:12" ht="14">
      <c r="A60" s="8" t="s">
        <v>67</v>
      </c>
      <c r="B60" s="68">
        <v>7.4</v>
      </c>
      <c r="C60" s="69">
        <v>7.2</v>
      </c>
      <c r="D60" s="69">
        <v>7.3</v>
      </c>
      <c r="E60" s="69">
        <v>7.5</v>
      </c>
      <c r="F60" s="69">
        <v>7.6</v>
      </c>
      <c r="G60" s="69">
        <v>7.7</v>
      </c>
      <c r="H60" s="69">
        <v>7.8</v>
      </c>
      <c r="I60" s="69">
        <v>7.8</v>
      </c>
      <c r="J60" s="69">
        <v>8.1</v>
      </c>
      <c r="K60" s="69">
        <v>8.1</v>
      </c>
      <c r="L60" s="69">
        <v>8.3000000000000007</v>
      </c>
    </row>
    <row r="61" spans="1:12" ht="14">
      <c r="A61" s="8" t="s">
        <v>68</v>
      </c>
      <c r="B61" s="68">
        <v>6.2</v>
      </c>
      <c r="C61" s="69">
        <v>6</v>
      </c>
      <c r="D61" s="69">
        <v>6.2</v>
      </c>
      <c r="E61" s="69">
        <v>6.4</v>
      </c>
      <c r="F61" s="69">
        <v>6.5</v>
      </c>
      <c r="G61" s="69">
        <v>6.7</v>
      </c>
      <c r="H61" s="69">
        <v>6.7</v>
      </c>
      <c r="I61" s="69">
        <v>6.6</v>
      </c>
      <c r="J61" s="69">
        <v>6.8</v>
      </c>
      <c r="K61" s="69">
        <v>6.9</v>
      </c>
      <c r="L61" s="69">
        <v>7.2</v>
      </c>
    </row>
    <row r="62" spans="1:12" ht="14">
      <c r="A62" s="8" t="s">
        <v>24</v>
      </c>
      <c r="B62" s="68">
        <v>4.0999999999999996</v>
      </c>
      <c r="C62" s="69">
        <v>4.5</v>
      </c>
      <c r="D62" s="69">
        <v>4.5999999999999996</v>
      </c>
      <c r="E62" s="69">
        <v>4.5999999999999996</v>
      </c>
      <c r="F62" s="69">
        <v>4.8</v>
      </c>
      <c r="G62" s="69">
        <v>4.7</v>
      </c>
      <c r="H62" s="69">
        <v>4.5999999999999996</v>
      </c>
      <c r="I62" s="69">
        <v>4.7</v>
      </c>
      <c r="J62" s="69">
        <v>4.8</v>
      </c>
      <c r="K62" s="69">
        <v>4.8</v>
      </c>
      <c r="L62" s="69">
        <v>5</v>
      </c>
    </row>
    <row r="63" spans="1:12" ht="14.5" thickBot="1">
      <c r="A63" s="62" t="s">
        <v>23</v>
      </c>
      <c r="B63" s="72">
        <v>4.9000000000000004</v>
      </c>
      <c r="C63" s="73">
        <v>4.8</v>
      </c>
      <c r="D63" s="73">
        <v>4.7</v>
      </c>
      <c r="E63" s="73">
        <v>4.7</v>
      </c>
      <c r="F63" s="73">
        <v>4.7</v>
      </c>
      <c r="G63" s="73">
        <v>4.7</v>
      </c>
      <c r="H63" s="73">
        <v>4.7</v>
      </c>
      <c r="I63" s="73">
        <v>4.5999999999999996</v>
      </c>
      <c r="J63" s="73">
        <v>4.5999999999999996</v>
      </c>
      <c r="K63" s="73">
        <v>4.5999999999999996</v>
      </c>
      <c r="L63" s="73">
        <v>4.5999999999999996</v>
      </c>
    </row>
    <row r="64" spans="1:12" ht="14" thickTop="1">
      <c r="A64" s="49" t="s">
        <v>25</v>
      </c>
    </row>
    <row r="65" spans="1:1">
      <c r="A65" s="92" t="s">
        <v>80</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40"/>
  <sheetViews>
    <sheetView workbookViewId="0"/>
  </sheetViews>
  <sheetFormatPr defaultRowHeight="13.5"/>
  <cols>
    <col min="2" max="2" width="11.1640625" customWidth="1"/>
    <col min="4" max="4" width="10.5" customWidth="1"/>
    <col min="5" max="5" width="10.83203125" customWidth="1"/>
    <col min="7" max="7" width="11.1640625" customWidth="1"/>
    <col min="9" max="9" width="10.83203125" customWidth="1"/>
    <col min="10" max="10" width="11" customWidth="1"/>
    <col min="12" max="12" width="10.33203125" customWidth="1"/>
    <col min="14" max="14" width="10.83203125" customWidth="1"/>
    <col min="15" max="15" width="11" customWidth="1"/>
  </cols>
  <sheetData>
    <row r="1" spans="1:16">
      <c r="A1" s="17" t="s">
        <v>540</v>
      </c>
    </row>
    <row r="2" spans="1:16" ht="14">
      <c r="A2" s="28" t="s">
        <v>440</v>
      </c>
    </row>
    <row r="3" spans="1:16" ht="14" thickBot="1"/>
    <row r="4" spans="1:16" ht="14.5" thickTop="1">
      <c r="A4" s="82" t="s">
        <v>88</v>
      </c>
      <c r="B4" s="342" t="s">
        <v>50</v>
      </c>
      <c r="C4" s="342"/>
      <c r="D4" s="342"/>
      <c r="E4" s="342"/>
      <c r="F4" s="342"/>
      <c r="G4" s="341" t="s">
        <v>51</v>
      </c>
      <c r="H4" s="342"/>
      <c r="I4" s="342"/>
      <c r="J4" s="342"/>
      <c r="K4" s="344"/>
      <c r="L4" s="341" t="s">
        <v>52</v>
      </c>
      <c r="M4" s="342"/>
      <c r="N4" s="342"/>
      <c r="O4" s="342"/>
      <c r="P4" s="358"/>
    </row>
    <row r="5" spans="1:16" ht="20">
      <c r="A5" s="83"/>
      <c r="B5" s="56" t="s">
        <v>53</v>
      </c>
      <c r="C5" s="56" t="s">
        <v>13</v>
      </c>
      <c r="D5" s="56" t="s">
        <v>69</v>
      </c>
      <c r="E5" s="56" t="s">
        <v>243</v>
      </c>
      <c r="F5" s="57" t="s">
        <v>23</v>
      </c>
      <c r="G5" s="56" t="s">
        <v>53</v>
      </c>
      <c r="H5" s="56" t="s">
        <v>13</v>
      </c>
      <c r="I5" s="56" t="s">
        <v>69</v>
      </c>
      <c r="J5" s="56" t="s">
        <v>243</v>
      </c>
      <c r="K5" s="57" t="s">
        <v>23</v>
      </c>
      <c r="L5" s="56" t="s">
        <v>53</v>
      </c>
      <c r="M5" s="56" t="s">
        <v>13</v>
      </c>
      <c r="N5" s="56" t="s">
        <v>69</v>
      </c>
      <c r="O5" s="56" t="s">
        <v>243</v>
      </c>
      <c r="P5" s="57" t="s">
        <v>23</v>
      </c>
    </row>
    <row r="6" spans="1:16" ht="14">
      <c r="A6" s="87">
        <v>2009</v>
      </c>
      <c r="B6" s="88">
        <v>6.3</v>
      </c>
      <c r="C6" s="88">
        <v>6</v>
      </c>
      <c r="D6" s="88">
        <v>5.3</v>
      </c>
      <c r="E6" s="88">
        <v>4.8</v>
      </c>
      <c r="F6" s="139">
        <v>5.6</v>
      </c>
      <c r="G6" s="88">
        <v>6.9</v>
      </c>
      <c r="H6" s="88">
        <v>6.3</v>
      </c>
      <c r="I6" s="88">
        <v>5.3</v>
      </c>
      <c r="J6" s="88">
        <v>4.8</v>
      </c>
      <c r="K6" s="139">
        <v>5.8</v>
      </c>
      <c r="L6" s="88">
        <v>6.6</v>
      </c>
      <c r="M6" s="88">
        <v>6.2</v>
      </c>
      <c r="N6" s="88">
        <v>5.3</v>
      </c>
      <c r="O6" s="88">
        <v>4.8</v>
      </c>
      <c r="P6" s="139">
        <v>5.8</v>
      </c>
    </row>
    <row r="7" spans="1:16" ht="14">
      <c r="A7" s="87">
        <v>2010</v>
      </c>
      <c r="B7" s="88">
        <v>6.2</v>
      </c>
      <c r="C7" s="88">
        <v>5.9</v>
      </c>
      <c r="D7" s="88">
        <v>5.2</v>
      </c>
      <c r="E7" s="88">
        <v>4.5999999999999996</v>
      </c>
      <c r="F7" s="139">
        <v>5.5</v>
      </c>
      <c r="G7" s="88">
        <v>6.8</v>
      </c>
      <c r="H7" s="88">
        <v>6</v>
      </c>
      <c r="I7" s="88">
        <v>5.0999999999999996</v>
      </c>
      <c r="J7" s="88">
        <v>4.5999999999999996</v>
      </c>
      <c r="K7" s="139">
        <v>5.6</v>
      </c>
      <c r="L7" s="88">
        <v>6.5</v>
      </c>
      <c r="M7" s="88">
        <v>6</v>
      </c>
      <c r="N7" s="88">
        <v>5.0999999999999996</v>
      </c>
      <c r="O7" s="88">
        <v>4.5999999999999996</v>
      </c>
      <c r="P7" s="139">
        <v>5.6</v>
      </c>
    </row>
    <row r="8" spans="1:16" ht="14">
      <c r="A8" s="87">
        <v>2011</v>
      </c>
      <c r="B8" s="88">
        <v>6.2</v>
      </c>
      <c r="C8" s="88">
        <v>5.7</v>
      </c>
      <c r="D8" s="88">
        <v>5.0999999999999996</v>
      </c>
      <c r="E8" s="88">
        <v>4.5</v>
      </c>
      <c r="F8" s="139">
        <v>5.4</v>
      </c>
      <c r="G8" s="88">
        <v>6.7</v>
      </c>
      <c r="H8" s="88">
        <v>5.9</v>
      </c>
      <c r="I8" s="88">
        <v>5</v>
      </c>
      <c r="J8" s="88">
        <v>4.5</v>
      </c>
      <c r="K8" s="139">
        <v>5.4</v>
      </c>
      <c r="L8" s="88">
        <v>6.4</v>
      </c>
      <c r="M8" s="88">
        <v>5.8</v>
      </c>
      <c r="N8" s="88">
        <v>5</v>
      </c>
      <c r="O8" s="88">
        <v>4.5</v>
      </c>
      <c r="P8" s="139">
        <v>5.4</v>
      </c>
    </row>
    <row r="9" spans="1:16" ht="14">
      <c r="A9" s="87">
        <v>2012</v>
      </c>
      <c r="B9" s="88">
        <v>6.1</v>
      </c>
      <c r="C9" s="88">
        <v>5.7</v>
      </c>
      <c r="D9" s="88">
        <v>5</v>
      </c>
      <c r="E9" s="88">
        <v>4.4000000000000004</v>
      </c>
      <c r="F9" s="139">
        <v>5.3</v>
      </c>
      <c r="G9" s="88">
        <v>6.7</v>
      </c>
      <c r="H9" s="88">
        <v>5.9</v>
      </c>
      <c r="I9" s="88">
        <v>5</v>
      </c>
      <c r="J9" s="88">
        <v>4.4000000000000004</v>
      </c>
      <c r="K9" s="139">
        <v>5.4</v>
      </c>
      <c r="L9" s="88">
        <v>6.4</v>
      </c>
      <c r="M9" s="88">
        <v>5.8</v>
      </c>
      <c r="N9" s="88">
        <v>5</v>
      </c>
      <c r="O9" s="88">
        <v>4.4000000000000004</v>
      </c>
      <c r="P9" s="139">
        <v>5.4</v>
      </c>
    </row>
    <row r="10" spans="1:16" ht="14">
      <c r="A10" s="87">
        <v>2013</v>
      </c>
      <c r="B10" s="88">
        <v>6.2</v>
      </c>
      <c r="C10" s="88">
        <v>5.7</v>
      </c>
      <c r="D10" s="88">
        <v>4.9000000000000004</v>
      </c>
      <c r="E10" s="88">
        <v>4.4000000000000004</v>
      </c>
      <c r="F10" s="139">
        <v>5.3</v>
      </c>
      <c r="G10" s="88">
        <v>6.8</v>
      </c>
      <c r="H10" s="88">
        <v>5.9</v>
      </c>
      <c r="I10" s="88">
        <v>4.9000000000000004</v>
      </c>
      <c r="J10" s="88">
        <v>4.4000000000000004</v>
      </c>
      <c r="K10" s="139">
        <v>5.4</v>
      </c>
      <c r="L10" s="88">
        <v>6.5</v>
      </c>
      <c r="M10" s="88">
        <v>5.8</v>
      </c>
      <c r="N10" s="88">
        <v>4.9000000000000004</v>
      </c>
      <c r="O10" s="88">
        <v>4.4000000000000004</v>
      </c>
      <c r="P10" s="139">
        <v>5.4</v>
      </c>
    </row>
    <row r="11" spans="1:16" ht="14">
      <c r="A11" s="87">
        <v>2014</v>
      </c>
      <c r="B11" s="88">
        <v>6.1</v>
      </c>
      <c r="C11" s="88">
        <v>5.6</v>
      </c>
      <c r="D11" s="88">
        <v>5</v>
      </c>
      <c r="E11" s="88">
        <v>4.3</v>
      </c>
      <c r="F11" s="139">
        <v>5.3</v>
      </c>
      <c r="G11" s="88">
        <v>6.8</v>
      </c>
      <c r="H11" s="88">
        <v>5.9</v>
      </c>
      <c r="I11" s="88">
        <v>4.9000000000000004</v>
      </c>
      <c r="J11" s="88">
        <v>4.4000000000000004</v>
      </c>
      <c r="K11" s="139">
        <v>5.4</v>
      </c>
      <c r="L11" s="88">
        <v>6.4</v>
      </c>
      <c r="M11" s="88">
        <v>5.7</v>
      </c>
      <c r="N11" s="88">
        <v>4.9000000000000004</v>
      </c>
      <c r="O11" s="88">
        <v>4.4000000000000004</v>
      </c>
      <c r="P11" s="139">
        <v>5.4</v>
      </c>
    </row>
    <row r="12" spans="1:16" ht="14">
      <c r="A12" s="87">
        <v>2015</v>
      </c>
      <c r="B12" s="88">
        <v>6.2</v>
      </c>
      <c r="C12" s="88">
        <v>5.6</v>
      </c>
      <c r="D12" s="88">
        <v>4.9000000000000004</v>
      </c>
      <c r="E12" s="88">
        <v>4.4000000000000004</v>
      </c>
      <c r="F12" s="139">
        <v>5.3</v>
      </c>
      <c r="G12" s="88">
        <v>6.8</v>
      </c>
      <c r="H12" s="88">
        <v>5.9</v>
      </c>
      <c r="I12" s="88">
        <v>5</v>
      </c>
      <c r="J12" s="88">
        <v>4.4000000000000004</v>
      </c>
      <c r="K12" s="139">
        <v>5.4</v>
      </c>
      <c r="L12" s="88">
        <v>6.4</v>
      </c>
      <c r="M12" s="88">
        <v>5.7</v>
      </c>
      <c r="N12" s="88">
        <v>5</v>
      </c>
      <c r="O12" s="88">
        <v>4.4000000000000004</v>
      </c>
      <c r="P12" s="139">
        <v>5.4</v>
      </c>
    </row>
    <row r="13" spans="1:16" ht="14">
      <c r="A13" s="87">
        <v>2016</v>
      </c>
      <c r="B13" s="88">
        <v>6.2</v>
      </c>
      <c r="C13" s="88">
        <v>5.5</v>
      </c>
      <c r="D13" s="88">
        <v>4.9000000000000004</v>
      </c>
      <c r="E13" s="88">
        <v>4.3</v>
      </c>
      <c r="F13" s="139">
        <v>5.2</v>
      </c>
      <c r="G13" s="88">
        <v>6.8</v>
      </c>
      <c r="H13" s="88">
        <v>5.8</v>
      </c>
      <c r="I13" s="88">
        <v>4.9000000000000004</v>
      </c>
      <c r="J13" s="88">
        <v>4.3</v>
      </c>
      <c r="K13" s="139">
        <v>5.3</v>
      </c>
      <c r="L13" s="88">
        <v>6.5</v>
      </c>
      <c r="M13" s="88">
        <v>5.6</v>
      </c>
      <c r="N13" s="88">
        <v>4.9000000000000004</v>
      </c>
      <c r="O13" s="88">
        <v>4.3</v>
      </c>
      <c r="P13" s="139">
        <v>5.3</v>
      </c>
    </row>
    <row r="14" spans="1:16" ht="14">
      <c r="A14" s="87">
        <v>2017</v>
      </c>
      <c r="B14" s="88">
        <v>6.3</v>
      </c>
      <c r="C14" s="88">
        <v>5.5</v>
      </c>
      <c r="D14" s="88">
        <v>5</v>
      </c>
      <c r="E14" s="88">
        <v>4.3</v>
      </c>
      <c r="F14" s="139">
        <v>5.2</v>
      </c>
      <c r="G14" s="88">
        <v>6.9</v>
      </c>
      <c r="H14" s="88">
        <v>5.8</v>
      </c>
      <c r="I14" s="88">
        <v>4.9000000000000004</v>
      </c>
      <c r="J14" s="88">
        <v>4.3</v>
      </c>
      <c r="K14" s="139">
        <v>5.3</v>
      </c>
      <c r="L14" s="88">
        <v>6.6</v>
      </c>
      <c r="M14" s="88">
        <v>5.6</v>
      </c>
      <c r="N14" s="88">
        <v>4.9000000000000004</v>
      </c>
      <c r="O14" s="88">
        <v>4.3</v>
      </c>
      <c r="P14" s="139">
        <v>5.3</v>
      </c>
    </row>
    <row r="15" spans="1:16" ht="14">
      <c r="A15" s="87">
        <v>2018</v>
      </c>
      <c r="B15" s="88">
        <v>6.4</v>
      </c>
      <c r="C15" s="88">
        <v>5.4</v>
      </c>
      <c r="D15" s="88">
        <v>4.9000000000000004</v>
      </c>
      <c r="E15" s="88">
        <v>4.2</v>
      </c>
      <c r="F15" s="139">
        <v>5.2</v>
      </c>
      <c r="G15" s="88">
        <v>7</v>
      </c>
      <c r="H15" s="88">
        <v>5.8</v>
      </c>
      <c r="I15" s="88">
        <v>4.9000000000000004</v>
      </c>
      <c r="J15" s="88">
        <v>4.3</v>
      </c>
      <c r="K15" s="139">
        <v>5.3</v>
      </c>
      <c r="L15" s="88">
        <v>6.6</v>
      </c>
      <c r="M15" s="88">
        <v>5.6</v>
      </c>
      <c r="N15" s="88">
        <v>4.9000000000000004</v>
      </c>
      <c r="O15" s="88">
        <v>4.3</v>
      </c>
      <c r="P15" s="139">
        <v>5.3</v>
      </c>
    </row>
    <row r="16" spans="1:16" ht="14.5" thickBot="1">
      <c r="A16" s="91">
        <v>2019</v>
      </c>
      <c r="B16" s="120">
        <v>6.4</v>
      </c>
      <c r="C16" s="120">
        <v>5.4</v>
      </c>
      <c r="D16" s="120">
        <v>4.9000000000000004</v>
      </c>
      <c r="E16" s="120">
        <v>4.2</v>
      </c>
      <c r="F16" s="143">
        <v>5.2</v>
      </c>
      <c r="G16" s="120">
        <v>7</v>
      </c>
      <c r="H16" s="120">
        <v>5.8</v>
      </c>
      <c r="I16" s="120">
        <v>4.8</v>
      </c>
      <c r="J16" s="120">
        <v>4.3</v>
      </c>
      <c r="K16" s="143">
        <v>5.3</v>
      </c>
      <c r="L16" s="120">
        <v>6.6</v>
      </c>
      <c r="M16" s="120">
        <v>5.6</v>
      </c>
      <c r="N16" s="120">
        <v>4.8</v>
      </c>
      <c r="O16" s="120">
        <v>4.3</v>
      </c>
      <c r="P16" s="143">
        <v>5.3</v>
      </c>
    </row>
    <row r="17" spans="1:16" ht="14" thickTop="1">
      <c r="A17" s="49" t="s">
        <v>242</v>
      </c>
    </row>
    <row r="18" spans="1:16">
      <c r="A18" s="92" t="s">
        <v>535</v>
      </c>
    </row>
    <row r="19" spans="1:16">
      <c r="A19" s="93" t="s">
        <v>541</v>
      </c>
    </row>
    <row r="21" spans="1:16">
      <c r="A21" s="17" t="s">
        <v>542</v>
      </c>
    </row>
    <row r="22" spans="1:16" ht="14">
      <c r="A22" s="28" t="s">
        <v>441</v>
      </c>
    </row>
    <row r="23" spans="1:16" ht="14.5" thickBot="1">
      <c r="A23" s="28"/>
    </row>
    <row r="24" spans="1:16" ht="14.5" thickTop="1">
      <c r="A24" s="82" t="s">
        <v>88</v>
      </c>
      <c r="B24" s="342" t="s">
        <v>50</v>
      </c>
      <c r="C24" s="342"/>
      <c r="D24" s="342"/>
      <c r="E24" s="342"/>
      <c r="F24" s="342"/>
      <c r="G24" s="341" t="s">
        <v>51</v>
      </c>
      <c r="H24" s="342"/>
      <c r="I24" s="342"/>
      <c r="J24" s="342"/>
      <c r="K24" s="344"/>
      <c r="L24" s="355" t="s">
        <v>52</v>
      </c>
      <c r="M24" s="346"/>
      <c r="N24" s="346"/>
      <c r="O24" s="346"/>
      <c r="P24" s="357"/>
    </row>
    <row r="25" spans="1:16" ht="20">
      <c r="A25" s="83"/>
      <c r="B25" s="56" t="s">
        <v>53</v>
      </c>
      <c r="C25" s="56" t="s">
        <v>13</v>
      </c>
      <c r="D25" s="56" t="s">
        <v>69</v>
      </c>
      <c r="E25" s="56" t="s">
        <v>243</v>
      </c>
      <c r="F25" s="57" t="s">
        <v>23</v>
      </c>
      <c r="G25" s="56" t="s">
        <v>53</v>
      </c>
      <c r="H25" s="56" t="s">
        <v>13</v>
      </c>
      <c r="I25" s="56" t="s">
        <v>69</v>
      </c>
      <c r="J25" s="56" t="s">
        <v>243</v>
      </c>
      <c r="K25" s="57" t="s">
        <v>23</v>
      </c>
      <c r="L25" s="56" t="s">
        <v>53</v>
      </c>
      <c r="M25" s="56" t="s">
        <v>13</v>
      </c>
      <c r="N25" s="56" t="s">
        <v>69</v>
      </c>
      <c r="O25" s="56" t="s">
        <v>243</v>
      </c>
      <c r="P25" s="57" t="s">
        <v>23</v>
      </c>
    </row>
    <row r="26" spans="1:16" ht="14">
      <c r="A26" s="87">
        <v>2009</v>
      </c>
      <c r="B26" s="88">
        <v>11.23</v>
      </c>
      <c r="C26" s="88">
        <v>9.9</v>
      </c>
      <c r="D26" s="88">
        <v>8.1</v>
      </c>
      <c r="E26" s="88">
        <v>6.76</v>
      </c>
      <c r="F26" s="157">
        <v>9.2799999999999994</v>
      </c>
      <c r="G26" s="88">
        <v>11.75</v>
      </c>
      <c r="H26" s="88">
        <v>9.7899999999999991</v>
      </c>
      <c r="I26" s="88">
        <v>7.36</v>
      </c>
      <c r="J26" s="88">
        <v>6.34</v>
      </c>
      <c r="K26" s="157">
        <v>9.2799999999999994</v>
      </c>
      <c r="L26" s="88">
        <v>11.42</v>
      </c>
      <c r="M26" s="88">
        <v>9.83</v>
      </c>
      <c r="N26" s="88">
        <v>7.69</v>
      </c>
      <c r="O26" s="88">
        <v>6.55</v>
      </c>
      <c r="P26" s="157">
        <v>9.09</v>
      </c>
    </row>
    <row r="27" spans="1:16" ht="14">
      <c r="A27" s="87">
        <v>2010</v>
      </c>
      <c r="B27" s="88">
        <v>10.85</v>
      </c>
      <c r="C27" s="88">
        <v>9.41</v>
      </c>
      <c r="D27" s="88">
        <v>7.67</v>
      </c>
      <c r="E27" s="88">
        <v>6.35</v>
      </c>
      <c r="F27" s="157">
        <v>8.8000000000000007</v>
      </c>
      <c r="G27" s="88">
        <v>11.33</v>
      </c>
      <c r="H27" s="88">
        <v>9.18</v>
      </c>
      <c r="I27" s="88">
        <v>6.91</v>
      </c>
      <c r="J27" s="88">
        <v>6</v>
      </c>
      <c r="K27" s="157">
        <v>8.8000000000000007</v>
      </c>
      <c r="L27" s="88">
        <v>11.02</v>
      </c>
      <c r="M27" s="88">
        <v>9.2799999999999994</v>
      </c>
      <c r="N27" s="88">
        <v>7.25</v>
      </c>
      <c r="O27" s="88">
        <v>6.18</v>
      </c>
      <c r="P27" s="157">
        <v>8.58</v>
      </c>
    </row>
    <row r="28" spans="1:16" ht="14">
      <c r="A28" s="87">
        <v>2011</v>
      </c>
      <c r="B28" s="88">
        <v>10.51</v>
      </c>
      <c r="C28" s="88">
        <v>9.0299999999999994</v>
      </c>
      <c r="D28" s="88">
        <v>7.33</v>
      </c>
      <c r="E28" s="88">
        <v>6.19</v>
      </c>
      <c r="F28" s="157">
        <v>8.4499999999999993</v>
      </c>
      <c r="G28" s="88">
        <v>11.18</v>
      </c>
      <c r="H28" s="88">
        <v>8.9499999999999993</v>
      </c>
      <c r="I28" s="88">
        <v>6.71</v>
      </c>
      <c r="J28" s="88">
        <v>5.76</v>
      </c>
      <c r="K28" s="157">
        <v>8.4499999999999993</v>
      </c>
      <c r="L28" s="88">
        <v>10.76</v>
      </c>
      <c r="M28" s="88">
        <v>8.98</v>
      </c>
      <c r="N28" s="88">
        <v>6.99</v>
      </c>
      <c r="O28" s="88">
        <v>5.97</v>
      </c>
      <c r="P28" s="157">
        <v>8.2799999999999994</v>
      </c>
    </row>
    <row r="29" spans="1:16" ht="14">
      <c r="A29" s="87">
        <v>2012</v>
      </c>
      <c r="B29" s="88">
        <v>10.54</v>
      </c>
      <c r="C29" s="88">
        <v>8.9</v>
      </c>
      <c r="D29" s="88">
        <v>7.27</v>
      </c>
      <c r="E29" s="88">
        <v>6.05</v>
      </c>
      <c r="F29" s="157">
        <v>8.34</v>
      </c>
      <c r="G29" s="88">
        <v>11.25</v>
      </c>
      <c r="H29" s="88">
        <v>8.7799999999999994</v>
      </c>
      <c r="I29" s="88">
        <v>6.52</v>
      </c>
      <c r="J29" s="88">
        <v>5.62</v>
      </c>
      <c r="K29" s="157">
        <v>8.34</v>
      </c>
      <c r="L29" s="88">
        <v>10.82</v>
      </c>
      <c r="M29" s="88">
        <v>8.83</v>
      </c>
      <c r="N29" s="88">
        <v>6.86</v>
      </c>
      <c r="O29" s="88">
        <v>5.84</v>
      </c>
      <c r="P29" s="157">
        <v>8.15</v>
      </c>
    </row>
    <row r="30" spans="1:16" ht="14">
      <c r="A30" s="87">
        <v>2013</v>
      </c>
      <c r="B30" s="88">
        <v>10.52</v>
      </c>
      <c r="C30" s="88">
        <v>8.76</v>
      </c>
      <c r="D30" s="88">
        <v>6.93</v>
      </c>
      <c r="E30" s="88">
        <v>5.9</v>
      </c>
      <c r="F30" s="157">
        <v>8.2100000000000009</v>
      </c>
      <c r="G30" s="88">
        <v>11.36</v>
      </c>
      <c r="H30" s="88">
        <v>8.7799999999999994</v>
      </c>
      <c r="I30" s="88">
        <v>6.57</v>
      </c>
      <c r="J30" s="88">
        <v>5.6</v>
      </c>
      <c r="K30" s="157">
        <v>8.2100000000000009</v>
      </c>
      <c r="L30" s="88">
        <v>10.85</v>
      </c>
      <c r="M30" s="88">
        <v>8.76</v>
      </c>
      <c r="N30" s="88">
        <v>6.73</v>
      </c>
      <c r="O30" s="88">
        <v>5.75</v>
      </c>
      <c r="P30" s="157">
        <v>8.08</v>
      </c>
    </row>
    <row r="31" spans="1:16" ht="14">
      <c r="A31" s="87">
        <v>2014</v>
      </c>
      <c r="B31" s="88">
        <v>10.52</v>
      </c>
      <c r="C31" s="88">
        <v>8.6</v>
      </c>
      <c r="D31" s="88">
        <v>6.97</v>
      </c>
      <c r="E31" s="88">
        <v>5.8</v>
      </c>
      <c r="F31" s="157">
        <v>8.09</v>
      </c>
      <c r="G31" s="88">
        <v>11.23</v>
      </c>
      <c r="H31" s="88">
        <v>8.6</v>
      </c>
      <c r="I31" s="88">
        <v>6.56</v>
      </c>
      <c r="J31" s="88">
        <v>5.5</v>
      </c>
      <c r="K31" s="157">
        <v>8.09</v>
      </c>
      <c r="L31" s="88">
        <v>10.79</v>
      </c>
      <c r="M31" s="88">
        <v>8.58</v>
      </c>
      <c r="N31" s="88">
        <v>6.74</v>
      </c>
      <c r="O31" s="88">
        <v>5.65</v>
      </c>
      <c r="P31" s="157">
        <v>7.94</v>
      </c>
    </row>
    <row r="32" spans="1:16" ht="14">
      <c r="A32" s="87">
        <v>2015</v>
      </c>
      <c r="B32" s="88">
        <v>10.76</v>
      </c>
      <c r="C32" s="88">
        <v>8.5500000000000007</v>
      </c>
      <c r="D32" s="88">
        <v>7.03</v>
      </c>
      <c r="E32" s="88">
        <v>5.87</v>
      </c>
      <c r="F32" s="157">
        <v>8.1</v>
      </c>
      <c r="G32" s="88">
        <v>11.36</v>
      </c>
      <c r="H32" s="88">
        <v>8.56</v>
      </c>
      <c r="I32" s="88">
        <v>6.66</v>
      </c>
      <c r="J32" s="88">
        <v>5.52</v>
      </c>
      <c r="K32" s="157">
        <v>8.1</v>
      </c>
      <c r="L32" s="88">
        <v>10.99</v>
      </c>
      <c r="M32" s="88">
        <v>8.5399999999999991</v>
      </c>
      <c r="N32" s="88">
        <v>6.82</v>
      </c>
      <c r="O32" s="88">
        <v>5.69</v>
      </c>
      <c r="P32" s="157">
        <v>7.94</v>
      </c>
    </row>
    <row r="33" spans="1:16" ht="14">
      <c r="A33" s="87">
        <v>2016</v>
      </c>
      <c r="B33" s="88">
        <v>10.73</v>
      </c>
      <c r="C33" s="88">
        <v>8.3699999999999992</v>
      </c>
      <c r="D33" s="88">
        <v>6.98</v>
      </c>
      <c r="E33" s="88">
        <v>5.83</v>
      </c>
      <c r="F33" s="157">
        <v>7.97</v>
      </c>
      <c r="G33" s="88">
        <v>11.46</v>
      </c>
      <c r="H33" s="88">
        <v>8.3699999999999992</v>
      </c>
      <c r="I33" s="88">
        <v>6.41</v>
      </c>
      <c r="J33" s="88">
        <v>5.46</v>
      </c>
      <c r="K33" s="157">
        <v>7.97</v>
      </c>
      <c r="L33" s="88">
        <v>11.02</v>
      </c>
      <c r="M33" s="88">
        <v>8.35</v>
      </c>
      <c r="N33" s="88">
        <v>6.66</v>
      </c>
      <c r="O33" s="88">
        <v>5.64</v>
      </c>
      <c r="P33" s="157">
        <v>7.8</v>
      </c>
    </row>
    <row r="34" spans="1:16" ht="14">
      <c r="A34" s="87">
        <v>2017</v>
      </c>
      <c r="B34" s="88">
        <v>10.98</v>
      </c>
      <c r="C34" s="88">
        <v>8.3800000000000008</v>
      </c>
      <c r="D34" s="88">
        <v>7.09</v>
      </c>
      <c r="E34" s="88">
        <v>5.76</v>
      </c>
      <c r="F34" s="157">
        <v>7.99</v>
      </c>
      <c r="G34" s="88">
        <v>11.59</v>
      </c>
      <c r="H34" s="88">
        <v>8.35</v>
      </c>
      <c r="I34" s="88">
        <v>6.51</v>
      </c>
      <c r="J34" s="88">
        <v>5.38</v>
      </c>
      <c r="K34" s="157">
        <v>7.99</v>
      </c>
      <c r="L34" s="88">
        <v>11.22</v>
      </c>
      <c r="M34" s="88">
        <v>8.34</v>
      </c>
      <c r="N34" s="88">
        <v>6.77</v>
      </c>
      <c r="O34" s="88">
        <v>5.57</v>
      </c>
      <c r="P34" s="157">
        <v>7.81</v>
      </c>
    </row>
    <row r="35" spans="1:16" ht="14">
      <c r="A35" s="87">
        <v>2018</v>
      </c>
      <c r="B35" s="88">
        <v>11.35</v>
      </c>
      <c r="C35" s="88">
        <v>8.24</v>
      </c>
      <c r="D35" s="88">
        <v>7.01</v>
      </c>
      <c r="E35" s="88">
        <v>5.55</v>
      </c>
      <c r="F35" s="157">
        <v>7.91</v>
      </c>
      <c r="G35" s="88">
        <v>11.92</v>
      </c>
      <c r="H35" s="88">
        <v>8.4</v>
      </c>
      <c r="I35" s="88">
        <v>6.47</v>
      </c>
      <c r="J35" s="88">
        <v>5.35</v>
      </c>
      <c r="K35" s="157">
        <v>7.91</v>
      </c>
      <c r="L35" s="88">
        <v>11.58</v>
      </c>
      <c r="M35" s="88">
        <v>8.3000000000000007</v>
      </c>
      <c r="N35" s="88">
        <v>6.71</v>
      </c>
      <c r="O35" s="88">
        <v>5.45</v>
      </c>
      <c r="P35" s="157">
        <v>7.78</v>
      </c>
    </row>
    <row r="36" spans="1:16" ht="14.5" thickBot="1">
      <c r="A36" s="91">
        <v>2019</v>
      </c>
      <c r="B36" s="120">
        <v>11.47</v>
      </c>
      <c r="C36" s="120">
        <v>8.11</v>
      </c>
      <c r="D36" s="120">
        <v>6.96</v>
      </c>
      <c r="E36" s="120">
        <v>5.61</v>
      </c>
      <c r="F36" s="145">
        <v>7.87</v>
      </c>
      <c r="G36" s="120">
        <v>12</v>
      </c>
      <c r="H36" s="120">
        <v>8.32</v>
      </c>
      <c r="I36" s="120">
        <v>6.34</v>
      </c>
      <c r="J36" s="120">
        <v>5.3</v>
      </c>
      <c r="K36" s="145">
        <v>7.87</v>
      </c>
      <c r="L36" s="120">
        <v>11.68</v>
      </c>
      <c r="M36" s="120">
        <v>8.19</v>
      </c>
      <c r="N36" s="120">
        <v>6.62</v>
      </c>
      <c r="O36" s="120">
        <v>5.45</v>
      </c>
      <c r="P36" s="145">
        <v>7.72</v>
      </c>
    </row>
    <row r="37" spans="1:16" ht="14" thickTop="1">
      <c r="A37" s="49" t="s">
        <v>242</v>
      </c>
    </row>
    <row r="39" spans="1:16">
      <c r="A39" s="93" t="s">
        <v>293</v>
      </c>
    </row>
    <row r="40" spans="1:16">
      <c r="A40" s="92" t="s">
        <v>543</v>
      </c>
    </row>
  </sheetData>
  <mergeCells count="6">
    <mergeCell ref="B24:F24"/>
    <mergeCell ref="G24:K24"/>
    <mergeCell ref="L24:P24"/>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52"/>
  <sheetViews>
    <sheetView workbookViewId="0"/>
  </sheetViews>
  <sheetFormatPr defaultRowHeight="13.5"/>
  <cols>
    <col min="2" max="2" width="8.9140625" customWidth="1"/>
    <col min="4" max="4" width="9.58203125" customWidth="1"/>
    <col min="5" max="5" width="9.6640625" customWidth="1"/>
    <col min="6" max="6" width="10" customWidth="1"/>
    <col min="8" max="8" width="9" customWidth="1"/>
    <col min="10" max="10" width="11.6640625" customWidth="1"/>
    <col min="14" max="14" width="9" customWidth="1"/>
    <col min="15" max="15" width="11.83203125" customWidth="1"/>
    <col min="17" max="17" width="9.58203125" customWidth="1"/>
  </cols>
  <sheetData>
    <row r="1" spans="1:19">
      <c r="A1" s="17" t="s">
        <v>701</v>
      </c>
    </row>
    <row r="2" spans="1:19" ht="14">
      <c r="A2" s="28" t="s">
        <v>702</v>
      </c>
    </row>
    <row r="3" spans="1:19" ht="14" thickBot="1"/>
    <row r="4" spans="1:19" ht="14" thickTop="1">
      <c r="A4" s="82"/>
      <c r="B4" s="351" t="s">
        <v>50</v>
      </c>
      <c r="C4" s="349"/>
      <c r="D4" s="349"/>
      <c r="E4" s="349"/>
      <c r="F4" s="349"/>
      <c r="G4" s="350"/>
      <c r="H4" s="359" t="s">
        <v>519</v>
      </c>
      <c r="I4" s="349"/>
      <c r="J4" s="349"/>
      <c r="K4" s="349"/>
      <c r="L4" s="349"/>
      <c r="M4" s="350"/>
      <c r="N4" s="349" t="s">
        <v>52</v>
      </c>
      <c r="O4" s="349"/>
      <c r="P4" s="349"/>
      <c r="Q4" s="349"/>
      <c r="R4" s="349"/>
      <c r="S4" s="352"/>
    </row>
    <row r="5" spans="1:19" ht="65.25" customHeight="1">
      <c r="A5" s="83" t="s">
        <v>520</v>
      </c>
      <c r="B5" s="183" t="s">
        <v>515</v>
      </c>
      <c r="C5" s="199" t="s">
        <v>244</v>
      </c>
      <c r="D5" s="184" t="s">
        <v>245</v>
      </c>
      <c r="E5" s="184" t="s">
        <v>516</v>
      </c>
      <c r="F5" s="184" t="s">
        <v>517</v>
      </c>
      <c r="G5" s="199" t="s">
        <v>518</v>
      </c>
      <c r="H5" s="183" t="s">
        <v>515</v>
      </c>
      <c r="I5" s="199" t="s">
        <v>244</v>
      </c>
      <c r="J5" s="184" t="s">
        <v>245</v>
      </c>
      <c r="K5" s="184" t="s">
        <v>516</v>
      </c>
      <c r="L5" s="184" t="s">
        <v>517</v>
      </c>
      <c r="M5" s="199" t="s">
        <v>518</v>
      </c>
      <c r="N5" s="183" t="s">
        <v>515</v>
      </c>
      <c r="O5" s="199" t="s">
        <v>244</v>
      </c>
      <c r="P5" s="184" t="s">
        <v>245</v>
      </c>
      <c r="Q5" s="184" t="s">
        <v>516</v>
      </c>
      <c r="R5" s="184" t="s">
        <v>517</v>
      </c>
      <c r="S5" s="199" t="s">
        <v>518</v>
      </c>
    </row>
    <row r="6" spans="1:19" ht="14">
      <c r="A6" s="8" t="s">
        <v>624</v>
      </c>
      <c r="B6" s="88">
        <v>0.1</v>
      </c>
      <c r="C6" s="88">
        <v>8.9</v>
      </c>
      <c r="D6" s="88">
        <v>0.5</v>
      </c>
      <c r="E6" s="88">
        <v>1.7</v>
      </c>
      <c r="F6" s="88">
        <v>22.3</v>
      </c>
      <c r="G6" s="89">
        <v>11.1</v>
      </c>
      <c r="H6" s="88">
        <v>0.1</v>
      </c>
      <c r="I6" s="88">
        <v>6.7</v>
      </c>
      <c r="J6" s="88">
        <v>0.5</v>
      </c>
      <c r="K6" s="88">
        <v>1.8</v>
      </c>
      <c r="L6" s="88">
        <v>20.5</v>
      </c>
      <c r="M6" s="89">
        <v>11.3</v>
      </c>
      <c r="N6" s="88">
        <v>0.1</v>
      </c>
      <c r="O6" s="88">
        <v>7.7</v>
      </c>
      <c r="P6" s="88">
        <v>0.5</v>
      </c>
      <c r="Q6" s="88">
        <v>1.8</v>
      </c>
      <c r="R6" s="88">
        <v>21.3</v>
      </c>
      <c r="S6" s="89">
        <v>11.2</v>
      </c>
    </row>
    <row r="7" spans="1:19" ht="14">
      <c r="A7" s="8" t="s">
        <v>57</v>
      </c>
      <c r="B7" s="88">
        <v>0.1</v>
      </c>
      <c r="C7" s="88">
        <v>13</v>
      </c>
      <c r="D7" s="88">
        <v>0.8</v>
      </c>
      <c r="E7" s="88">
        <v>1.8</v>
      </c>
      <c r="F7" s="88">
        <v>24.1</v>
      </c>
      <c r="G7" s="89">
        <v>8.9</v>
      </c>
      <c r="H7" s="88">
        <v>0.1</v>
      </c>
      <c r="I7" s="88">
        <v>9.8000000000000007</v>
      </c>
      <c r="J7" s="88">
        <v>0.7</v>
      </c>
      <c r="K7" s="88">
        <v>1.9</v>
      </c>
      <c r="L7" s="88">
        <v>23.3</v>
      </c>
      <c r="M7" s="89">
        <v>9.4</v>
      </c>
      <c r="N7" s="88">
        <v>0.1</v>
      </c>
      <c r="O7" s="88">
        <v>11.3</v>
      </c>
      <c r="P7" s="88">
        <v>0.8</v>
      </c>
      <c r="Q7" s="88">
        <v>1.9</v>
      </c>
      <c r="R7" s="88">
        <v>23.7</v>
      </c>
      <c r="S7" s="89">
        <v>9.1999999999999993</v>
      </c>
    </row>
    <row r="8" spans="1:19" ht="14">
      <c r="A8" s="8" t="s">
        <v>58</v>
      </c>
      <c r="B8" s="88">
        <v>0.2</v>
      </c>
      <c r="C8" s="88">
        <v>16</v>
      </c>
      <c r="D8" s="88">
        <v>1.3</v>
      </c>
      <c r="E8" s="88">
        <v>1.9</v>
      </c>
      <c r="F8" s="88">
        <v>25.3</v>
      </c>
      <c r="G8" s="89">
        <v>7.5</v>
      </c>
      <c r="H8" s="88">
        <v>0.1</v>
      </c>
      <c r="I8" s="88">
        <v>12</v>
      </c>
      <c r="J8" s="88">
        <v>1.1000000000000001</v>
      </c>
      <c r="K8" s="88">
        <v>1.9</v>
      </c>
      <c r="L8" s="88">
        <v>24.5</v>
      </c>
      <c r="M8" s="89">
        <v>8.1999999999999993</v>
      </c>
      <c r="N8" s="88">
        <v>0.1</v>
      </c>
      <c r="O8" s="88">
        <v>13.9</v>
      </c>
      <c r="P8" s="88">
        <v>1.2</v>
      </c>
      <c r="Q8" s="88">
        <v>1.9</v>
      </c>
      <c r="R8" s="88">
        <v>24.8</v>
      </c>
      <c r="S8" s="89">
        <v>7.9</v>
      </c>
    </row>
    <row r="9" spans="1:19" ht="14">
      <c r="A9" s="8" t="s">
        <v>59</v>
      </c>
      <c r="B9" s="88">
        <v>0.2</v>
      </c>
      <c r="C9" s="88">
        <v>17.399999999999999</v>
      </c>
      <c r="D9" s="88">
        <v>1.7</v>
      </c>
      <c r="E9" s="88">
        <v>2</v>
      </c>
      <c r="F9" s="88">
        <v>25</v>
      </c>
      <c r="G9" s="89">
        <v>6.8</v>
      </c>
      <c r="H9" s="88">
        <v>0.2</v>
      </c>
      <c r="I9" s="88">
        <v>13.1</v>
      </c>
      <c r="J9" s="88">
        <v>1.4</v>
      </c>
      <c r="K9" s="88">
        <v>2.2999999999999998</v>
      </c>
      <c r="L9" s="88">
        <v>23.8</v>
      </c>
      <c r="M9" s="89">
        <v>7.6</v>
      </c>
      <c r="N9" s="88">
        <v>0.2</v>
      </c>
      <c r="O9" s="88">
        <v>15.1</v>
      </c>
      <c r="P9" s="88">
        <v>1.5</v>
      </c>
      <c r="Q9" s="88">
        <v>2.2000000000000002</v>
      </c>
      <c r="R9" s="88">
        <v>24.3</v>
      </c>
      <c r="S9" s="89">
        <v>7.2</v>
      </c>
    </row>
    <row r="10" spans="1:19" ht="14">
      <c r="A10" s="8" t="s">
        <v>60</v>
      </c>
      <c r="B10" s="88">
        <v>0.2</v>
      </c>
      <c r="C10" s="88">
        <v>18.7</v>
      </c>
      <c r="D10" s="88">
        <v>1.9</v>
      </c>
      <c r="E10" s="88">
        <v>2.2000000000000002</v>
      </c>
      <c r="F10" s="88">
        <v>23.9</v>
      </c>
      <c r="G10" s="89">
        <v>6.2</v>
      </c>
      <c r="H10" s="88">
        <v>0.2</v>
      </c>
      <c r="I10" s="88">
        <v>14.8</v>
      </c>
      <c r="J10" s="88">
        <v>1.7</v>
      </c>
      <c r="K10" s="88">
        <v>2.6</v>
      </c>
      <c r="L10" s="88">
        <v>21.9</v>
      </c>
      <c r="M10" s="89">
        <v>6.7</v>
      </c>
      <c r="N10" s="88">
        <v>0.2</v>
      </c>
      <c r="O10" s="88">
        <v>16.600000000000001</v>
      </c>
      <c r="P10" s="88">
        <v>1.8</v>
      </c>
      <c r="Q10" s="88">
        <v>2.4</v>
      </c>
      <c r="R10" s="88">
        <v>22.8</v>
      </c>
      <c r="S10" s="89">
        <v>6.4</v>
      </c>
    </row>
    <row r="11" spans="1:19" ht="14">
      <c r="A11" s="8" t="s">
        <v>61</v>
      </c>
      <c r="B11" s="88">
        <v>0.3</v>
      </c>
      <c r="C11" s="88">
        <v>20.399999999999999</v>
      </c>
      <c r="D11" s="88">
        <v>2.2000000000000002</v>
      </c>
      <c r="E11" s="88">
        <v>2.4</v>
      </c>
      <c r="F11" s="88">
        <v>22.7</v>
      </c>
      <c r="G11" s="89">
        <v>5.6</v>
      </c>
      <c r="H11" s="88">
        <v>0.2</v>
      </c>
      <c r="I11" s="88">
        <v>17.2</v>
      </c>
      <c r="J11" s="88">
        <v>2.1</v>
      </c>
      <c r="K11" s="88">
        <v>2.9</v>
      </c>
      <c r="L11" s="88">
        <v>20.100000000000001</v>
      </c>
      <c r="M11" s="89">
        <v>5.9</v>
      </c>
      <c r="N11" s="88">
        <v>0.2</v>
      </c>
      <c r="O11" s="88">
        <v>18.7</v>
      </c>
      <c r="P11" s="88">
        <v>2.1</v>
      </c>
      <c r="Q11" s="88">
        <v>2.7</v>
      </c>
      <c r="R11" s="88">
        <v>21.3</v>
      </c>
      <c r="S11" s="89">
        <v>5.8</v>
      </c>
    </row>
    <row r="12" spans="1:19" ht="14">
      <c r="A12" s="8" t="s">
        <v>62</v>
      </c>
      <c r="B12" s="88">
        <v>0.3</v>
      </c>
      <c r="C12" s="88">
        <v>23.4</v>
      </c>
      <c r="D12" s="88">
        <v>2.6</v>
      </c>
      <c r="E12" s="88">
        <v>2.7</v>
      </c>
      <c r="F12" s="88">
        <v>22.5</v>
      </c>
      <c r="G12" s="89">
        <v>5.0999999999999996</v>
      </c>
      <c r="H12" s="88">
        <v>0.3</v>
      </c>
      <c r="I12" s="88">
        <v>21.1</v>
      </c>
      <c r="J12" s="88">
        <v>2.6</v>
      </c>
      <c r="K12" s="88">
        <v>3.2</v>
      </c>
      <c r="L12" s="88">
        <v>18.899999999999999</v>
      </c>
      <c r="M12" s="89">
        <v>5.4</v>
      </c>
      <c r="N12" s="88">
        <v>0.3</v>
      </c>
      <c r="O12" s="88">
        <v>22.2</v>
      </c>
      <c r="P12" s="88">
        <v>2.6</v>
      </c>
      <c r="Q12" s="88">
        <v>3</v>
      </c>
      <c r="R12" s="88">
        <v>20.6</v>
      </c>
      <c r="S12" s="89">
        <v>5.2</v>
      </c>
    </row>
    <row r="13" spans="1:19" ht="14">
      <c r="A13" s="8" t="s">
        <v>63</v>
      </c>
      <c r="B13" s="88">
        <v>0.4</v>
      </c>
      <c r="C13" s="88">
        <v>26.4</v>
      </c>
      <c r="D13" s="88">
        <v>2.8</v>
      </c>
      <c r="E13" s="88">
        <v>2.9</v>
      </c>
      <c r="F13" s="88">
        <v>23.7</v>
      </c>
      <c r="G13" s="89">
        <v>4.8</v>
      </c>
      <c r="H13" s="88">
        <v>0.5</v>
      </c>
      <c r="I13" s="88">
        <v>24.5</v>
      </c>
      <c r="J13" s="88">
        <v>2.8</v>
      </c>
      <c r="K13" s="88">
        <v>3.3</v>
      </c>
      <c r="L13" s="88">
        <v>18.8</v>
      </c>
      <c r="M13" s="89">
        <v>4.9000000000000004</v>
      </c>
      <c r="N13" s="88">
        <v>0.4</v>
      </c>
      <c r="O13" s="88">
        <v>25.4</v>
      </c>
      <c r="P13" s="88">
        <v>2.8</v>
      </c>
      <c r="Q13" s="88">
        <v>3.1</v>
      </c>
      <c r="R13" s="88">
        <v>21.1</v>
      </c>
      <c r="S13" s="89">
        <v>4.9000000000000004</v>
      </c>
    </row>
    <row r="14" spans="1:19" ht="14">
      <c r="A14" s="8" t="s">
        <v>64</v>
      </c>
      <c r="B14" s="88">
        <v>0.5</v>
      </c>
      <c r="C14" s="88">
        <v>30.4</v>
      </c>
      <c r="D14" s="88">
        <v>3.1</v>
      </c>
      <c r="E14" s="88">
        <v>3</v>
      </c>
      <c r="F14" s="88">
        <v>24.7</v>
      </c>
      <c r="G14" s="89">
        <v>4.8</v>
      </c>
      <c r="H14" s="88">
        <v>0.6</v>
      </c>
      <c r="I14" s="88">
        <v>28</v>
      </c>
      <c r="J14" s="88">
        <v>3.2</v>
      </c>
      <c r="K14" s="88">
        <v>3.4</v>
      </c>
      <c r="L14" s="88">
        <v>18.899999999999999</v>
      </c>
      <c r="M14" s="89">
        <v>4.9000000000000004</v>
      </c>
      <c r="N14" s="88">
        <v>0.6</v>
      </c>
      <c r="O14" s="88">
        <v>29.1</v>
      </c>
      <c r="P14" s="88">
        <v>3.2</v>
      </c>
      <c r="Q14" s="88">
        <v>3.2</v>
      </c>
      <c r="R14" s="88">
        <v>21.6</v>
      </c>
      <c r="S14" s="89">
        <v>4.9000000000000004</v>
      </c>
    </row>
    <row r="15" spans="1:19" ht="14">
      <c r="A15" s="8" t="s">
        <v>65</v>
      </c>
      <c r="B15" s="88">
        <v>0.7</v>
      </c>
      <c r="C15" s="88">
        <v>33.200000000000003</v>
      </c>
      <c r="D15" s="88">
        <v>3.3</v>
      </c>
      <c r="E15" s="88">
        <v>2.7</v>
      </c>
      <c r="F15" s="88">
        <v>25.4</v>
      </c>
      <c r="G15" s="89">
        <v>4.9000000000000004</v>
      </c>
      <c r="H15" s="88">
        <v>0.9</v>
      </c>
      <c r="I15" s="88">
        <v>30.1</v>
      </c>
      <c r="J15" s="88">
        <v>3.2</v>
      </c>
      <c r="K15" s="88">
        <v>3.1</v>
      </c>
      <c r="L15" s="88">
        <v>19.399999999999999</v>
      </c>
      <c r="M15" s="89">
        <v>5</v>
      </c>
      <c r="N15" s="88">
        <v>0.8</v>
      </c>
      <c r="O15" s="88">
        <v>31.6</v>
      </c>
      <c r="P15" s="88">
        <v>3.3</v>
      </c>
      <c r="Q15" s="88">
        <v>2.9</v>
      </c>
      <c r="R15" s="88">
        <v>22.2</v>
      </c>
      <c r="S15" s="89">
        <v>5</v>
      </c>
    </row>
    <row r="16" spans="1:19" ht="14">
      <c r="A16" s="8" t="s">
        <v>66</v>
      </c>
      <c r="B16" s="88">
        <v>1.1000000000000001</v>
      </c>
      <c r="C16" s="88">
        <v>34.1</v>
      </c>
      <c r="D16" s="88">
        <v>3.6</v>
      </c>
      <c r="E16" s="88">
        <v>2.6</v>
      </c>
      <c r="F16" s="88">
        <v>26.1</v>
      </c>
      <c r="G16" s="89">
        <v>5.2</v>
      </c>
      <c r="H16" s="88">
        <v>1.2</v>
      </c>
      <c r="I16" s="88">
        <v>30.6</v>
      </c>
      <c r="J16" s="88">
        <v>3.4</v>
      </c>
      <c r="K16" s="88">
        <v>2.8</v>
      </c>
      <c r="L16" s="88">
        <v>20.6</v>
      </c>
      <c r="M16" s="89">
        <v>5.3</v>
      </c>
      <c r="N16" s="88">
        <v>1.2</v>
      </c>
      <c r="O16" s="88">
        <v>32.200000000000003</v>
      </c>
      <c r="P16" s="88">
        <v>3.5</v>
      </c>
      <c r="Q16" s="88">
        <v>2.7</v>
      </c>
      <c r="R16" s="88">
        <v>23.2</v>
      </c>
      <c r="S16" s="89">
        <v>5.3</v>
      </c>
    </row>
    <row r="17" spans="1:19" ht="14">
      <c r="A17" s="8" t="s">
        <v>67</v>
      </c>
      <c r="B17" s="88">
        <v>1.3</v>
      </c>
      <c r="C17" s="88">
        <v>32</v>
      </c>
      <c r="D17" s="88">
        <v>3.5</v>
      </c>
      <c r="E17" s="88">
        <v>2.2999999999999998</v>
      </c>
      <c r="F17" s="88">
        <v>27.6</v>
      </c>
      <c r="G17" s="89">
        <v>6</v>
      </c>
      <c r="H17" s="88">
        <v>1.4</v>
      </c>
      <c r="I17" s="88">
        <v>28.7</v>
      </c>
      <c r="J17" s="88">
        <v>3.3</v>
      </c>
      <c r="K17" s="88">
        <v>2.4</v>
      </c>
      <c r="L17" s="88">
        <v>22.5</v>
      </c>
      <c r="M17" s="89">
        <v>6</v>
      </c>
      <c r="N17" s="88">
        <v>1.4</v>
      </c>
      <c r="O17" s="88">
        <v>30.2</v>
      </c>
      <c r="P17" s="88">
        <v>3.4</v>
      </c>
      <c r="Q17" s="88">
        <v>2.2999999999999998</v>
      </c>
      <c r="R17" s="88">
        <v>24.8</v>
      </c>
      <c r="S17" s="89">
        <v>6</v>
      </c>
    </row>
    <row r="18" spans="1:19" ht="14">
      <c r="A18" s="8" t="s">
        <v>68</v>
      </c>
      <c r="B18" s="88">
        <v>1.3</v>
      </c>
      <c r="C18" s="88">
        <v>29.4</v>
      </c>
      <c r="D18" s="88">
        <v>3.5</v>
      </c>
      <c r="E18" s="88">
        <v>2.1</v>
      </c>
      <c r="F18" s="88">
        <v>28.8</v>
      </c>
      <c r="G18" s="89">
        <v>6.7</v>
      </c>
      <c r="H18" s="88">
        <v>1.3</v>
      </c>
      <c r="I18" s="88">
        <v>26.1</v>
      </c>
      <c r="J18" s="88">
        <v>3.4</v>
      </c>
      <c r="K18" s="88">
        <v>2</v>
      </c>
      <c r="L18" s="88">
        <v>24.2</v>
      </c>
      <c r="M18" s="89">
        <v>6.7</v>
      </c>
      <c r="N18" s="88">
        <v>1.3</v>
      </c>
      <c r="O18" s="88">
        <v>27.4</v>
      </c>
      <c r="P18" s="88">
        <v>3.4</v>
      </c>
      <c r="Q18" s="88">
        <v>2</v>
      </c>
      <c r="R18" s="88">
        <v>26.1</v>
      </c>
      <c r="S18" s="89">
        <v>6.7</v>
      </c>
    </row>
    <row r="19" spans="1:19" ht="14">
      <c r="A19" s="180" t="s">
        <v>24</v>
      </c>
      <c r="B19" s="88">
        <v>1.1000000000000001</v>
      </c>
      <c r="C19" s="88">
        <v>25.7</v>
      </c>
      <c r="D19" s="88">
        <v>3.9</v>
      </c>
      <c r="E19" s="88">
        <v>1.7</v>
      </c>
      <c r="F19" s="88">
        <v>29.1</v>
      </c>
      <c r="G19" s="89">
        <v>7.1</v>
      </c>
      <c r="H19" s="88">
        <v>1.1000000000000001</v>
      </c>
      <c r="I19" s="88">
        <v>23.1</v>
      </c>
      <c r="J19" s="88">
        <v>3.6</v>
      </c>
      <c r="K19" s="88">
        <v>1.5</v>
      </c>
      <c r="L19" s="88">
        <v>24.4</v>
      </c>
      <c r="M19" s="89">
        <v>6.8</v>
      </c>
      <c r="N19" s="88">
        <v>1.1000000000000001</v>
      </c>
      <c r="O19" s="88">
        <v>24</v>
      </c>
      <c r="P19" s="88">
        <v>3.7</v>
      </c>
      <c r="Q19" s="88">
        <v>1.6</v>
      </c>
      <c r="R19" s="88">
        <v>26.1</v>
      </c>
      <c r="S19" s="89">
        <v>6.9</v>
      </c>
    </row>
    <row r="20" spans="1:19" ht="14.5" thickBot="1">
      <c r="A20" s="181" t="s">
        <v>23</v>
      </c>
      <c r="B20" s="84">
        <v>0.4</v>
      </c>
      <c r="C20" s="84">
        <v>23.1</v>
      </c>
      <c r="D20" s="84">
        <v>2.2999999999999998</v>
      </c>
      <c r="E20" s="84">
        <v>2.4</v>
      </c>
      <c r="F20" s="84">
        <v>24.3</v>
      </c>
      <c r="G20" s="85">
        <v>6.3</v>
      </c>
      <c r="H20" s="84">
        <v>0.5</v>
      </c>
      <c r="I20" s="84">
        <v>20.100000000000001</v>
      </c>
      <c r="J20" s="84">
        <v>2.2000000000000002</v>
      </c>
      <c r="K20" s="84">
        <v>2.7</v>
      </c>
      <c r="L20" s="84">
        <v>21</v>
      </c>
      <c r="M20" s="85">
        <v>6.6</v>
      </c>
      <c r="N20" s="84">
        <v>0.5</v>
      </c>
      <c r="O20" s="84">
        <v>21.5</v>
      </c>
      <c r="P20" s="84">
        <v>2.2999999999999998</v>
      </c>
      <c r="Q20" s="84">
        <v>2.5</v>
      </c>
      <c r="R20" s="84">
        <v>22.5</v>
      </c>
      <c r="S20" s="85">
        <v>6.5</v>
      </c>
    </row>
    <row r="21" spans="1:19" ht="14" thickTop="1">
      <c r="A21" s="49" t="s">
        <v>246</v>
      </c>
    </row>
    <row r="22" spans="1:19">
      <c r="A22" s="92" t="s">
        <v>247</v>
      </c>
    </row>
    <row r="23" spans="1:19">
      <c r="A23" s="92" t="s">
        <v>248</v>
      </c>
    </row>
    <row r="25" spans="1:19">
      <c r="A25" s="92" t="s">
        <v>249</v>
      </c>
    </row>
    <row r="28" spans="1:19">
      <c r="A28" s="17" t="s">
        <v>521</v>
      </c>
    </row>
    <row r="29" spans="1:19" ht="14">
      <c r="A29" s="28" t="s">
        <v>522</v>
      </c>
    </row>
    <row r="30" spans="1:19" ht="14.5" thickBot="1">
      <c r="A30" s="28"/>
    </row>
    <row r="31" spans="1:19" ht="14" thickTop="1">
      <c r="A31" s="82"/>
      <c r="B31" s="351" t="s">
        <v>50</v>
      </c>
      <c r="C31" s="349"/>
      <c r="D31" s="349"/>
      <c r="E31" s="349"/>
      <c r="F31" s="349"/>
      <c r="G31" s="350"/>
      <c r="H31" s="359" t="s">
        <v>519</v>
      </c>
      <c r="I31" s="349"/>
      <c r="J31" s="349"/>
      <c r="K31" s="349"/>
      <c r="L31" s="349"/>
      <c r="M31" s="350"/>
      <c r="N31" s="349" t="s">
        <v>52</v>
      </c>
      <c r="O31" s="349"/>
      <c r="P31" s="349"/>
      <c r="Q31" s="349"/>
      <c r="R31" s="349"/>
      <c r="S31" s="352"/>
    </row>
    <row r="32" spans="1:19" ht="65.25" customHeight="1">
      <c r="A32" s="83" t="s">
        <v>520</v>
      </c>
      <c r="B32" s="183" t="s">
        <v>515</v>
      </c>
      <c r="C32" s="199" t="s">
        <v>244</v>
      </c>
      <c r="D32" s="184" t="s">
        <v>245</v>
      </c>
      <c r="E32" s="184" t="s">
        <v>516</v>
      </c>
      <c r="F32" s="184" t="s">
        <v>517</v>
      </c>
      <c r="G32" s="199" t="s">
        <v>518</v>
      </c>
      <c r="H32" s="183" t="s">
        <v>515</v>
      </c>
      <c r="I32" s="199" t="s">
        <v>244</v>
      </c>
      <c r="J32" s="184" t="s">
        <v>245</v>
      </c>
      <c r="K32" s="184" t="s">
        <v>516</v>
      </c>
      <c r="L32" s="184" t="s">
        <v>517</v>
      </c>
      <c r="M32" s="199" t="s">
        <v>518</v>
      </c>
      <c r="N32" s="183" t="s">
        <v>515</v>
      </c>
      <c r="O32" s="199" t="s">
        <v>244</v>
      </c>
      <c r="P32" s="184" t="s">
        <v>245</v>
      </c>
      <c r="Q32" s="184" t="s">
        <v>516</v>
      </c>
      <c r="R32" s="184" t="s">
        <v>517</v>
      </c>
      <c r="S32" s="199" t="s">
        <v>518</v>
      </c>
    </row>
    <row r="33" spans="1:19" ht="14">
      <c r="A33" s="8" t="s">
        <v>624</v>
      </c>
      <c r="B33" s="88">
        <v>0.6</v>
      </c>
      <c r="C33" s="88">
        <v>5.5</v>
      </c>
      <c r="D33" s="88">
        <v>0.7</v>
      </c>
      <c r="E33" s="88">
        <v>0.8</v>
      </c>
      <c r="F33" s="88">
        <v>29.3</v>
      </c>
      <c r="G33" s="89">
        <v>17.8</v>
      </c>
      <c r="H33" s="88">
        <v>0.6</v>
      </c>
      <c r="I33" s="88">
        <v>4.5</v>
      </c>
      <c r="J33" s="88">
        <v>0.8</v>
      </c>
      <c r="K33" s="88">
        <v>0.9</v>
      </c>
      <c r="L33" s="88">
        <v>28.7</v>
      </c>
      <c r="M33" s="89">
        <v>18.100000000000001</v>
      </c>
      <c r="N33" s="88">
        <v>0.6</v>
      </c>
      <c r="O33" s="88">
        <v>5</v>
      </c>
      <c r="P33" s="88">
        <v>0.8</v>
      </c>
      <c r="Q33" s="88">
        <v>0.8</v>
      </c>
      <c r="R33" s="88">
        <v>29</v>
      </c>
      <c r="S33" s="89">
        <v>18</v>
      </c>
    </row>
    <row r="34" spans="1:19" ht="14">
      <c r="A34" s="8" t="s">
        <v>57</v>
      </c>
      <c r="B34" s="88">
        <v>0.9</v>
      </c>
      <c r="C34" s="88">
        <v>7.7</v>
      </c>
      <c r="D34" s="88">
        <v>1</v>
      </c>
      <c r="E34" s="88">
        <v>1</v>
      </c>
      <c r="F34" s="88">
        <v>32.200000000000003</v>
      </c>
      <c r="G34" s="89">
        <v>17.600000000000001</v>
      </c>
      <c r="H34" s="88">
        <v>0.8</v>
      </c>
      <c r="I34" s="88">
        <v>6.2</v>
      </c>
      <c r="J34" s="88">
        <v>1</v>
      </c>
      <c r="K34" s="88">
        <v>1.1000000000000001</v>
      </c>
      <c r="L34" s="88">
        <v>31</v>
      </c>
      <c r="M34" s="89">
        <v>18.2</v>
      </c>
      <c r="N34" s="88">
        <v>0.8</v>
      </c>
      <c r="O34" s="88">
        <v>6.9</v>
      </c>
      <c r="P34" s="88">
        <v>1</v>
      </c>
      <c r="Q34" s="88">
        <v>1.1000000000000001</v>
      </c>
      <c r="R34" s="88">
        <v>31.5</v>
      </c>
      <c r="S34" s="89">
        <v>18</v>
      </c>
    </row>
    <row r="35" spans="1:19" ht="14">
      <c r="A35" s="8" t="s">
        <v>58</v>
      </c>
      <c r="B35" s="88">
        <v>1</v>
      </c>
      <c r="C35" s="88">
        <v>9.6</v>
      </c>
      <c r="D35" s="88">
        <v>1.1000000000000001</v>
      </c>
      <c r="E35" s="88">
        <v>1.1000000000000001</v>
      </c>
      <c r="F35" s="88">
        <v>30.7</v>
      </c>
      <c r="G35" s="89">
        <v>16.8</v>
      </c>
      <c r="H35" s="88">
        <v>0.9</v>
      </c>
      <c r="I35" s="88">
        <v>7.6</v>
      </c>
      <c r="J35" s="88">
        <v>1.1000000000000001</v>
      </c>
      <c r="K35" s="88">
        <v>1.3</v>
      </c>
      <c r="L35" s="88">
        <v>29.5</v>
      </c>
      <c r="M35" s="89">
        <v>17.5</v>
      </c>
      <c r="N35" s="88">
        <v>0.9</v>
      </c>
      <c r="O35" s="88">
        <v>8.6</v>
      </c>
      <c r="P35" s="88">
        <v>1.1000000000000001</v>
      </c>
      <c r="Q35" s="88">
        <v>1.2</v>
      </c>
      <c r="R35" s="88">
        <v>30.1</v>
      </c>
      <c r="S35" s="89">
        <v>17.2</v>
      </c>
    </row>
    <row r="36" spans="1:19" ht="14">
      <c r="A36" s="8" t="s">
        <v>59</v>
      </c>
      <c r="B36" s="88">
        <v>1.1000000000000001</v>
      </c>
      <c r="C36" s="88">
        <v>11.6</v>
      </c>
      <c r="D36" s="88">
        <v>1.5</v>
      </c>
      <c r="E36" s="88">
        <v>1.4</v>
      </c>
      <c r="F36" s="88">
        <v>29</v>
      </c>
      <c r="G36" s="89">
        <v>15.2</v>
      </c>
      <c r="H36" s="88">
        <v>0.9</v>
      </c>
      <c r="I36" s="88">
        <v>9.6</v>
      </c>
      <c r="J36" s="88">
        <v>1.4</v>
      </c>
      <c r="K36" s="88">
        <v>1.6</v>
      </c>
      <c r="L36" s="88">
        <v>27.3</v>
      </c>
      <c r="M36" s="89">
        <v>16</v>
      </c>
      <c r="N36" s="88">
        <v>1</v>
      </c>
      <c r="O36" s="88">
        <v>10.6</v>
      </c>
      <c r="P36" s="88">
        <v>1.5</v>
      </c>
      <c r="Q36" s="88">
        <v>1.5</v>
      </c>
      <c r="R36" s="88">
        <v>28.1</v>
      </c>
      <c r="S36" s="89">
        <v>15.6</v>
      </c>
    </row>
    <row r="37" spans="1:19" ht="14">
      <c r="A37" s="8" t="s">
        <v>60</v>
      </c>
      <c r="B37" s="88">
        <v>1.2</v>
      </c>
      <c r="C37" s="88">
        <v>14.6</v>
      </c>
      <c r="D37" s="88">
        <v>2.1</v>
      </c>
      <c r="E37" s="88">
        <v>1.7</v>
      </c>
      <c r="F37" s="88">
        <v>28</v>
      </c>
      <c r="G37" s="89">
        <v>13.8</v>
      </c>
      <c r="H37" s="88">
        <v>1.1000000000000001</v>
      </c>
      <c r="I37" s="88">
        <v>12.5</v>
      </c>
      <c r="J37" s="88">
        <v>2.1</v>
      </c>
      <c r="K37" s="88">
        <v>2</v>
      </c>
      <c r="L37" s="88">
        <v>26.1</v>
      </c>
      <c r="M37" s="89">
        <v>14.8</v>
      </c>
      <c r="N37" s="88">
        <v>1.1000000000000001</v>
      </c>
      <c r="O37" s="88">
        <v>13.5</v>
      </c>
      <c r="P37" s="88">
        <v>2.1</v>
      </c>
      <c r="Q37" s="88">
        <v>1.9</v>
      </c>
      <c r="R37" s="88">
        <v>27</v>
      </c>
      <c r="S37" s="89">
        <v>14.3</v>
      </c>
    </row>
    <row r="38" spans="1:19" ht="14">
      <c r="A38" s="8" t="s">
        <v>61</v>
      </c>
      <c r="B38" s="88">
        <v>1.4</v>
      </c>
      <c r="C38" s="88">
        <v>17.8</v>
      </c>
      <c r="D38" s="88">
        <v>2.7</v>
      </c>
      <c r="E38" s="88">
        <v>2</v>
      </c>
      <c r="F38" s="88">
        <v>29</v>
      </c>
      <c r="G38" s="89">
        <v>13.1</v>
      </c>
      <c r="H38" s="88">
        <v>1.4</v>
      </c>
      <c r="I38" s="88">
        <v>16.399999999999999</v>
      </c>
      <c r="J38" s="88">
        <v>2.9</v>
      </c>
      <c r="K38" s="88">
        <v>2.5</v>
      </c>
      <c r="L38" s="88">
        <v>25.8</v>
      </c>
      <c r="M38" s="89">
        <v>13.7</v>
      </c>
      <c r="N38" s="88">
        <v>1.4</v>
      </c>
      <c r="O38" s="88">
        <v>17</v>
      </c>
      <c r="P38" s="88">
        <v>2.8</v>
      </c>
      <c r="Q38" s="88">
        <v>2.2000000000000002</v>
      </c>
      <c r="R38" s="88">
        <v>27.4</v>
      </c>
      <c r="S38" s="89">
        <v>13.4</v>
      </c>
    </row>
    <row r="39" spans="1:19" ht="14">
      <c r="A39" s="8" t="s">
        <v>62</v>
      </c>
      <c r="B39" s="88">
        <v>1.8</v>
      </c>
      <c r="C39" s="88">
        <v>21.3</v>
      </c>
      <c r="D39" s="88">
        <v>3.5</v>
      </c>
      <c r="E39" s="88">
        <v>2.2999999999999998</v>
      </c>
      <c r="F39" s="88">
        <v>30.8</v>
      </c>
      <c r="G39" s="89">
        <v>13.2</v>
      </c>
      <c r="H39" s="88">
        <v>1.8</v>
      </c>
      <c r="I39" s="88">
        <v>20.399999999999999</v>
      </c>
      <c r="J39" s="88">
        <v>3.6</v>
      </c>
      <c r="K39" s="88">
        <v>2.8</v>
      </c>
      <c r="L39" s="88">
        <v>25.9</v>
      </c>
      <c r="M39" s="89">
        <v>13.8</v>
      </c>
      <c r="N39" s="88">
        <v>1.8</v>
      </c>
      <c r="O39" s="88">
        <v>20.8</v>
      </c>
      <c r="P39" s="88">
        <v>3.6</v>
      </c>
      <c r="Q39" s="88">
        <v>2.5</v>
      </c>
      <c r="R39" s="88">
        <v>28.2</v>
      </c>
      <c r="S39" s="89">
        <v>13.5</v>
      </c>
    </row>
    <row r="40" spans="1:19" ht="14">
      <c r="A40" s="8" t="s">
        <v>63</v>
      </c>
      <c r="B40" s="88">
        <v>2.1</v>
      </c>
      <c r="C40" s="88">
        <v>24.6</v>
      </c>
      <c r="D40" s="88">
        <v>4.3</v>
      </c>
      <c r="E40" s="88">
        <v>2.5</v>
      </c>
      <c r="F40" s="88">
        <v>31.9</v>
      </c>
      <c r="G40" s="89">
        <v>13.2</v>
      </c>
      <c r="H40" s="88">
        <v>2.2000000000000002</v>
      </c>
      <c r="I40" s="88">
        <v>22.9</v>
      </c>
      <c r="J40" s="88">
        <v>4.2</v>
      </c>
      <c r="K40" s="88">
        <v>2.9</v>
      </c>
      <c r="L40" s="88">
        <v>26.1</v>
      </c>
      <c r="M40" s="89">
        <v>13.6</v>
      </c>
      <c r="N40" s="88">
        <v>2.1</v>
      </c>
      <c r="O40" s="88">
        <v>23.7</v>
      </c>
      <c r="P40" s="88">
        <v>4.2</v>
      </c>
      <c r="Q40" s="88">
        <v>2.7</v>
      </c>
      <c r="R40" s="88">
        <v>28.9</v>
      </c>
      <c r="S40" s="89">
        <v>13.4</v>
      </c>
    </row>
    <row r="41" spans="1:19" ht="14">
      <c r="A41" s="8" t="s">
        <v>64</v>
      </c>
      <c r="B41" s="88">
        <v>2.4</v>
      </c>
      <c r="C41" s="88">
        <v>26.8</v>
      </c>
      <c r="D41" s="88">
        <v>4.7</v>
      </c>
      <c r="E41" s="88">
        <v>2.7</v>
      </c>
      <c r="F41" s="88">
        <v>32</v>
      </c>
      <c r="G41" s="89">
        <v>13.2</v>
      </c>
      <c r="H41" s="88">
        <v>2.4</v>
      </c>
      <c r="I41" s="88">
        <v>24.5</v>
      </c>
      <c r="J41" s="88">
        <v>4.4000000000000004</v>
      </c>
      <c r="K41" s="88">
        <v>2.7</v>
      </c>
      <c r="L41" s="88">
        <v>25.9</v>
      </c>
      <c r="M41" s="89">
        <v>13.6</v>
      </c>
      <c r="N41" s="88">
        <v>2.4</v>
      </c>
      <c r="O41" s="88">
        <v>25.6</v>
      </c>
      <c r="P41" s="88">
        <v>4.5999999999999996</v>
      </c>
      <c r="Q41" s="88">
        <v>2.7</v>
      </c>
      <c r="R41" s="88">
        <v>28.9</v>
      </c>
      <c r="S41" s="89">
        <v>13.4</v>
      </c>
    </row>
    <row r="42" spans="1:19" ht="14">
      <c r="A42" s="8" t="s">
        <v>65</v>
      </c>
      <c r="B42" s="88">
        <v>2.6</v>
      </c>
      <c r="C42" s="88">
        <v>25.6</v>
      </c>
      <c r="D42" s="88">
        <v>4.5</v>
      </c>
      <c r="E42" s="88">
        <v>2.2999999999999998</v>
      </c>
      <c r="F42" s="88">
        <v>31.3</v>
      </c>
      <c r="G42" s="89">
        <v>13.4</v>
      </c>
      <c r="H42" s="88">
        <v>2.7</v>
      </c>
      <c r="I42" s="88">
        <v>23.1</v>
      </c>
      <c r="J42" s="88">
        <v>4.0999999999999996</v>
      </c>
      <c r="K42" s="88">
        <v>2.2999999999999998</v>
      </c>
      <c r="L42" s="88">
        <v>26.1</v>
      </c>
      <c r="M42" s="89">
        <v>13.7</v>
      </c>
      <c r="N42" s="88">
        <v>2.6</v>
      </c>
      <c r="O42" s="88">
        <v>24.3</v>
      </c>
      <c r="P42" s="88">
        <v>4.3</v>
      </c>
      <c r="Q42" s="88">
        <v>2.2999999999999998</v>
      </c>
      <c r="R42" s="88">
        <v>28.5</v>
      </c>
      <c r="S42" s="89">
        <v>13.5</v>
      </c>
    </row>
    <row r="43" spans="1:19" ht="14">
      <c r="A43" s="8" t="s">
        <v>66</v>
      </c>
      <c r="B43" s="88">
        <v>2.6</v>
      </c>
      <c r="C43" s="88">
        <v>24.6</v>
      </c>
      <c r="D43" s="88">
        <v>4.5</v>
      </c>
      <c r="E43" s="88">
        <v>2.2000000000000002</v>
      </c>
      <c r="F43" s="88">
        <v>33</v>
      </c>
      <c r="G43" s="89">
        <v>14</v>
      </c>
      <c r="H43" s="88">
        <v>2.6</v>
      </c>
      <c r="I43" s="88">
        <v>21.7</v>
      </c>
      <c r="J43" s="88">
        <v>4.2</v>
      </c>
      <c r="K43" s="88">
        <v>2.1</v>
      </c>
      <c r="L43" s="88">
        <v>27.9</v>
      </c>
      <c r="M43" s="89">
        <v>14.4</v>
      </c>
      <c r="N43" s="88">
        <v>2.6</v>
      </c>
      <c r="O43" s="88">
        <v>23</v>
      </c>
      <c r="P43" s="88">
        <v>4.3</v>
      </c>
      <c r="Q43" s="88">
        <v>2.1</v>
      </c>
      <c r="R43" s="88">
        <v>30.2</v>
      </c>
      <c r="S43" s="89">
        <v>14.2</v>
      </c>
    </row>
    <row r="44" spans="1:19" ht="14">
      <c r="A44" s="8" t="s">
        <v>67</v>
      </c>
      <c r="B44" s="88">
        <v>2.5</v>
      </c>
      <c r="C44" s="88">
        <v>22.6</v>
      </c>
      <c r="D44" s="88">
        <v>4.5</v>
      </c>
      <c r="E44" s="88">
        <v>2.1</v>
      </c>
      <c r="F44" s="88">
        <v>34.299999999999997</v>
      </c>
      <c r="G44" s="89">
        <v>14.2</v>
      </c>
      <c r="H44" s="88">
        <v>2.5</v>
      </c>
      <c r="I44" s="88">
        <v>20.7</v>
      </c>
      <c r="J44" s="88">
        <v>4.4000000000000004</v>
      </c>
      <c r="K44" s="88">
        <v>1.7</v>
      </c>
      <c r="L44" s="88">
        <v>29.3</v>
      </c>
      <c r="M44" s="89">
        <v>14.4</v>
      </c>
      <c r="N44" s="88">
        <v>2.5</v>
      </c>
      <c r="O44" s="88">
        <v>21.5</v>
      </c>
      <c r="P44" s="88">
        <v>4.4000000000000004</v>
      </c>
      <c r="Q44" s="88">
        <v>1.9</v>
      </c>
      <c r="R44" s="88">
        <v>31.4</v>
      </c>
      <c r="S44" s="89">
        <v>14.3</v>
      </c>
    </row>
    <row r="45" spans="1:19" ht="14">
      <c r="A45" s="8" t="s">
        <v>68</v>
      </c>
      <c r="B45" s="88">
        <v>2.4</v>
      </c>
      <c r="C45" s="88">
        <v>20.6</v>
      </c>
      <c r="D45" s="88">
        <v>4.5999999999999996</v>
      </c>
      <c r="E45" s="88">
        <v>1.9</v>
      </c>
      <c r="F45" s="88">
        <v>34.4</v>
      </c>
      <c r="G45" s="89">
        <v>14.3</v>
      </c>
      <c r="H45" s="88">
        <v>2.2999999999999998</v>
      </c>
      <c r="I45" s="88">
        <v>19.2</v>
      </c>
      <c r="J45" s="88">
        <v>4.5</v>
      </c>
      <c r="K45" s="88">
        <v>1.6</v>
      </c>
      <c r="L45" s="88">
        <v>29.6</v>
      </c>
      <c r="M45" s="89">
        <v>14.3</v>
      </c>
      <c r="N45" s="88">
        <v>2.2999999999999998</v>
      </c>
      <c r="O45" s="88">
        <v>19.8</v>
      </c>
      <c r="P45" s="88">
        <v>4.5999999999999996</v>
      </c>
      <c r="Q45" s="88">
        <v>1.7</v>
      </c>
      <c r="R45" s="88">
        <v>31.5</v>
      </c>
      <c r="S45" s="89">
        <v>14.3</v>
      </c>
    </row>
    <row r="46" spans="1:19" ht="14">
      <c r="A46" s="180" t="s">
        <v>24</v>
      </c>
      <c r="B46" s="88">
        <v>1.9</v>
      </c>
      <c r="C46" s="88">
        <v>18.899999999999999</v>
      </c>
      <c r="D46" s="88">
        <v>5.4</v>
      </c>
      <c r="E46" s="88">
        <v>1.8</v>
      </c>
      <c r="F46" s="88">
        <v>33.700000000000003</v>
      </c>
      <c r="G46" s="89">
        <v>13.3</v>
      </c>
      <c r="H46" s="88">
        <v>1.9</v>
      </c>
      <c r="I46" s="88">
        <v>17.3</v>
      </c>
      <c r="J46" s="88">
        <v>5.3</v>
      </c>
      <c r="K46" s="88">
        <v>1.6</v>
      </c>
      <c r="L46" s="88">
        <v>29.6</v>
      </c>
      <c r="M46" s="89">
        <v>13.8</v>
      </c>
      <c r="N46" s="88">
        <v>1.9</v>
      </c>
      <c r="O46" s="88">
        <v>17.899999999999999</v>
      </c>
      <c r="P46" s="88">
        <v>5.3</v>
      </c>
      <c r="Q46" s="88">
        <v>1.7</v>
      </c>
      <c r="R46" s="88">
        <v>31</v>
      </c>
      <c r="S46" s="89">
        <v>13.6</v>
      </c>
    </row>
    <row r="47" spans="1:19" ht="14.5" thickBot="1">
      <c r="A47" s="181" t="s">
        <v>23</v>
      </c>
      <c r="B47" s="84">
        <v>1.7</v>
      </c>
      <c r="C47" s="84">
        <v>17.899999999999999</v>
      </c>
      <c r="D47" s="84">
        <v>3</v>
      </c>
      <c r="E47" s="84">
        <v>1.9</v>
      </c>
      <c r="F47" s="84">
        <v>30.8</v>
      </c>
      <c r="G47" s="85">
        <v>14.4</v>
      </c>
      <c r="H47" s="84">
        <v>1.6</v>
      </c>
      <c r="I47" s="84">
        <v>16.100000000000001</v>
      </c>
      <c r="J47" s="84">
        <v>2.9</v>
      </c>
      <c r="K47" s="84">
        <v>2.1</v>
      </c>
      <c r="L47" s="84">
        <v>27.3</v>
      </c>
      <c r="M47" s="85">
        <v>15</v>
      </c>
      <c r="N47" s="84">
        <v>1.6</v>
      </c>
      <c r="O47" s="84">
        <v>17</v>
      </c>
      <c r="P47" s="84">
        <v>2.9</v>
      </c>
      <c r="Q47" s="84">
        <v>2</v>
      </c>
      <c r="R47" s="84">
        <v>28.9</v>
      </c>
      <c r="S47" s="85">
        <v>14.7</v>
      </c>
    </row>
    <row r="48" spans="1:19" ht="14" thickTop="1">
      <c r="A48" s="49" t="s">
        <v>246</v>
      </c>
    </row>
    <row r="49" spans="1:1">
      <c r="A49" s="92" t="s">
        <v>247</v>
      </c>
    </row>
    <row r="50" spans="1:1">
      <c r="A50" s="92" t="s">
        <v>248</v>
      </c>
    </row>
    <row r="52" spans="1:1">
      <c r="A52" s="92" t="s">
        <v>249</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105"/>
  <sheetViews>
    <sheetView workbookViewId="0"/>
  </sheetViews>
  <sheetFormatPr defaultRowHeight="13.5"/>
  <cols>
    <col min="1" max="1" width="14.5" customWidth="1"/>
    <col min="5" max="5" width="11.83203125" customWidth="1"/>
    <col min="10" max="10" width="10.6640625" customWidth="1"/>
    <col min="15" max="15" width="11.08203125" customWidth="1"/>
  </cols>
  <sheetData>
    <row r="1" spans="1:16">
      <c r="A1" s="17" t="s">
        <v>703</v>
      </c>
    </row>
    <row r="2" spans="1:16" ht="14">
      <c r="A2" s="28" t="s">
        <v>704</v>
      </c>
    </row>
    <row r="3" spans="1:16" ht="14" thickBot="1"/>
    <row r="4" spans="1:16" ht="14.5" thickTop="1">
      <c r="A4" s="82" t="s">
        <v>26</v>
      </c>
      <c r="B4" s="342" t="s">
        <v>50</v>
      </c>
      <c r="C4" s="342"/>
      <c r="D4" s="342"/>
      <c r="E4" s="342"/>
      <c r="F4" s="343"/>
      <c r="G4" s="341" t="s">
        <v>51</v>
      </c>
      <c r="H4" s="342"/>
      <c r="I4" s="342"/>
      <c r="J4" s="344"/>
      <c r="K4" s="345"/>
      <c r="L4" s="355" t="s">
        <v>52</v>
      </c>
      <c r="M4" s="346"/>
      <c r="N4" s="346"/>
      <c r="O4" s="347"/>
      <c r="P4" s="356"/>
    </row>
    <row r="5" spans="1:16" ht="71.25" customHeight="1">
      <c r="A5" s="83"/>
      <c r="B5" s="303" t="s">
        <v>126</v>
      </c>
      <c r="C5" s="303" t="s">
        <v>244</v>
      </c>
      <c r="D5" s="303" t="s">
        <v>245</v>
      </c>
      <c r="E5" s="303" t="s">
        <v>516</v>
      </c>
      <c r="F5" s="304" t="s">
        <v>517</v>
      </c>
      <c r="G5" s="56" t="s">
        <v>126</v>
      </c>
      <c r="H5" s="56" t="s">
        <v>244</v>
      </c>
      <c r="I5" s="56" t="s">
        <v>245</v>
      </c>
      <c r="J5" s="303" t="s">
        <v>516</v>
      </c>
      <c r="K5" s="304" t="s">
        <v>517</v>
      </c>
      <c r="L5" s="56" t="s">
        <v>126</v>
      </c>
      <c r="M5" s="56" t="s">
        <v>244</v>
      </c>
      <c r="N5" s="56" t="s">
        <v>245</v>
      </c>
      <c r="O5" s="303" t="s">
        <v>516</v>
      </c>
      <c r="P5" s="304" t="s">
        <v>517</v>
      </c>
    </row>
    <row r="6" spans="1:16" ht="14">
      <c r="A6" s="87" t="s">
        <v>27</v>
      </c>
      <c r="B6" s="88">
        <v>0.63</v>
      </c>
      <c r="C6" s="88">
        <v>27.16</v>
      </c>
      <c r="D6" s="88">
        <v>2.89</v>
      </c>
      <c r="E6" s="88">
        <v>3.03</v>
      </c>
      <c r="F6" s="89">
        <v>23.13</v>
      </c>
      <c r="G6" s="90">
        <v>0.62</v>
      </c>
      <c r="H6" s="88">
        <v>23.87</v>
      </c>
      <c r="I6" s="88">
        <v>2.58</v>
      </c>
      <c r="J6" s="88">
        <v>3.43</v>
      </c>
      <c r="K6" s="89">
        <v>20.21</v>
      </c>
      <c r="L6" s="90">
        <v>0.63</v>
      </c>
      <c r="M6" s="88">
        <v>25.37</v>
      </c>
      <c r="N6" s="88">
        <v>2.73</v>
      </c>
      <c r="O6" s="88">
        <v>3.24</v>
      </c>
      <c r="P6" s="89">
        <v>21.53</v>
      </c>
    </row>
    <row r="7" spans="1:16" ht="14">
      <c r="A7" s="87" t="s">
        <v>28</v>
      </c>
      <c r="B7" s="88">
        <v>0.52</v>
      </c>
      <c r="C7" s="88">
        <v>31.26</v>
      </c>
      <c r="D7" s="88">
        <v>2.46</v>
      </c>
      <c r="E7" s="88">
        <v>3.46</v>
      </c>
      <c r="F7" s="89">
        <v>24.56</v>
      </c>
      <c r="G7" s="90">
        <v>0.56999999999999995</v>
      </c>
      <c r="H7" s="88">
        <v>26.93</v>
      </c>
      <c r="I7" s="88">
        <v>2.23</v>
      </c>
      <c r="J7" s="88">
        <v>3.48</v>
      </c>
      <c r="K7" s="89">
        <v>20.55</v>
      </c>
      <c r="L7" s="90">
        <v>0.55000000000000004</v>
      </c>
      <c r="M7" s="88">
        <v>28.93</v>
      </c>
      <c r="N7" s="88">
        <v>2.33</v>
      </c>
      <c r="O7" s="88">
        <v>3.47</v>
      </c>
      <c r="P7" s="89">
        <v>22.41</v>
      </c>
    </row>
    <row r="8" spans="1:16" ht="14">
      <c r="A8" s="87" t="s">
        <v>29</v>
      </c>
      <c r="B8" s="88">
        <v>0.24</v>
      </c>
      <c r="C8" s="88">
        <v>24.53</v>
      </c>
      <c r="D8" s="88">
        <v>2.89</v>
      </c>
      <c r="E8" s="88">
        <v>1.43</v>
      </c>
      <c r="F8" s="89">
        <v>22.4</v>
      </c>
      <c r="G8" s="90">
        <v>0.31</v>
      </c>
      <c r="H8" s="88">
        <v>21.32</v>
      </c>
      <c r="I8" s="88">
        <v>2.58</v>
      </c>
      <c r="J8" s="88">
        <v>1.44</v>
      </c>
      <c r="K8" s="89">
        <v>19.57</v>
      </c>
      <c r="L8" s="90">
        <v>0.27</v>
      </c>
      <c r="M8" s="88">
        <v>22.82</v>
      </c>
      <c r="N8" s="88">
        <v>2.72</v>
      </c>
      <c r="O8" s="88">
        <v>1.43</v>
      </c>
      <c r="P8" s="89">
        <v>20.9</v>
      </c>
    </row>
    <row r="9" spans="1:16" ht="14">
      <c r="A9" s="87" t="s">
        <v>30</v>
      </c>
      <c r="B9" s="88">
        <v>0.27</v>
      </c>
      <c r="C9" s="88">
        <v>22.69</v>
      </c>
      <c r="D9" s="88">
        <v>1.99</v>
      </c>
      <c r="E9" s="88">
        <v>1.59</v>
      </c>
      <c r="F9" s="89">
        <v>23.24</v>
      </c>
      <c r="G9" s="90">
        <v>0.26</v>
      </c>
      <c r="H9" s="88">
        <v>19.14</v>
      </c>
      <c r="I9" s="88">
        <v>1.95</v>
      </c>
      <c r="J9" s="88">
        <v>1.74</v>
      </c>
      <c r="K9" s="89">
        <v>20.02</v>
      </c>
      <c r="L9" s="90">
        <v>0.27</v>
      </c>
      <c r="M9" s="88">
        <v>20.81</v>
      </c>
      <c r="N9" s="88">
        <v>1.97</v>
      </c>
      <c r="O9" s="88">
        <v>1.67</v>
      </c>
      <c r="P9" s="89">
        <v>21.53</v>
      </c>
    </row>
    <row r="10" spans="1:16" ht="14">
      <c r="A10" s="87" t="s">
        <v>31</v>
      </c>
      <c r="B10" s="88">
        <v>0.4</v>
      </c>
      <c r="C10" s="88">
        <v>20.73</v>
      </c>
      <c r="D10" s="88">
        <v>2.0099999999999998</v>
      </c>
      <c r="E10" s="88">
        <v>1.42</v>
      </c>
      <c r="F10" s="89">
        <v>25.49</v>
      </c>
      <c r="G10" s="90">
        <v>0.49</v>
      </c>
      <c r="H10" s="88">
        <v>17.28</v>
      </c>
      <c r="I10" s="88">
        <v>1.96</v>
      </c>
      <c r="J10" s="88">
        <v>1.63</v>
      </c>
      <c r="K10" s="89">
        <v>21.7</v>
      </c>
      <c r="L10" s="90">
        <v>0.45</v>
      </c>
      <c r="M10" s="88">
        <v>18.920000000000002</v>
      </c>
      <c r="N10" s="88">
        <v>1.98</v>
      </c>
      <c r="O10" s="88">
        <v>1.53</v>
      </c>
      <c r="P10" s="89">
        <v>23.51</v>
      </c>
    </row>
    <row r="11" spans="1:16" ht="14">
      <c r="A11" s="87" t="s">
        <v>32</v>
      </c>
      <c r="B11" s="88">
        <v>0.37</v>
      </c>
      <c r="C11" s="88">
        <v>19.649999999999999</v>
      </c>
      <c r="D11" s="88">
        <v>2.1</v>
      </c>
      <c r="E11" s="88">
        <v>1.56</v>
      </c>
      <c r="F11" s="89">
        <v>26.6</v>
      </c>
      <c r="G11" s="90">
        <v>0.52</v>
      </c>
      <c r="H11" s="88">
        <v>17.46</v>
      </c>
      <c r="I11" s="88">
        <v>1.99</v>
      </c>
      <c r="J11" s="88">
        <v>1.82</v>
      </c>
      <c r="K11" s="89">
        <v>23.49</v>
      </c>
      <c r="L11" s="90">
        <v>0.44</v>
      </c>
      <c r="M11" s="88">
        <v>18.52</v>
      </c>
      <c r="N11" s="88">
        <v>2.04</v>
      </c>
      <c r="O11" s="88">
        <v>1.7</v>
      </c>
      <c r="P11" s="89">
        <v>24.99</v>
      </c>
    </row>
    <row r="12" spans="1:16" ht="14">
      <c r="A12" s="87" t="s">
        <v>33</v>
      </c>
      <c r="B12" s="88">
        <v>0.4</v>
      </c>
      <c r="C12" s="88">
        <v>20.85</v>
      </c>
      <c r="D12" s="88">
        <v>2.23</v>
      </c>
      <c r="E12" s="88">
        <v>1.64</v>
      </c>
      <c r="F12" s="89">
        <v>26.48</v>
      </c>
      <c r="G12" s="90">
        <v>0.5</v>
      </c>
      <c r="H12" s="88">
        <v>18.12</v>
      </c>
      <c r="I12" s="88">
        <v>2.02</v>
      </c>
      <c r="J12" s="88">
        <v>1.67</v>
      </c>
      <c r="K12" s="89">
        <v>22.53</v>
      </c>
      <c r="L12" s="90">
        <v>0.45</v>
      </c>
      <c r="M12" s="88">
        <v>19.41</v>
      </c>
      <c r="N12" s="88">
        <v>2.12</v>
      </c>
      <c r="O12" s="88">
        <v>1.65</v>
      </c>
      <c r="P12" s="89">
        <v>24.39</v>
      </c>
    </row>
    <row r="13" spans="1:16" ht="14">
      <c r="A13" s="87" t="s">
        <v>34</v>
      </c>
      <c r="B13" s="88">
        <v>0.42</v>
      </c>
      <c r="C13" s="88">
        <v>18.62</v>
      </c>
      <c r="D13" s="88">
        <v>2.12</v>
      </c>
      <c r="E13" s="88">
        <v>1.29</v>
      </c>
      <c r="F13" s="89">
        <v>25.76</v>
      </c>
      <c r="G13" s="90">
        <v>0.42</v>
      </c>
      <c r="H13" s="88">
        <v>16.07</v>
      </c>
      <c r="I13" s="88">
        <v>2.23</v>
      </c>
      <c r="J13" s="88">
        <v>1.57</v>
      </c>
      <c r="K13" s="89">
        <v>21.76</v>
      </c>
      <c r="L13" s="90">
        <v>0.42</v>
      </c>
      <c r="M13" s="88">
        <v>17.260000000000002</v>
      </c>
      <c r="N13" s="88">
        <v>2.1800000000000002</v>
      </c>
      <c r="O13" s="88">
        <v>1.44</v>
      </c>
      <c r="P13" s="89">
        <v>23.62</v>
      </c>
    </row>
    <row r="14" spans="1:16" ht="14">
      <c r="A14" s="87" t="s">
        <v>35</v>
      </c>
      <c r="B14" s="88">
        <v>0.54</v>
      </c>
      <c r="C14" s="88">
        <v>23.45</v>
      </c>
      <c r="D14" s="88">
        <v>1.85</v>
      </c>
      <c r="E14" s="88">
        <v>1.36</v>
      </c>
      <c r="F14" s="89">
        <v>24.52</v>
      </c>
      <c r="G14" s="90">
        <v>0.6</v>
      </c>
      <c r="H14" s="88">
        <v>19.809999999999999</v>
      </c>
      <c r="I14" s="88">
        <v>1.87</v>
      </c>
      <c r="J14" s="88">
        <v>1.6</v>
      </c>
      <c r="K14" s="89">
        <v>20.97</v>
      </c>
      <c r="L14" s="90">
        <v>0.56999999999999995</v>
      </c>
      <c r="M14" s="88">
        <v>21.54</v>
      </c>
      <c r="N14" s="88">
        <v>1.86</v>
      </c>
      <c r="O14" s="88">
        <v>1.48</v>
      </c>
      <c r="P14" s="89">
        <v>22.65</v>
      </c>
    </row>
    <row r="15" spans="1:16" ht="14">
      <c r="A15" s="87" t="s">
        <v>36</v>
      </c>
      <c r="B15" s="88">
        <v>0.55000000000000004</v>
      </c>
      <c r="C15" s="88">
        <v>24.74</v>
      </c>
      <c r="D15" s="88">
        <v>2.3199999999999998</v>
      </c>
      <c r="E15" s="88">
        <v>2.42</v>
      </c>
      <c r="F15" s="89">
        <v>25.64</v>
      </c>
      <c r="G15" s="90">
        <v>0.6</v>
      </c>
      <c r="H15" s="88">
        <v>21.46</v>
      </c>
      <c r="I15" s="88">
        <v>2.2200000000000002</v>
      </c>
      <c r="J15" s="88">
        <v>2.73</v>
      </c>
      <c r="K15" s="89">
        <v>22.63</v>
      </c>
      <c r="L15" s="90">
        <v>0.56999999999999995</v>
      </c>
      <c r="M15" s="88">
        <v>22.98</v>
      </c>
      <c r="N15" s="88">
        <v>2.2599999999999998</v>
      </c>
      <c r="O15" s="88">
        <v>2.58</v>
      </c>
      <c r="P15" s="89">
        <v>24.02</v>
      </c>
    </row>
    <row r="16" spans="1:16" ht="14">
      <c r="A16" s="87" t="s">
        <v>37</v>
      </c>
      <c r="B16" s="88">
        <v>0.36</v>
      </c>
      <c r="C16" s="88">
        <v>20.49</v>
      </c>
      <c r="D16" s="88">
        <v>1.71</v>
      </c>
      <c r="E16" s="88">
        <v>1.93</v>
      </c>
      <c r="F16" s="89">
        <v>21.7</v>
      </c>
      <c r="G16" s="90">
        <v>0.44</v>
      </c>
      <c r="H16" s="88">
        <v>17.5</v>
      </c>
      <c r="I16" s="88">
        <v>1.73</v>
      </c>
      <c r="J16" s="88">
        <v>2.2000000000000002</v>
      </c>
      <c r="K16" s="89">
        <v>18.28</v>
      </c>
      <c r="L16" s="90">
        <v>0.4</v>
      </c>
      <c r="M16" s="88">
        <v>18.91</v>
      </c>
      <c r="N16" s="88">
        <v>1.72</v>
      </c>
      <c r="O16" s="88">
        <v>2.0699999999999998</v>
      </c>
      <c r="P16" s="89">
        <v>19.89</v>
      </c>
    </row>
    <row r="17" spans="1:16" ht="14">
      <c r="A17" s="87" t="s">
        <v>38</v>
      </c>
      <c r="B17" s="88">
        <v>0.41</v>
      </c>
      <c r="C17" s="88">
        <v>20.94</v>
      </c>
      <c r="D17" s="88">
        <v>2.04</v>
      </c>
      <c r="E17" s="88">
        <v>3.18</v>
      </c>
      <c r="F17" s="89">
        <v>23.74</v>
      </c>
      <c r="G17" s="90">
        <v>0.43</v>
      </c>
      <c r="H17" s="88">
        <v>18</v>
      </c>
      <c r="I17" s="88">
        <v>2</v>
      </c>
      <c r="J17" s="88">
        <v>3.73</v>
      </c>
      <c r="K17" s="89">
        <v>20.170000000000002</v>
      </c>
      <c r="L17" s="90">
        <v>0.42</v>
      </c>
      <c r="M17" s="88">
        <v>19.37</v>
      </c>
      <c r="N17" s="88">
        <v>2.02</v>
      </c>
      <c r="O17" s="88">
        <v>3.47</v>
      </c>
      <c r="P17" s="89">
        <v>21.84</v>
      </c>
    </row>
    <row r="18" spans="1:16" ht="14">
      <c r="A18" s="87" t="s">
        <v>39</v>
      </c>
      <c r="B18" s="88">
        <v>0.27</v>
      </c>
      <c r="C18" s="88">
        <v>17.68</v>
      </c>
      <c r="D18" s="88">
        <v>1.96</v>
      </c>
      <c r="E18" s="88">
        <v>1.58</v>
      </c>
      <c r="F18" s="89">
        <v>24.2</v>
      </c>
      <c r="G18" s="90">
        <v>0.27</v>
      </c>
      <c r="H18" s="88">
        <v>15.81</v>
      </c>
      <c r="I18" s="88">
        <v>1.95</v>
      </c>
      <c r="J18" s="88">
        <v>1.74</v>
      </c>
      <c r="K18" s="89">
        <v>21.09</v>
      </c>
      <c r="L18" s="90">
        <v>0.27</v>
      </c>
      <c r="M18" s="88">
        <v>16.690000000000001</v>
      </c>
      <c r="N18" s="88">
        <v>1.95</v>
      </c>
      <c r="O18" s="88">
        <v>1.66</v>
      </c>
      <c r="P18" s="89">
        <v>22.57</v>
      </c>
    </row>
    <row r="19" spans="1:16" ht="14">
      <c r="A19" s="87" t="s">
        <v>40</v>
      </c>
      <c r="B19" s="88">
        <v>0.26</v>
      </c>
      <c r="C19" s="88">
        <v>19.66</v>
      </c>
      <c r="D19" s="88">
        <v>1.87</v>
      </c>
      <c r="E19" s="88">
        <v>1.21</v>
      </c>
      <c r="F19" s="89">
        <v>22.27</v>
      </c>
      <c r="G19" s="90">
        <v>0.26</v>
      </c>
      <c r="H19" s="88">
        <v>16.510000000000002</v>
      </c>
      <c r="I19" s="88">
        <v>1.77</v>
      </c>
      <c r="J19" s="88">
        <v>1.31</v>
      </c>
      <c r="K19" s="89">
        <v>18.940000000000001</v>
      </c>
      <c r="L19" s="90">
        <v>0.26</v>
      </c>
      <c r="M19" s="88">
        <v>17.98</v>
      </c>
      <c r="N19" s="88">
        <v>1.82</v>
      </c>
      <c r="O19" s="88">
        <v>1.27</v>
      </c>
      <c r="P19" s="89">
        <v>20.48</v>
      </c>
    </row>
    <row r="20" spans="1:16" ht="14">
      <c r="A20" s="87" t="s">
        <v>41</v>
      </c>
      <c r="B20" s="88">
        <v>0.43</v>
      </c>
      <c r="C20" s="88">
        <v>24.87</v>
      </c>
      <c r="D20" s="88">
        <v>2.76</v>
      </c>
      <c r="E20" s="88">
        <v>2.1800000000000002</v>
      </c>
      <c r="F20" s="89">
        <v>24.26</v>
      </c>
      <c r="G20" s="90">
        <v>0.47</v>
      </c>
      <c r="H20" s="88">
        <v>21.1</v>
      </c>
      <c r="I20" s="88">
        <v>2.84</v>
      </c>
      <c r="J20" s="88">
        <v>2.33</v>
      </c>
      <c r="K20" s="89">
        <v>21.35</v>
      </c>
      <c r="L20" s="90">
        <v>0.45</v>
      </c>
      <c r="M20" s="88">
        <v>22.87</v>
      </c>
      <c r="N20" s="88">
        <v>2.8</v>
      </c>
      <c r="O20" s="88">
        <v>2.2599999999999998</v>
      </c>
      <c r="P20" s="89">
        <v>22.72</v>
      </c>
    </row>
    <row r="21" spans="1:16" ht="14">
      <c r="A21" s="87" t="s">
        <v>42</v>
      </c>
      <c r="B21" s="88">
        <v>0.44</v>
      </c>
      <c r="C21" s="88">
        <v>19.72</v>
      </c>
      <c r="D21" s="88">
        <v>2.4300000000000002</v>
      </c>
      <c r="E21" s="88">
        <v>1.61</v>
      </c>
      <c r="F21" s="89">
        <v>24.58</v>
      </c>
      <c r="G21" s="90">
        <v>0.48</v>
      </c>
      <c r="H21" s="88">
        <v>17.149999999999999</v>
      </c>
      <c r="I21" s="88">
        <v>2.4500000000000002</v>
      </c>
      <c r="J21" s="88">
        <v>1.72</v>
      </c>
      <c r="K21" s="89">
        <v>20.28</v>
      </c>
      <c r="L21" s="90">
        <v>0.46</v>
      </c>
      <c r="M21" s="88">
        <v>18.350000000000001</v>
      </c>
      <c r="N21" s="88">
        <v>2.44</v>
      </c>
      <c r="O21" s="88">
        <v>1.67</v>
      </c>
      <c r="P21" s="89">
        <v>22.3</v>
      </c>
    </row>
    <row r="22" spans="1:16" ht="14">
      <c r="A22" s="87" t="s">
        <v>43</v>
      </c>
      <c r="B22" s="88">
        <v>0.45</v>
      </c>
      <c r="C22" s="88">
        <v>24.13</v>
      </c>
      <c r="D22" s="88">
        <v>2.44</v>
      </c>
      <c r="E22" s="88">
        <v>1.1499999999999999</v>
      </c>
      <c r="F22" s="89">
        <v>25.6</v>
      </c>
      <c r="G22" s="90">
        <v>0.56000000000000005</v>
      </c>
      <c r="H22" s="88">
        <v>21.87</v>
      </c>
      <c r="I22" s="88">
        <v>2.69</v>
      </c>
      <c r="J22" s="88">
        <v>1.34</v>
      </c>
      <c r="K22" s="89">
        <v>21.75</v>
      </c>
      <c r="L22" s="90">
        <v>0.51</v>
      </c>
      <c r="M22" s="88">
        <v>22.93</v>
      </c>
      <c r="N22" s="88">
        <v>2.57</v>
      </c>
      <c r="O22" s="88">
        <v>1.25</v>
      </c>
      <c r="P22" s="89">
        <v>23.56</v>
      </c>
    </row>
    <row r="23" spans="1:16" ht="14">
      <c r="A23" s="87" t="s">
        <v>44</v>
      </c>
      <c r="B23" s="88">
        <v>0.23</v>
      </c>
      <c r="C23" s="88">
        <v>14.65</v>
      </c>
      <c r="D23" s="88">
        <v>2.2400000000000002</v>
      </c>
      <c r="E23" s="88">
        <v>2.0299999999999998</v>
      </c>
      <c r="F23" s="89">
        <v>27.59</v>
      </c>
      <c r="G23" s="90">
        <v>0.3</v>
      </c>
      <c r="H23" s="88">
        <v>13.31</v>
      </c>
      <c r="I23" s="88">
        <v>2.29</v>
      </c>
      <c r="J23" s="88">
        <v>2.3199999999999998</v>
      </c>
      <c r="K23" s="89">
        <v>22.9</v>
      </c>
      <c r="L23" s="90">
        <v>0.27</v>
      </c>
      <c r="M23" s="88">
        <v>13.94</v>
      </c>
      <c r="N23" s="88">
        <v>2.27</v>
      </c>
      <c r="O23" s="88">
        <v>2.1800000000000002</v>
      </c>
      <c r="P23" s="89">
        <v>25.09</v>
      </c>
    </row>
    <row r="24" spans="1:16" ht="14">
      <c r="A24" s="87" t="s">
        <v>45</v>
      </c>
      <c r="B24" s="88">
        <v>0.5</v>
      </c>
      <c r="C24" s="88">
        <v>18.23</v>
      </c>
      <c r="D24" s="88">
        <v>2.23</v>
      </c>
      <c r="E24" s="88">
        <v>2.54</v>
      </c>
      <c r="F24" s="89">
        <v>28.33</v>
      </c>
      <c r="G24" s="90">
        <v>0.62</v>
      </c>
      <c r="H24" s="88">
        <v>15.88</v>
      </c>
      <c r="I24" s="88">
        <v>2.25</v>
      </c>
      <c r="J24" s="88">
        <v>2.81</v>
      </c>
      <c r="K24" s="89">
        <v>23.4</v>
      </c>
      <c r="L24" s="90">
        <v>0.56999999999999995</v>
      </c>
      <c r="M24" s="88">
        <v>16.98</v>
      </c>
      <c r="N24" s="88">
        <v>2.23</v>
      </c>
      <c r="O24" s="88">
        <v>2.68</v>
      </c>
      <c r="P24" s="89">
        <v>25.71</v>
      </c>
    </row>
    <row r="25" spans="1:16" ht="14">
      <c r="A25" s="87" t="s">
        <v>46</v>
      </c>
      <c r="B25" s="88">
        <v>0.28999999999999998</v>
      </c>
      <c r="C25" s="88">
        <v>22.1</v>
      </c>
      <c r="D25" s="88">
        <v>1.93</v>
      </c>
      <c r="E25" s="88">
        <v>2.04</v>
      </c>
      <c r="F25" s="89">
        <v>28.91</v>
      </c>
      <c r="G25" s="90">
        <v>0.33</v>
      </c>
      <c r="H25" s="88">
        <v>18.260000000000002</v>
      </c>
      <c r="I25" s="88">
        <v>2.06</v>
      </c>
      <c r="J25" s="88">
        <v>2.23</v>
      </c>
      <c r="K25" s="89">
        <v>23.92</v>
      </c>
      <c r="L25" s="90">
        <v>0.31</v>
      </c>
      <c r="M25" s="88">
        <v>20.09</v>
      </c>
      <c r="N25" s="88">
        <v>2</v>
      </c>
      <c r="O25" s="88">
        <v>2.14</v>
      </c>
      <c r="P25" s="89">
        <v>26.3</v>
      </c>
    </row>
    <row r="26" spans="1:16" ht="14">
      <c r="A26" s="87" t="s">
        <v>47</v>
      </c>
      <c r="B26" s="88">
        <v>0.38</v>
      </c>
      <c r="C26" s="88">
        <v>17.68</v>
      </c>
      <c r="D26" s="88">
        <v>2.2799999999999998</v>
      </c>
      <c r="E26" s="88">
        <v>1.45</v>
      </c>
      <c r="F26" s="89">
        <v>27.87</v>
      </c>
      <c r="G26" s="90">
        <v>0.37</v>
      </c>
      <c r="H26" s="88">
        <v>15.88</v>
      </c>
      <c r="I26" s="88">
        <v>2.2999999999999998</v>
      </c>
      <c r="J26" s="88">
        <v>1.48</v>
      </c>
      <c r="K26" s="89">
        <v>22.97</v>
      </c>
      <c r="L26" s="90">
        <v>0.38</v>
      </c>
      <c r="M26" s="88">
        <v>16.72</v>
      </c>
      <c r="N26" s="88">
        <v>2.29</v>
      </c>
      <c r="O26" s="88">
        <v>1.46</v>
      </c>
      <c r="P26" s="89">
        <v>25.24</v>
      </c>
    </row>
    <row r="27" spans="1:16" ht="14.5" thickBot="1">
      <c r="A27" s="91" t="s">
        <v>49</v>
      </c>
      <c r="B27" s="84">
        <v>0.45</v>
      </c>
      <c r="C27" s="84">
        <v>23.1</v>
      </c>
      <c r="D27" s="84">
        <v>2.33</v>
      </c>
      <c r="E27" s="84">
        <v>2.37</v>
      </c>
      <c r="F27" s="85">
        <v>24.38</v>
      </c>
      <c r="G27" s="86">
        <v>0.49</v>
      </c>
      <c r="H27" s="84">
        <v>20.059999999999999</v>
      </c>
      <c r="I27" s="84">
        <v>2.23</v>
      </c>
      <c r="J27" s="84">
        <v>2.67</v>
      </c>
      <c r="K27" s="85">
        <v>20.92</v>
      </c>
      <c r="L27" s="86">
        <v>0.47</v>
      </c>
      <c r="M27" s="84">
        <v>21.47</v>
      </c>
      <c r="N27" s="84">
        <v>2.27</v>
      </c>
      <c r="O27" s="84">
        <v>2.5299999999999998</v>
      </c>
      <c r="P27" s="85">
        <v>22.54</v>
      </c>
    </row>
    <row r="28" spans="1:16" ht="14" thickTop="1">
      <c r="A28" s="49" t="s">
        <v>246</v>
      </c>
    </row>
    <row r="30" spans="1:16">
      <c r="A30" s="92" t="s">
        <v>247</v>
      </c>
    </row>
    <row r="31" spans="1:16">
      <c r="A31" s="92" t="s">
        <v>248</v>
      </c>
    </row>
    <row r="32" spans="1:16">
      <c r="A32" s="92"/>
    </row>
    <row r="33" spans="1:16">
      <c r="A33" s="92" t="s">
        <v>249</v>
      </c>
    </row>
    <row r="36" spans="1:16">
      <c r="A36" s="17" t="s">
        <v>705</v>
      </c>
    </row>
    <row r="37" spans="1:16" ht="14">
      <c r="A37" s="28" t="s">
        <v>706</v>
      </c>
    </row>
    <row r="38" spans="1:16" ht="14" thickBot="1"/>
    <row r="39" spans="1:16" ht="14.5" thickTop="1">
      <c r="A39" s="82" t="s">
        <v>26</v>
      </c>
      <c r="B39" s="342" t="s">
        <v>50</v>
      </c>
      <c r="C39" s="342"/>
      <c r="D39" s="342"/>
      <c r="E39" s="342"/>
      <c r="F39" s="343"/>
      <c r="G39" s="341" t="s">
        <v>51</v>
      </c>
      <c r="H39" s="342"/>
      <c r="I39" s="342"/>
      <c r="J39" s="344"/>
      <c r="K39" s="345"/>
      <c r="L39" s="355" t="s">
        <v>52</v>
      </c>
      <c r="M39" s="346"/>
      <c r="N39" s="346"/>
      <c r="O39" s="347"/>
      <c r="P39" s="356"/>
    </row>
    <row r="40" spans="1:16" ht="50">
      <c r="A40" s="83"/>
      <c r="B40" s="56" t="s">
        <v>126</v>
      </c>
      <c r="C40" s="56" t="s">
        <v>244</v>
      </c>
      <c r="D40" s="56" t="s">
        <v>245</v>
      </c>
      <c r="E40" s="303" t="s">
        <v>516</v>
      </c>
      <c r="F40" s="304" t="s">
        <v>517</v>
      </c>
      <c r="G40" s="56" t="s">
        <v>126</v>
      </c>
      <c r="H40" s="56" t="s">
        <v>244</v>
      </c>
      <c r="I40" s="56" t="s">
        <v>245</v>
      </c>
      <c r="J40" s="303" t="s">
        <v>516</v>
      </c>
      <c r="K40" s="304" t="s">
        <v>517</v>
      </c>
      <c r="L40" s="56" t="s">
        <v>126</v>
      </c>
      <c r="M40" s="56" t="s">
        <v>244</v>
      </c>
      <c r="N40" s="56" t="s">
        <v>245</v>
      </c>
      <c r="O40" s="303" t="s">
        <v>516</v>
      </c>
      <c r="P40" s="304" t="s">
        <v>517</v>
      </c>
    </row>
    <row r="41" spans="1:16" ht="14">
      <c r="A41" s="87" t="s">
        <v>27</v>
      </c>
      <c r="B41" s="88">
        <v>2.0299999999999998</v>
      </c>
      <c r="C41" s="88">
        <v>20.12</v>
      </c>
      <c r="D41" s="88">
        <v>3.88</v>
      </c>
      <c r="E41" s="88">
        <v>2.94</v>
      </c>
      <c r="F41" s="89">
        <v>30.69</v>
      </c>
      <c r="G41" s="90">
        <v>1.97</v>
      </c>
      <c r="H41" s="88">
        <v>18.39</v>
      </c>
      <c r="I41" s="88">
        <v>3.63</v>
      </c>
      <c r="J41" s="88">
        <v>3.27</v>
      </c>
      <c r="K41" s="89">
        <v>27.41</v>
      </c>
      <c r="L41" s="90">
        <v>2</v>
      </c>
      <c r="M41" s="88">
        <v>19.170000000000002</v>
      </c>
      <c r="N41" s="88">
        <v>3.75</v>
      </c>
      <c r="O41" s="88">
        <v>3.11</v>
      </c>
      <c r="P41" s="89">
        <v>28.89</v>
      </c>
    </row>
    <row r="42" spans="1:16" ht="14">
      <c r="A42" s="87" t="s">
        <v>28</v>
      </c>
      <c r="B42" s="88">
        <v>1.04</v>
      </c>
      <c r="C42" s="88">
        <v>19.22</v>
      </c>
      <c r="D42" s="88">
        <v>3.08</v>
      </c>
      <c r="E42" s="88">
        <v>2.4300000000000002</v>
      </c>
      <c r="F42" s="89">
        <v>32.159999999999997</v>
      </c>
      <c r="G42" s="90">
        <v>1.02</v>
      </c>
      <c r="H42" s="88">
        <v>16.690000000000001</v>
      </c>
      <c r="I42" s="88">
        <v>2.8</v>
      </c>
      <c r="J42" s="88">
        <v>2.4900000000000002</v>
      </c>
      <c r="K42" s="89">
        <v>28.22</v>
      </c>
      <c r="L42" s="90">
        <v>1.02</v>
      </c>
      <c r="M42" s="88">
        <v>17.87</v>
      </c>
      <c r="N42" s="88">
        <v>2.93</v>
      </c>
      <c r="O42" s="88">
        <v>2.46</v>
      </c>
      <c r="P42" s="89">
        <v>30.06</v>
      </c>
    </row>
    <row r="43" spans="1:16" ht="14">
      <c r="A43" s="87" t="s">
        <v>29</v>
      </c>
      <c r="B43" s="88">
        <v>2.0699999999999998</v>
      </c>
      <c r="C43" s="88">
        <v>22.36</v>
      </c>
      <c r="D43" s="88">
        <v>3.34</v>
      </c>
      <c r="E43" s="88">
        <v>1.44</v>
      </c>
      <c r="F43" s="89">
        <v>29.02</v>
      </c>
      <c r="G43" s="90">
        <v>1.83</v>
      </c>
      <c r="H43" s="88">
        <v>19.88</v>
      </c>
      <c r="I43" s="88">
        <v>3.31</v>
      </c>
      <c r="J43" s="88">
        <v>1.57</v>
      </c>
      <c r="K43" s="89">
        <v>26.4</v>
      </c>
      <c r="L43" s="90">
        <v>1.94</v>
      </c>
      <c r="M43" s="88">
        <v>21.04</v>
      </c>
      <c r="N43" s="88">
        <v>3.33</v>
      </c>
      <c r="O43" s="88">
        <v>1.51</v>
      </c>
      <c r="P43" s="89">
        <v>27.63</v>
      </c>
    </row>
    <row r="44" spans="1:16" ht="14">
      <c r="A44" s="87" t="s">
        <v>30</v>
      </c>
      <c r="B44" s="88">
        <v>1.86</v>
      </c>
      <c r="C44" s="88">
        <v>19.18</v>
      </c>
      <c r="D44" s="88">
        <v>3.04</v>
      </c>
      <c r="E44" s="88">
        <v>1.29</v>
      </c>
      <c r="F44" s="89">
        <v>30.79</v>
      </c>
      <c r="G44" s="90">
        <v>1.53</v>
      </c>
      <c r="H44" s="88">
        <v>16.79</v>
      </c>
      <c r="I44" s="88">
        <v>2.87</v>
      </c>
      <c r="J44" s="88">
        <v>1.4</v>
      </c>
      <c r="K44" s="89">
        <v>26.88</v>
      </c>
      <c r="L44" s="90">
        <v>1.69</v>
      </c>
      <c r="M44" s="88">
        <v>17.91</v>
      </c>
      <c r="N44" s="88">
        <v>2.95</v>
      </c>
      <c r="O44" s="88">
        <v>1.34</v>
      </c>
      <c r="P44" s="89">
        <v>28.72</v>
      </c>
    </row>
    <row r="45" spans="1:16" ht="14">
      <c r="A45" s="87" t="s">
        <v>31</v>
      </c>
      <c r="B45" s="88">
        <v>1.55</v>
      </c>
      <c r="C45" s="88">
        <v>17.16</v>
      </c>
      <c r="D45" s="88">
        <v>2.5099999999999998</v>
      </c>
      <c r="E45" s="88">
        <v>1.17</v>
      </c>
      <c r="F45" s="89">
        <v>31.62</v>
      </c>
      <c r="G45" s="90">
        <v>1.45</v>
      </c>
      <c r="H45" s="88">
        <v>15.35</v>
      </c>
      <c r="I45" s="88">
        <v>2.5099999999999998</v>
      </c>
      <c r="J45" s="88">
        <v>1.33</v>
      </c>
      <c r="K45" s="89">
        <v>28.22</v>
      </c>
      <c r="L45" s="90">
        <v>1.49</v>
      </c>
      <c r="M45" s="88">
        <v>16.21</v>
      </c>
      <c r="N45" s="88">
        <v>2.5099999999999998</v>
      </c>
      <c r="O45" s="88">
        <v>1.25</v>
      </c>
      <c r="P45" s="89">
        <v>29.83</v>
      </c>
    </row>
    <row r="46" spans="1:16" ht="14">
      <c r="A46" s="87" t="s">
        <v>32</v>
      </c>
      <c r="B46" s="88">
        <v>2.09</v>
      </c>
      <c r="C46" s="88">
        <v>17.170000000000002</v>
      </c>
      <c r="D46" s="88">
        <v>2.4900000000000002</v>
      </c>
      <c r="E46" s="88">
        <v>1.46</v>
      </c>
      <c r="F46" s="89">
        <v>32.090000000000003</v>
      </c>
      <c r="G46" s="90">
        <v>1.78</v>
      </c>
      <c r="H46" s="88">
        <v>15.79</v>
      </c>
      <c r="I46" s="88">
        <v>2.2599999999999998</v>
      </c>
      <c r="J46" s="88">
        <v>1.48</v>
      </c>
      <c r="K46" s="89">
        <v>28.3</v>
      </c>
      <c r="L46" s="90">
        <v>1.93</v>
      </c>
      <c r="M46" s="88">
        <v>16.45</v>
      </c>
      <c r="N46" s="88">
        <v>2.37</v>
      </c>
      <c r="O46" s="88">
        <v>1.47</v>
      </c>
      <c r="P46" s="89">
        <v>30.12</v>
      </c>
    </row>
    <row r="47" spans="1:16" ht="14">
      <c r="A47" s="87" t="s">
        <v>33</v>
      </c>
      <c r="B47" s="88">
        <v>2.5299999999999998</v>
      </c>
      <c r="C47" s="88">
        <v>20.68</v>
      </c>
      <c r="D47" s="88">
        <v>3</v>
      </c>
      <c r="E47" s="88">
        <v>1.89</v>
      </c>
      <c r="F47" s="89">
        <v>33.22</v>
      </c>
      <c r="G47" s="90">
        <v>2.69</v>
      </c>
      <c r="H47" s="88">
        <v>18.28</v>
      </c>
      <c r="I47" s="88">
        <v>3.03</v>
      </c>
      <c r="J47" s="88">
        <v>2.0499999999999998</v>
      </c>
      <c r="K47" s="89">
        <v>29.49</v>
      </c>
      <c r="L47" s="90">
        <v>2.62</v>
      </c>
      <c r="M47" s="88">
        <v>19.420000000000002</v>
      </c>
      <c r="N47" s="88">
        <v>3.02</v>
      </c>
      <c r="O47" s="88">
        <v>1.97</v>
      </c>
      <c r="P47" s="89">
        <v>31.25</v>
      </c>
    </row>
    <row r="48" spans="1:16" ht="14">
      <c r="A48" s="87" t="s">
        <v>34</v>
      </c>
      <c r="B48" s="88">
        <v>1.25</v>
      </c>
      <c r="C48" s="88">
        <v>17.32</v>
      </c>
      <c r="D48" s="88">
        <v>3.85</v>
      </c>
      <c r="E48" s="88">
        <v>1.89</v>
      </c>
      <c r="F48" s="89">
        <v>36</v>
      </c>
      <c r="G48" s="90">
        <v>1.48</v>
      </c>
      <c r="H48" s="88">
        <v>15.41</v>
      </c>
      <c r="I48" s="88">
        <v>3.55</v>
      </c>
      <c r="J48" s="88">
        <v>1.74</v>
      </c>
      <c r="K48" s="89">
        <v>31.53</v>
      </c>
      <c r="L48" s="90">
        <v>1.37</v>
      </c>
      <c r="M48" s="88">
        <v>16.34</v>
      </c>
      <c r="N48" s="88">
        <v>3.69</v>
      </c>
      <c r="O48" s="88">
        <v>1.81</v>
      </c>
      <c r="P48" s="89">
        <v>33.61</v>
      </c>
    </row>
    <row r="49" spans="1:16" ht="14">
      <c r="A49" s="87" t="s">
        <v>35</v>
      </c>
      <c r="B49" s="88">
        <v>1.81</v>
      </c>
      <c r="C49" s="88">
        <v>13.58</v>
      </c>
      <c r="D49" s="88">
        <v>2.41</v>
      </c>
      <c r="E49" s="88">
        <v>1.53</v>
      </c>
      <c r="F49" s="89">
        <v>29.74</v>
      </c>
      <c r="G49" s="90">
        <v>1.79</v>
      </c>
      <c r="H49" s="88">
        <v>12.02</v>
      </c>
      <c r="I49" s="88">
        <v>2.14</v>
      </c>
      <c r="J49" s="88">
        <v>1.49</v>
      </c>
      <c r="K49" s="89">
        <v>25.96</v>
      </c>
      <c r="L49" s="90">
        <v>1.8</v>
      </c>
      <c r="M49" s="88">
        <v>12.77</v>
      </c>
      <c r="N49" s="88">
        <v>2.27</v>
      </c>
      <c r="O49" s="88">
        <v>1.51</v>
      </c>
      <c r="P49" s="89">
        <v>27.75</v>
      </c>
    </row>
    <row r="50" spans="1:16" ht="14">
      <c r="A50" s="87" t="s">
        <v>36</v>
      </c>
      <c r="B50" s="88">
        <v>1.54</v>
      </c>
      <c r="C50" s="88">
        <v>19.7</v>
      </c>
      <c r="D50" s="88">
        <v>2.92</v>
      </c>
      <c r="E50" s="88">
        <v>1.92</v>
      </c>
      <c r="F50" s="89">
        <v>32.200000000000003</v>
      </c>
      <c r="G50" s="90">
        <v>1.53</v>
      </c>
      <c r="H50" s="88">
        <v>17.3</v>
      </c>
      <c r="I50" s="88">
        <v>2.73</v>
      </c>
      <c r="J50" s="88">
        <v>1.98</v>
      </c>
      <c r="K50" s="89">
        <v>28.56</v>
      </c>
      <c r="L50" s="90">
        <v>1.53</v>
      </c>
      <c r="M50" s="88">
        <v>18.399999999999999</v>
      </c>
      <c r="N50" s="88">
        <v>2.82</v>
      </c>
      <c r="O50" s="88">
        <v>1.95</v>
      </c>
      <c r="P50" s="89">
        <v>30.25</v>
      </c>
    </row>
    <row r="51" spans="1:16" ht="14">
      <c r="A51" s="87" t="s">
        <v>37</v>
      </c>
      <c r="B51" s="88">
        <v>1.94</v>
      </c>
      <c r="C51" s="88">
        <v>17.11</v>
      </c>
      <c r="D51" s="88">
        <v>2.89</v>
      </c>
      <c r="E51" s="88">
        <v>2.08</v>
      </c>
      <c r="F51" s="89">
        <v>28.76</v>
      </c>
      <c r="G51" s="90">
        <v>1.75</v>
      </c>
      <c r="H51" s="88">
        <v>15.29</v>
      </c>
      <c r="I51" s="88">
        <v>3</v>
      </c>
      <c r="J51" s="88">
        <v>2.09</v>
      </c>
      <c r="K51" s="89">
        <v>25.2</v>
      </c>
      <c r="L51" s="90">
        <v>1.84</v>
      </c>
      <c r="M51" s="88">
        <v>16.149999999999999</v>
      </c>
      <c r="N51" s="88">
        <v>2.94</v>
      </c>
      <c r="O51" s="88">
        <v>2.08</v>
      </c>
      <c r="P51" s="89">
        <v>26.89</v>
      </c>
    </row>
    <row r="52" spans="1:16" ht="14">
      <c r="A52" s="87" t="s">
        <v>38</v>
      </c>
      <c r="B52" s="88">
        <v>1.75</v>
      </c>
      <c r="C52" s="88">
        <v>15.96</v>
      </c>
      <c r="D52" s="88">
        <v>2.72</v>
      </c>
      <c r="E52" s="88">
        <v>1.85</v>
      </c>
      <c r="F52" s="89">
        <v>29.08</v>
      </c>
      <c r="G52" s="90">
        <v>1.71</v>
      </c>
      <c r="H52" s="88">
        <v>14.2</v>
      </c>
      <c r="I52" s="88">
        <v>2.63</v>
      </c>
      <c r="J52" s="88">
        <v>2</v>
      </c>
      <c r="K52" s="89">
        <v>25.46</v>
      </c>
      <c r="L52" s="90">
        <v>1.73</v>
      </c>
      <c r="M52" s="88">
        <v>15.02</v>
      </c>
      <c r="N52" s="88">
        <v>2.67</v>
      </c>
      <c r="O52" s="88">
        <v>1.93</v>
      </c>
      <c r="P52" s="89">
        <v>27.15</v>
      </c>
    </row>
    <row r="53" spans="1:16" ht="14">
      <c r="A53" s="87" t="s">
        <v>39</v>
      </c>
      <c r="B53" s="88">
        <v>1.1000000000000001</v>
      </c>
      <c r="C53" s="88">
        <v>15.27</v>
      </c>
      <c r="D53" s="88">
        <v>2.4300000000000002</v>
      </c>
      <c r="E53" s="88">
        <v>1.1299999999999999</v>
      </c>
      <c r="F53" s="89">
        <v>29.06</v>
      </c>
      <c r="G53" s="90">
        <v>1.1299999999999999</v>
      </c>
      <c r="H53" s="88">
        <v>13.74</v>
      </c>
      <c r="I53" s="88">
        <v>2.38</v>
      </c>
      <c r="J53" s="88">
        <v>1.21</v>
      </c>
      <c r="K53" s="89">
        <v>25.54</v>
      </c>
      <c r="L53" s="90">
        <v>1.1100000000000001</v>
      </c>
      <c r="M53" s="88">
        <v>14.45</v>
      </c>
      <c r="N53" s="88">
        <v>2.4</v>
      </c>
      <c r="O53" s="88">
        <v>1.17</v>
      </c>
      <c r="P53" s="89">
        <v>27.19</v>
      </c>
    </row>
    <row r="54" spans="1:16" ht="14">
      <c r="A54" s="87" t="s">
        <v>40</v>
      </c>
      <c r="B54" s="88">
        <v>0.75</v>
      </c>
      <c r="C54" s="88">
        <v>20.76</v>
      </c>
      <c r="D54" s="88">
        <v>2.69</v>
      </c>
      <c r="E54" s="88">
        <v>1.41</v>
      </c>
      <c r="F54" s="89">
        <v>29.22</v>
      </c>
      <c r="G54" s="90">
        <v>0.77</v>
      </c>
      <c r="H54" s="88">
        <v>18.37</v>
      </c>
      <c r="I54" s="88">
        <v>2.67</v>
      </c>
      <c r="J54" s="88">
        <v>1.47</v>
      </c>
      <c r="K54" s="89">
        <v>25.92</v>
      </c>
      <c r="L54" s="90">
        <v>0.76</v>
      </c>
      <c r="M54" s="88">
        <v>19.489999999999998</v>
      </c>
      <c r="N54" s="88">
        <v>2.68</v>
      </c>
      <c r="O54" s="88">
        <v>1.44</v>
      </c>
      <c r="P54" s="89">
        <v>27.46</v>
      </c>
    </row>
    <row r="55" spans="1:16" ht="14">
      <c r="A55" s="87" t="s">
        <v>41</v>
      </c>
      <c r="B55" s="88">
        <v>1.32</v>
      </c>
      <c r="C55" s="88">
        <v>17.47</v>
      </c>
      <c r="D55" s="88">
        <v>2.96</v>
      </c>
      <c r="E55" s="88">
        <v>1.68</v>
      </c>
      <c r="F55" s="89">
        <v>29.6</v>
      </c>
      <c r="G55" s="90">
        <v>1.23</v>
      </c>
      <c r="H55" s="88">
        <v>16.04</v>
      </c>
      <c r="I55" s="88">
        <v>3.13</v>
      </c>
      <c r="J55" s="88">
        <v>1.68</v>
      </c>
      <c r="K55" s="89">
        <v>26.89</v>
      </c>
      <c r="L55" s="90">
        <v>1.27</v>
      </c>
      <c r="M55" s="88">
        <v>16.72</v>
      </c>
      <c r="N55" s="88">
        <v>3.05</v>
      </c>
      <c r="O55" s="88">
        <v>1.67</v>
      </c>
      <c r="P55" s="89">
        <v>28.14</v>
      </c>
    </row>
    <row r="56" spans="1:16" ht="14">
      <c r="A56" s="87" t="s">
        <v>42</v>
      </c>
      <c r="B56" s="88">
        <v>1.44</v>
      </c>
      <c r="C56" s="88">
        <v>15.12</v>
      </c>
      <c r="D56" s="88">
        <v>2.99</v>
      </c>
      <c r="E56" s="88">
        <v>1.04</v>
      </c>
      <c r="F56" s="89">
        <v>29.67</v>
      </c>
      <c r="G56" s="90">
        <v>1.43</v>
      </c>
      <c r="H56" s="88">
        <v>14.26</v>
      </c>
      <c r="I56" s="88">
        <v>3.29</v>
      </c>
      <c r="J56" s="88">
        <v>1.1499999999999999</v>
      </c>
      <c r="K56" s="89">
        <v>26.16</v>
      </c>
      <c r="L56" s="90">
        <v>1.43</v>
      </c>
      <c r="M56" s="88">
        <v>14.67</v>
      </c>
      <c r="N56" s="88">
        <v>3.15</v>
      </c>
      <c r="O56" s="88">
        <v>1.0900000000000001</v>
      </c>
      <c r="P56" s="89">
        <v>27.82</v>
      </c>
    </row>
    <row r="57" spans="1:16" ht="14">
      <c r="A57" s="87" t="s">
        <v>43</v>
      </c>
      <c r="B57" s="88">
        <v>2.2599999999999998</v>
      </c>
      <c r="C57" s="88">
        <v>21.98</v>
      </c>
      <c r="D57" s="88">
        <v>3.29</v>
      </c>
      <c r="E57" s="88">
        <v>1.1000000000000001</v>
      </c>
      <c r="F57" s="89">
        <v>33.22</v>
      </c>
      <c r="G57" s="90">
        <v>2.4900000000000002</v>
      </c>
      <c r="H57" s="88">
        <v>20.16</v>
      </c>
      <c r="I57" s="88">
        <v>3.47</v>
      </c>
      <c r="J57" s="88">
        <v>1.1299999999999999</v>
      </c>
      <c r="K57" s="89">
        <v>29.79</v>
      </c>
      <c r="L57" s="90">
        <v>2.38</v>
      </c>
      <c r="M57" s="88">
        <v>21.03</v>
      </c>
      <c r="N57" s="88">
        <v>3.38</v>
      </c>
      <c r="O57" s="88">
        <v>1.1200000000000001</v>
      </c>
      <c r="P57" s="89">
        <v>31.4</v>
      </c>
    </row>
    <row r="58" spans="1:16" ht="14">
      <c r="A58" s="87" t="s">
        <v>44</v>
      </c>
      <c r="B58" s="88">
        <v>1.47</v>
      </c>
      <c r="C58" s="88">
        <v>13.5</v>
      </c>
      <c r="D58" s="88">
        <v>3.15</v>
      </c>
      <c r="E58" s="88">
        <v>1.37</v>
      </c>
      <c r="F58" s="89">
        <v>32.89</v>
      </c>
      <c r="G58" s="90">
        <v>1.42</v>
      </c>
      <c r="H58" s="88">
        <v>12.11</v>
      </c>
      <c r="I58" s="88">
        <v>3.05</v>
      </c>
      <c r="J58" s="88">
        <v>1.4</v>
      </c>
      <c r="K58" s="89">
        <v>28.86</v>
      </c>
      <c r="L58" s="90">
        <v>1.44</v>
      </c>
      <c r="M58" s="88">
        <v>12.76</v>
      </c>
      <c r="N58" s="88">
        <v>3.09</v>
      </c>
      <c r="O58" s="88">
        <v>1.38</v>
      </c>
      <c r="P58" s="89">
        <v>30.77</v>
      </c>
    </row>
    <row r="59" spans="1:16" ht="14">
      <c r="A59" s="87" t="s">
        <v>45</v>
      </c>
      <c r="B59" s="88">
        <v>3.06</v>
      </c>
      <c r="C59" s="88">
        <v>14.55</v>
      </c>
      <c r="D59" s="88">
        <v>3.12</v>
      </c>
      <c r="E59" s="88">
        <v>2.37</v>
      </c>
      <c r="F59" s="89">
        <v>35.04</v>
      </c>
      <c r="G59" s="90">
        <v>2.56</v>
      </c>
      <c r="H59" s="88">
        <v>13.12</v>
      </c>
      <c r="I59" s="88">
        <v>3</v>
      </c>
      <c r="J59" s="88">
        <v>2.54</v>
      </c>
      <c r="K59" s="89">
        <v>29.5</v>
      </c>
      <c r="L59" s="90">
        <v>2.8</v>
      </c>
      <c r="M59" s="88">
        <v>13.78</v>
      </c>
      <c r="N59" s="88">
        <v>3.05</v>
      </c>
      <c r="O59" s="88">
        <v>2.4500000000000002</v>
      </c>
      <c r="P59" s="89">
        <v>32.11</v>
      </c>
    </row>
    <row r="60" spans="1:16" ht="14">
      <c r="A60" s="87" t="s">
        <v>46</v>
      </c>
      <c r="B60" s="88">
        <v>0.63</v>
      </c>
      <c r="C60" s="88">
        <v>15.36</v>
      </c>
      <c r="D60" s="88">
        <v>2.58</v>
      </c>
      <c r="E60" s="88">
        <v>1.42</v>
      </c>
      <c r="F60" s="89">
        <v>34.94</v>
      </c>
      <c r="G60" s="90">
        <v>0.64</v>
      </c>
      <c r="H60" s="88">
        <v>14</v>
      </c>
      <c r="I60" s="88">
        <v>2.58</v>
      </c>
      <c r="J60" s="88">
        <v>1.6</v>
      </c>
      <c r="K60" s="89">
        <v>29.63</v>
      </c>
      <c r="L60" s="90">
        <v>0.64</v>
      </c>
      <c r="M60" s="88">
        <v>14.65</v>
      </c>
      <c r="N60" s="88">
        <v>2.57</v>
      </c>
      <c r="O60" s="88">
        <v>1.51</v>
      </c>
      <c r="P60" s="89">
        <v>32.17</v>
      </c>
    </row>
    <row r="61" spans="1:16" ht="14">
      <c r="A61" s="87" t="s">
        <v>47</v>
      </c>
      <c r="B61" s="88">
        <v>1.9</v>
      </c>
      <c r="C61" s="88">
        <v>15.94</v>
      </c>
      <c r="D61" s="88">
        <v>2.9</v>
      </c>
      <c r="E61" s="88">
        <v>1.02</v>
      </c>
      <c r="F61" s="89">
        <v>34.31</v>
      </c>
      <c r="G61" s="90">
        <v>2.21</v>
      </c>
      <c r="H61" s="88">
        <v>14.75</v>
      </c>
      <c r="I61" s="88">
        <v>2.74</v>
      </c>
      <c r="J61" s="88">
        <v>1.1100000000000001</v>
      </c>
      <c r="K61" s="89">
        <v>29.4</v>
      </c>
      <c r="L61" s="90">
        <v>2.06</v>
      </c>
      <c r="M61" s="88">
        <v>15.3</v>
      </c>
      <c r="N61" s="88">
        <v>2.81</v>
      </c>
      <c r="O61" s="88">
        <v>1.07</v>
      </c>
      <c r="P61" s="89">
        <v>31.72</v>
      </c>
    </row>
    <row r="62" spans="1:16" ht="14.5" thickBot="1">
      <c r="A62" s="91" t="s">
        <v>49</v>
      </c>
      <c r="B62" s="84">
        <v>1.72</v>
      </c>
      <c r="C62" s="84">
        <v>18.14</v>
      </c>
      <c r="D62" s="84">
        <v>3.06</v>
      </c>
      <c r="E62" s="84">
        <v>1.89</v>
      </c>
      <c r="F62" s="85">
        <v>30.93</v>
      </c>
      <c r="G62" s="86">
        <v>1.67</v>
      </c>
      <c r="H62" s="84">
        <v>16.309999999999999</v>
      </c>
      <c r="I62" s="84">
        <v>2.96</v>
      </c>
      <c r="J62" s="84">
        <v>2.04</v>
      </c>
      <c r="K62" s="85">
        <v>27.31</v>
      </c>
      <c r="L62" s="86">
        <v>1.7</v>
      </c>
      <c r="M62" s="84">
        <v>17.16</v>
      </c>
      <c r="N62" s="84">
        <v>3.01</v>
      </c>
      <c r="O62" s="84">
        <v>1.97</v>
      </c>
      <c r="P62" s="85">
        <v>29</v>
      </c>
    </row>
    <row r="63" spans="1:16" ht="14" thickTop="1">
      <c r="A63" s="49" t="s">
        <v>246</v>
      </c>
    </row>
    <row r="65" spans="1:16">
      <c r="A65" s="92" t="s">
        <v>247</v>
      </c>
    </row>
    <row r="66" spans="1:16">
      <c r="A66" s="92" t="s">
        <v>248</v>
      </c>
    </row>
    <row r="67" spans="1:16">
      <c r="A67" s="92"/>
    </row>
    <row r="68" spans="1:16">
      <c r="A68" s="92" t="s">
        <v>249</v>
      </c>
    </row>
    <row r="72" spans="1:16">
      <c r="A72" s="17"/>
    </row>
    <row r="73" spans="1:16" ht="14">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24"/>
  <sheetViews>
    <sheetView workbookViewId="0"/>
  </sheetViews>
  <sheetFormatPr defaultRowHeight="13.5"/>
  <cols>
    <col min="4" max="4" width="9.5" customWidth="1"/>
    <col min="5" max="5" width="12.5" customWidth="1"/>
    <col min="10" max="10" width="11.58203125" customWidth="1"/>
    <col min="15" max="15" width="11.58203125" customWidth="1"/>
  </cols>
  <sheetData>
    <row r="1" spans="1:16">
      <c r="A1" s="17" t="s">
        <v>707</v>
      </c>
    </row>
    <row r="2" spans="1:16" ht="14">
      <c r="A2" s="28" t="s">
        <v>708</v>
      </c>
    </row>
    <row r="3" spans="1:16" ht="14" thickBot="1"/>
    <row r="4" spans="1:16" ht="14.5" thickTop="1">
      <c r="A4" s="82"/>
      <c r="B4" s="342" t="s">
        <v>50</v>
      </c>
      <c r="C4" s="342"/>
      <c r="D4" s="342"/>
      <c r="E4" s="342"/>
      <c r="F4" s="343"/>
      <c r="G4" s="341" t="s">
        <v>51</v>
      </c>
      <c r="H4" s="342"/>
      <c r="I4" s="342"/>
      <c r="J4" s="344"/>
      <c r="K4" s="345"/>
      <c r="L4" s="355" t="s">
        <v>52</v>
      </c>
      <c r="M4" s="346"/>
      <c r="N4" s="346"/>
      <c r="O4" s="347"/>
      <c r="P4" s="356"/>
    </row>
    <row r="5" spans="1:16" ht="48.75" customHeight="1">
      <c r="A5" s="83" t="s">
        <v>274</v>
      </c>
      <c r="B5" s="56" t="s">
        <v>126</v>
      </c>
      <c r="C5" s="56" t="s">
        <v>244</v>
      </c>
      <c r="D5" s="56" t="s">
        <v>245</v>
      </c>
      <c r="E5" s="303" t="s">
        <v>516</v>
      </c>
      <c r="F5" s="304" t="s">
        <v>517</v>
      </c>
      <c r="G5" s="56" t="s">
        <v>126</v>
      </c>
      <c r="H5" s="56" t="s">
        <v>244</v>
      </c>
      <c r="I5" s="56" t="s">
        <v>245</v>
      </c>
      <c r="J5" s="303" t="s">
        <v>516</v>
      </c>
      <c r="K5" s="304" t="s">
        <v>517</v>
      </c>
      <c r="L5" s="56" t="s">
        <v>126</v>
      </c>
      <c r="M5" s="56" t="s">
        <v>244</v>
      </c>
      <c r="N5" s="56" t="s">
        <v>245</v>
      </c>
      <c r="O5" s="303" t="s">
        <v>516</v>
      </c>
      <c r="P5" s="304" t="s">
        <v>517</v>
      </c>
    </row>
    <row r="6" spans="1:16" ht="14">
      <c r="A6" s="87" t="s">
        <v>55</v>
      </c>
      <c r="B6" s="88">
        <v>0.42</v>
      </c>
      <c r="C6" s="88">
        <v>23.07</v>
      </c>
      <c r="D6" s="88">
        <v>2.35</v>
      </c>
      <c r="E6" s="88">
        <v>2.11</v>
      </c>
      <c r="F6" s="89">
        <v>24.47</v>
      </c>
      <c r="G6" s="90">
        <v>0.48</v>
      </c>
      <c r="H6" s="88">
        <v>19.920000000000002</v>
      </c>
      <c r="I6" s="88">
        <v>2.29</v>
      </c>
      <c r="J6" s="88">
        <v>2.38</v>
      </c>
      <c r="K6" s="89">
        <v>20.86</v>
      </c>
      <c r="L6" s="90">
        <v>0.46</v>
      </c>
      <c r="M6" s="88">
        <v>21.39</v>
      </c>
      <c r="N6" s="88">
        <v>2.31</v>
      </c>
      <c r="O6" s="88">
        <v>2.25</v>
      </c>
      <c r="P6" s="89">
        <v>22.56</v>
      </c>
    </row>
    <row r="7" spans="1:16" ht="14.5" thickBot="1">
      <c r="A7" s="91" t="s">
        <v>56</v>
      </c>
      <c r="B7" s="84">
        <v>0.46</v>
      </c>
      <c r="C7" s="84">
        <v>23.25</v>
      </c>
      <c r="D7" s="84">
        <v>2.38</v>
      </c>
      <c r="E7" s="84">
        <v>2.4500000000000002</v>
      </c>
      <c r="F7" s="85">
        <v>24.63</v>
      </c>
      <c r="G7" s="86">
        <v>0.49</v>
      </c>
      <c r="H7" s="84">
        <v>20.27</v>
      </c>
      <c r="I7" s="84">
        <v>2.25</v>
      </c>
      <c r="J7" s="84">
        <v>2.76</v>
      </c>
      <c r="K7" s="85">
        <v>21.19</v>
      </c>
      <c r="L7" s="86">
        <v>0.48</v>
      </c>
      <c r="M7" s="84">
        <v>21.66</v>
      </c>
      <c r="N7" s="84">
        <v>2.31</v>
      </c>
      <c r="O7" s="84">
        <v>2.61</v>
      </c>
      <c r="P7" s="85">
        <v>22.79</v>
      </c>
    </row>
    <row r="8" spans="1:16" ht="14" thickTop="1">
      <c r="A8" s="49" t="s">
        <v>246</v>
      </c>
    </row>
    <row r="9" spans="1:16">
      <c r="A9" s="92"/>
    </row>
    <row r="10" spans="1:16">
      <c r="A10" s="92"/>
    </row>
    <row r="11" spans="1:16">
      <c r="A11" s="17" t="s">
        <v>709</v>
      </c>
    </row>
    <row r="12" spans="1:16" ht="14">
      <c r="A12" s="28" t="s">
        <v>710</v>
      </c>
    </row>
    <row r="13" spans="1:16" ht="14" thickBot="1"/>
    <row r="14" spans="1:16" ht="14.5" thickTop="1">
      <c r="A14" s="82"/>
      <c r="B14" s="342" t="s">
        <v>50</v>
      </c>
      <c r="C14" s="342"/>
      <c r="D14" s="342"/>
      <c r="E14" s="342"/>
      <c r="F14" s="343"/>
      <c r="G14" s="341" t="s">
        <v>51</v>
      </c>
      <c r="H14" s="342"/>
      <c r="I14" s="342"/>
      <c r="J14" s="344"/>
      <c r="K14" s="345"/>
      <c r="L14" s="355" t="s">
        <v>52</v>
      </c>
      <c r="M14" s="346"/>
      <c r="N14" s="346"/>
      <c r="O14" s="347"/>
      <c r="P14" s="356"/>
    </row>
    <row r="15" spans="1:16" ht="51" customHeight="1">
      <c r="A15" s="83" t="s">
        <v>274</v>
      </c>
      <c r="B15" s="56" t="s">
        <v>126</v>
      </c>
      <c r="C15" s="56" t="s">
        <v>244</v>
      </c>
      <c r="D15" s="56" t="s">
        <v>245</v>
      </c>
      <c r="E15" s="303" t="s">
        <v>516</v>
      </c>
      <c r="F15" s="304" t="s">
        <v>517</v>
      </c>
      <c r="G15" s="56" t="s">
        <v>126</v>
      </c>
      <c r="H15" s="56" t="s">
        <v>244</v>
      </c>
      <c r="I15" s="56" t="s">
        <v>245</v>
      </c>
      <c r="J15" s="303" t="s">
        <v>516</v>
      </c>
      <c r="K15" s="304" t="s">
        <v>517</v>
      </c>
      <c r="L15" s="56" t="s">
        <v>126</v>
      </c>
      <c r="M15" s="56" t="s">
        <v>244</v>
      </c>
      <c r="N15" s="56" t="s">
        <v>245</v>
      </c>
      <c r="O15" s="303" t="s">
        <v>516</v>
      </c>
      <c r="P15" s="304" t="s">
        <v>517</v>
      </c>
    </row>
    <row r="16" spans="1:16" ht="14">
      <c r="A16" s="87" t="s">
        <v>55</v>
      </c>
      <c r="B16" s="88">
        <v>0.35</v>
      </c>
      <c r="C16" s="88">
        <v>22.82</v>
      </c>
      <c r="D16" s="88">
        <v>2.5099999999999998</v>
      </c>
      <c r="E16" s="88">
        <v>1.26</v>
      </c>
      <c r="F16" s="89">
        <v>30</v>
      </c>
      <c r="G16" s="90">
        <v>0.42</v>
      </c>
      <c r="H16" s="88">
        <v>20.38</v>
      </c>
      <c r="I16" s="88">
        <v>2.4500000000000002</v>
      </c>
      <c r="J16" s="88">
        <v>1.32</v>
      </c>
      <c r="K16" s="89">
        <v>26.34</v>
      </c>
      <c r="L16" s="90">
        <v>0.38</v>
      </c>
      <c r="M16" s="88">
        <v>21.53</v>
      </c>
      <c r="N16" s="88">
        <v>2.48</v>
      </c>
      <c r="O16" s="88">
        <v>1.29</v>
      </c>
      <c r="P16" s="89">
        <v>28.07</v>
      </c>
    </row>
    <row r="17" spans="1:16" ht="14.5" thickBot="1">
      <c r="A17" s="91" t="s">
        <v>56</v>
      </c>
      <c r="B17" s="84">
        <v>2.5499999999999998</v>
      </c>
      <c r="C17" s="84">
        <v>15.64</v>
      </c>
      <c r="D17" s="84">
        <v>3.44</v>
      </c>
      <c r="E17" s="84">
        <v>2.2599999999999998</v>
      </c>
      <c r="F17" s="85">
        <v>31.41</v>
      </c>
      <c r="G17" s="86">
        <v>2.38</v>
      </c>
      <c r="H17" s="84">
        <v>14.27</v>
      </c>
      <c r="I17" s="84">
        <v>3.29</v>
      </c>
      <c r="J17" s="84">
        <v>2.44</v>
      </c>
      <c r="K17" s="85">
        <v>27.75</v>
      </c>
      <c r="L17" s="86">
        <v>2.4500000000000002</v>
      </c>
      <c r="M17" s="84">
        <v>14.9</v>
      </c>
      <c r="N17" s="84">
        <v>3.36</v>
      </c>
      <c r="O17" s="84">
        <v>2.36</v>
      </c>
      <c r="P17" s="85">
        <v>29.43</v>
      </c>
    </row>
    <row r="18" spans="1:16" ht="14" thickTop="1">
      <c r="A18" s="49" t="s">
        <v>246</v>
      </c>
    </row>
    <row r="19" spans="1:16">
      <c r="A19" s="92" t="s">
        <v>247</v>
      </c>
    </row>
    <row r="20" spans="1:16">
      <c r="A20" s="92" t="s">
        <v>248</v>
      </c>
    </row>
    <row r="21" spans="1:16">
      <c r="A21" s="92"/>
    </row>
    <row r="22" spans="1:16">
      <c r="A22" s="92"/>
    </row>
    <row r="24" spans="1:16">
      <c r="A24" s="92" t="s">
        <v>249</v>
      </c>
    </row>
  </sheetData>
  <mergeCells count="6">
    <mergeCell ref="B4:F4"/>
    <mergeCell ref="G4:K4"/>
    <mergeCell ref="L4:P4"/>
    <mergeCell ref="B14:F14"/>
    <mergeCell ref="G14:K14"/>
    <mergeCell ref="L14:P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87"/>
  <sheetViews>
    <sheetView zoomScaleNormal="100" workbookViewId="0">
      <selection sqref="A1:L1"/>
    </sheetView>
  </sheetViews>
  <sheetFormatPr defaultColWidth="9" defaultRowHeight="13.5"/>
  <cols>
    <col min="1" max="1" width="6.33203125" style="15" customWidth="1"/>
    <col min="2" max="2" width="8.58203125" style="14" customWidth="1"/>
    <col min="3" max="3" width="6.5" style="15" customWidth="1"/>
    <col min="4" max="4" width="5.33203125" style="15" customWidth="1"/>
    <col min="5" max="5" width="8" style="15" customWidth="1"/>
    <col min="6" max="6" width="5.33203125" style="15" customWidth="1"/>
    <col min="7" max="7" width="6.33203125" style="15" customWidth="1"/>
    <col min="8" max="8" width="5.33203125" style="15" customWidth="1"/>
    <col min="9" max="9" width="6.83203125" style="15" customWidth="1"/>
    <col min="10" max="10" width="5.33203125" style="15" customWidth="1"/>
    <col min="11" max="11" width="6.1640625" style="15" customWidth="1"/>
    <col min="12" max="12" width="5.33203125" style="15" customWidth="1"/>
    <col min="13" max="13" width="9" style="15"/>
    <col min="14" max="14" width="37.6640625" style="15" customWidth="1"/>
    <col min="15" max="16384" width="9" style="15"/>
  </cols>
  <sheetData>
    <row r="1" spans="1:14" ht="23.25" customHeight="1">
      <c r="A1" s="337" t="s">
        <v>3</v>
      </c>
      <c r="B1" s="330"/>
      <c r="C1" s="330"/>
      <c r="D1" s="330"/>
      <c r="E1" s="330"/>
      <c r="F1" s="330"/>
      <c r="G1" s="330"/>
      <c r="H1" s="330"/>
      <c r="I1" s="330"/>
      <c r="J1" s="330"/>
      <c r="K1" s="330"/>
      <c r="L1" s="330"/>
      <c r="N1" s="26"/>
    </row>
    <row r="2" spans="1:14" ht="13.5" customHeight="1">
      <c r="A2" s="329"/>
      <c r="B2" s="330"/>
      <c r="C2" s="330"/>
      <c r="D2" s="330"/>
      <c r="E2" s="330"/>
      <c r="F2" s="330"/>
      <c r="G2" s="330"/>
      <c r="H2" s="330"/>
      <c r="I2" s="330"/>
      <c r="J2" s="330"/>
      <c r="K2" s="330"/>
      <c r="L2" s="330"/>
      <c r="N2" s="33"/>
    </row>
    <row r="3" spans="1:14" ht="110.25" customHeight="1">
      <c r="A3" s="339" t="s">
        <v>611</v>
      </c>
      <c r="B3" s="339"/>
      <c r="C3" s="339"/>
      <c r="D3" s="339"/>
      <c r="E3" s="339"/>
      <c r="F3" s="339"/>
      <c r="G3" s="339"/>
      <c r="H3" s="339"/>
      <c r="I3" s="339"/>
      <c r="J3" s="339"/>
      <c r="K3" s="339"/>
      <c r="L3" s="339"/>
      <c r="N3" s="27"/>
    </row>
    <row r="4" spans="1:14" ht="17.25" customHeight="1">
      <c r="A4" s="331"/>
      <c r="B4" s="332"/>
      <c r="C4" s="332"/>
      <c r="D4" s="332"/>
      <c r="E4" s="332"/>
      <c r="F4" s="332"/>
      <c r="G4" s="332"/>
      <c r="H4" s="332"/>
      <c r="I4" s="332"/>
      <c r="J4" s="332"/>
      <c r="K4" s="332"/>
      <c r="L4" s="332"/>
      <c r="N4" s="27"/>
    </row>
    <row r="5" spans="1:14" ht="29.25" customHeight="1">
      <c r="A5" s="339" t="s">
        <v>483</v>
      </c>
      <c r="B5" s="339"/>
      <c r="C5" s="339"/>
      <c r="D5" s="339"/>
      <c r="E5" s="339"/>
      <c r="F5" s="339"/>
      <c r="G5" s="339"/>
      <c r="H5" s="339"/>
      <c r="I5" s="339"/>
      <c r="J5" s="339"/>
      <c r="K5" s="339"/>
      <c r="L5" s="339"/>
      <c r="N5" s="27"/>
    </row>
    <row r="6" spans="1:14" ht="17.25" customHeight="1">
      <c r="A6" s="331"/>
      <c r="B6" s="332"/>
      <c r="C6" s="332"/>
      <c r="D6" s="332"/>
      <c r="E6" s="332"/>
      <c r="F6" s="332"/>
      <c r="G6" s="332"/>
      <c r="H6" s="332"/>
      <c r="I6" s="332"/>
      <c r="J6" s="332"/>
      <c r="K6" s="332"/>
      <c r="L6" s="332"/>
      <c r="N6" s="27"/>
    </row>
    <row r="7" spans="1:14" ht="69.75" customHeight="1">
      <c r="A7" s="340" t="s">
        <v>393</v>
      </c>
      <c r="B7" s="340"/>
      <c r="C7" s="340"/>
      <c r="D7" s="340"/>
      <c r="E7" s="340"/>
      <c r="F7" s="340"/>
      <c r="G7" s="340"/>
      <c r="H7" s="340"/>
      <c r="I7" s="340"/>
      <c r="J7" s="340"/>
      <c r="K7" s="340"/>
      <c r="L7" s="340"/>
    </row>
    <row r="8" spans="1:14" ht="13.5" customHeight="1">
      <c r="A8" s="333"/>
      <c r="B8" s="330"/>
      <c r="C8" s="330"/>
      <c r="D8" s="330"/>
      <c r="E8" s="330"/>
      <c r="F8" s="330"/>
      <c r="G8" s="330"/>
      <c r="H8" s="330"/>
      <c r="I8" s="330"/>
      <c r="J8" s="330"/>
      <c r="K8" s="330"/>
      <c r="L8" s="330"/>
    </row>
    <row r="9" spans="1:14" s="16" customFormat="1" ht="81.75" customHeight="1">
      <c r="A9" s="336" t="s">
        <v>484</v>
      </c>
      <c r="B9" s="336"/>
      <c r="C9" s="336"/>
      <c r="D9" s="336"/>
      <c r="E9" s="336"/>
      <c r="F9" s="336"/>
      <c r="G9" s="336"/>
      <c r="H9" s="336"/>
      <c r="I9" s="336"/>
      <c r="J9" s="336"/>
      <c r="K9" s="336"/>
      <c r="L9" s="336"/>
    </row>
    <row r="10" spans="1:14" s="3" customFormat="1">
      <c r="A10" s="334"/>
      <c r="B10" s="330"/>
      <c r="C10" s="330"/>
      <c r="D10" s="330"/>
      <c r="E10" s="330"/>
      <c r="F10" s="330"/>
      <c r="G10" s="330"/>
      <c r="H10" s="330"/>
      <c r="I10" s="330"/>
      <c r="J10" s="330"/>
      <c r="K10" s="330"/>
      <c r="L10" s="330"/>
    </row>
    <row r="11" spans="1:14" s="3" customFormat="1" ht="62.25" customHeight="1">
      <c r="A11" s="336" t="s">
        <v>548</v>
      </c>
      <c r="B11" s="336"/>
      <c r="C11" s="336"/>
      <c r="D11" s="336"/>
      <c r="E11" s="336"/>
      <c r="F11" s="336"/>
      <c r="G11" s="336"/>
      <c r="H11" s="336"/>
      <c r="I11" s="336"/>
      <c r="J11" s="336"/>
      <c r="K11" s="336"/>
      <c r="L11" s="336"/>
    </row>
    <row r="12" spans="1:14" s="3" customFormat="1" ht="11.5">
      <c r="A12" s="306"/>
      <c r="B12" s="306"/>
      <c r="C12" s="306"/>
      <c r="D12" s="306"/>
      <c r="E12" s="306"/>
      <c r="F12" s="306"/>
      <c r="G12" s="306"/>
      <c r="H12" s="306"/>
      <c r="I12" s="306"/>
      <c r="J12" s="306"/>
      <c r="K12" s="306"/>
      <c r="L12" s="306"/>
    </row>
    <row r="13" spans="1:14" s="3" customFormat="1" ht="39.75" customHeight="1">
      <c r="A13" s="336" t="s">
        <v>549</v>
      </c>
      <c r="B13" s="336"/>
      <c r="C13" s="336"/>
      <c r="D13" s="336"/>
      <c r="E13" s="336"/>
      <c r="F13" s="336"/>
      <c r="G13" s="336"/>
      <c r="H13" s="336"/>
      <c r="I13" s="336"/>
      <c r="J13" s="336"/>
      <c r="K13" s="336"/>
      <c r="L13" s="336"/>
    </row>
    <row r="14" spans="1:14" s="3" customFormat="1">
      <c r="A14" s="334"/>
      <c r="B14" s="330"/>
      <c r="C14" s="330"/>
      <c r="D14" s="330"/>
      <c r="E14" s="330"/>
      <c r="F14" s="330"/>
      <c r="G14" s="330"/>
      <c r="H14" s="330"/>
      <c r="I14" s="330"/>
      <c r="J14" s="330"/>
      <c r="K14" s="330"/>
      <c r="L14" s="330"/>
    </row>
    <row r="15" spans="1:14" s="3" customFormat="1">
      <c r="A15" s="338" t="s">
        <v>0</v>
      </c>
      <c r="B15" s="330"/>
      <c r="C15" s="330"/>
      <c r="D15" s="330"/>
      <c r="E15" s="330"/>
      <c r="F15" s="330"/>
      <c r="G15" s="330"/>
      <c r="H15" s="330"/>
      <c r="I15" s="330"/>
      <c r="J15" s="330"/>
      <c r="K15" s="330"/>
      <c r="L15" s="330"/>
      <c r="M15" s="15"/>
      <c r="N15" s="26"/>
    </row>
    <row r="16" spans="1:14" s="3" customFormat="1" ht="14">
      <c r="A16" s="335"/>
      <c r="B16" s="330"/>
      <c r="C16" s="330"/>
      <c r="D16" s="330"/>
      <c r="E16" s="330"/>
      <c r="F16" s="330"/>
      <c r="G16" s="330"/>
      <c r="H16" s="330"/>
      <c r="I16" s="330"/>
      <c r="J16" s="330"/>
      <c r="K16" s="330"/>
      <c r="L16" s="330"/>
      <c r="M16" s="15"/>
      <c r="N16" s="15"/>
    </row>
    <row r="17" spans="1:14" s="3" customFormat="1" ht="151.75" customHeight="1">
      <c r="A17" s="327" t="s">
        <v>485</v>
      </c>
      <c r="B17" s="328"/>
      <c r="C17" s="328"/>
      <c r="D17" s="328"/>
      <c r="E17" s="328"/>
      <c r="F17" s="328"/>
      <c r="G17" s="328"/>
      <c r="H17" s="328"/>
      <c r="I17" s="328"/>
      <c r="J17" s="328"/>
      <c r="K17" s="328"/>
      <c r="L17" s="328"/>
      <c r="M17" s="15"/>
      <c r="N17" s="27"/>
    </row>
    <row r="18" spans="1:14" s="3" customFormat="1" ht="11.5">
      <c r="B18" s="19"/>
    </row>
    <row r="19" spans="1:14" s="3" customFormat="1" ht="11.5">
      <c r="B19" s="19"/>
    </row>
    <row r="20" spans="1:14" s="3" customFormat="1" ht="12">
      <c r="A20" s="32"/>
      <c r="B20" s="19"/>
      <c r="N20" s="115"/>
    </row>
    <row r="21" spans="1:14" s="3" customFormat="1" ht="11.5">
      <c r="B21" s="19"/>
    </row>
    <row r="22" spans="1:14" s="3" customFormat="1" ht="11.5">
      <c r="B22" s="19"/>
    </row>
    <row r="23" spans="1:14" s="3" customFormat="1" ht="11.5">
      <c r="B23" s="19"/>
    </row>
    <row r="24" spans="1:14" s="3" customFormat="1" ht="11.5">
      <c r="B24" s="19"/>
    </row>
    <row r="25" spans="1:14" s="3" customFormat="1" ht="11.5">
      <c r="B25" s="19"/>
    </row>
    <row r="26" spans="1:14" s="3" customFormat="1" ht="11.5">
      <c r="B26" s="19"/>
    </row>
    <row r="27" spans="1:14" s="3" customFormat="1" ht="11.5">
      <c r="B27" s="19"/>
    </row>
    <row r="28" spans="1:14" s="3" customFormat="1" ht="11.5">
      <c r="B28" s="19"/>
    </row>
    <row r="29" spans="1:14" s="3" customFormat="1" ht="11.5">
      <c r="B29" s="19"/>
    </row>
    <row r="30" spans="1:14" s="3" customFormat="1" ht="11.5">
      <c r="B30" s="19"/>
    </row>
    <row r="31" spans="1:14" s="3" customFormat="1" ht="11.5">
      <c r="B31" s="19"/>
    </row>
    <row r="32" spans="1:14" s="3" customFormat="1" ht="11.5">
      <c r="B32" s="19"/>
    </row>
    <row r="33" spans="2:2" s="3" customFormat="1" ht="11.5">
      <c r="B33" s="19"/>
    </row>
    <row r="34" spans="2:2" s="3" customFormat="1" ht="11.5">
      <c r="B34" s="19"/>
    </row>
    <row r="35" spans="2:2" s="3" customFormat="1" ht="11.5">
      <c r="B35" s="19"/>
    </row>
    <row r="36" spans="2:2" s="3" customFormat="1" ht="11.5">
      <c r="B36" s="19"/>
    </row>
    <row r="37" spans="2:2" s="3" customFormat="1" ht="11.5">
      <c r="B37" s="19"/>
    </row>
    <row r="38" spans="2:2" s="3" customFormat="1" ht="11.5">
      <c r="B38" s="19"/>
    </row>
    <row r="39" spans="2:2" s="3" customFormat="1" ht="11.5">
      <c r="B39" s="19"/>
    </row>
    <row r="40" spans="2:2" s="3" customFormat="1" ht="11.5">
      <c r="B40" s="19"/>
    </row>
    <row r="41" spans="2:2" s="3" customFormat="1" ht="11.5">
      <c r="B41" s="19"/>
    </row>
    <row r="42" spans="2:2" s="3" customFormat="1" ht="11.5">
      <c r="B42" s="19"/>
    </row>
    <row r="43" spans="2:2" s="3" customFormat="1" ht="11.5">
      <c r="B43" s="19"/>
    </row>
    <row r="44" spans="2:2" s="3" customFormat="1" ht="11.5">
      <c r="B44" s="19"/>
    </row>
    <row r="45" spans="2:2" s="3" customFormat="1" ht="11.5">
      <c r="B45" s="19"/>
    </row>
    <row r="46" spans="2:2" s="3" customFormat="1" ht="11.5">
      <c r="B46" s="19"/>
    </row>
    <row r="47" spans="2:2" s="3" customFormat="1" ht="11.5">
      <c r="B47" s="19"/>
    </row>
    <row r="48" spans="2:2" s="3" customFormat="1" ht="11.5">
      <c r="B48" s="19"/>
    </row>
    <row r="49" spans="2:2" s="3" customFormat="1" ht="11.5">
      <c r="B49" s="19"/>
    </row>
    <row r="50" spans="2:2" s="3" customFormat="1" ht="11.5">
      <c r="B50" s="19"/>
    </row>
    <row r="51" spans="2:2" s="3" customFormat="1" ht="11.5">
      <c r="B51" s="19"/>
    </row>
    <row r="52" spans="2:2" s="3" customFormat="1" ht="11.5">
      <c r="B52" s="19"/>
    </row>
    <row r="53" spans="2:2" s="3" customFormat="1" ht="11.5">
      <c r="B53" s="19"/>
    </row>
    <row r="54" spans="2:2" s="3" customFormat="1" ht="11.5">
      <c r="B54" s="19"/>
    </row>
    <row r="55" spans="2:2" s="3" customFormat="1" ht="11.5">
      <c r="B55" s="19"/>
    </row>
    <row r="56" spans="2:2" s="3" customFormat="1" ht="11.5">
      <c r="B56" s="19"/>
    </row>
    <row r="57" spans="2:2" s="3" customFormat="1" ht="11.5">
      <c r="B57" s="19"/>
    </row>
    <row r="58" spans="2:2" s="3" customFormat="1" ht="11.5">
      <c r="B58" s="19"/>
    </row>
    <row r="59" spans="2:2" s="3" customFormat="1" ht="11.5">
      <c r="B59" s="19"/>
    </row>
    <row r="60" spans="2:2" s="3" customFormat="1" ht="11.5">
      <c r="B60" s="19"/>
    </row>
    <row r="61" spans="2:2" s="3" customFormat="1" ht="11.5">
      <c r="B61" s="19"/>
    </row>
    <row r="62" spans="2:2" s="3" customFormat="1" ht="11.5">
      <c r="B62" s="19"/>
    </row>
    <row r="63" spans="2:2" s="3" customFormat="1" ht="11.5">
      <c r="B63" s="19"/>
    </row>
    <row r="64" spans="2:2" s="3" customFormat="1" ht="11.5">
      <c r="B64" s="19"/>
    </row>
    <row r="65" spans="2:2" s="3" customFormat="1" ht="11.5">
      <c r="B65" s="19"/>
    </row>
    <row r="66" spans="2:2" s="3" customFormat="1" ht="11.5">
      <c r="B66" s="19"/>
    </row>
    <row r="67" spans="2:2" s="3" customFormat="1" ht="11.5">
      <c r="B67" s="19"/>
    </row>
    <row r="68" spans="2:2" s="3" customFormat="1" ht="11.5">
      <c r="B68" s="19"/>
    </row>
    <row r="69" spans="2:2" s="3" customFormat="1" ht="11.5">
      <c r="B69" s="19"/>
    </row>
    <row r="70" spans="2:2" s="3" customFormat="1" ht="11.5">
      <c r="B70" s="19"/>
    </row>
    <row r="71" spans="2:2" s="3" customFormat="1" ht="11.5">
      <c r="B71" s="19"/>
    </row>
    <row r="72" spans="2:2" s="3" customFormat="1" ht="11.5">
      <c r="B72" s="19"/>
    </row>
    <row r="73" spans="2:2" s="3" customFormat="1" ht="11.5">
      <c r="B73" s="19"/>
    </row>
    <row r="74" spans="2:2" s="3" customFormat="1" ht="11.5">
      <c r="B74" s="19"/>
    </row>
    <row r="75" spans="2:2" s="3" customFormat="1" ht="11.5">
      <c r="B75" s="19"/>
    </row>
    <row r="76" spans="2:2" s="3" customFormat="1" ht="11.5">
      <c r="B76" s="19"/>
    </row>
    <row r="77" spans="2:2" s="3" customFormat="1" ht="11.5">
      <c r="B77" s="19"/>
    </row>
    <row r="78" spans="2:2" s="3" customFormat="1" ht="11.5">
      <c r="B78" s="19"/>
    </row>
    <row r="79" spans="2:2" s="3" customFormat="1" ht="11.5">
      <c r="B79" s="19"/>
    </row>
    <row r="80" spans="2:2" s="3" customFormat="1" ht="11.5">
      <c r="B80" s="19"/>
    </row>
    <row r="81" spans="2:2" s="3" customFormat="1" ht="11.5">
      <c r="B81" s="19"/>
    </row>
    <row r="82" spans="2:2" s="3" customFormat="1" ht="11.5">
      <c r="B82" s="19"/>
    </row>
    <row r="83" spans="2:2" s="3" customFormat="1" ht="11.5">
      <c r="B83" s="19"/>
    </row>
    <row r="84" spans="2:2" s="3" customFormat="1" ht="11.5">
      <c r="B84" s="19"/>
    </row>
    <row r="85" spans="2:2" s="3" customFormat="1" ht="11.5">
      <c r="B85" s="19"/>
    </row>
    <row r="86" spans="2:2" s="3" customFormat="1" ht="11.5">
      <c r="B86" s="19"/>
    </row>
    <row r="87" spans="2:2" s="3" customFormat="1" ht="11.5">
      <c r="B87" s="19"/>
    </row>
    <row r="88" spans="2:2" s="3" customFormat="1" ht="11.5">
      <c r="B88" s="19"/>
    </row>
    <row r="89" spans="2:2" s="3" customFormat="1" ht="11.5">
      <c r="B89" s="19"/>
    </row>
    <row r="90" spans="2:2" s="3" customFormat="1" ht="11.5">
      <c r="B90" s="19"/>
    </row>
    <row r="91" spans="2:2" s="3" customFormat="1" ht="11.5">
      <c r="B91" s="19"/>
    </row>
    <row r="92" spans="2:2" s="3" customFormat="1" ht="11.5">
      <c r="B92" s="19"/>
    </row>
    <row r="93" spans="2:2" s="3" customFormat="1" ht="11.5">
      <c r="B93" s="19"/>
    </row>
    <row r="94" spans="2:2" s="3" customFormat="1" ht="11.5">
      <c r="B94" s="19"/>
    </row>
    <row r="95" spans="2:2" s="3" customFormat="1" ht="11.5">
      <c r="B95" s="19"/>
    </row>
    <row r="96" spans="2:2" s="3" customFormat="1" ht="11.5">
      <c r="B96" s="19"/>
    </row>
    <row r="97" spans="2:2" s="3" customFormat="1" ht="11.5">
      <c r="B97" s="19"/>
    </row>
    <row r="98" spans="2:2" s="3" customFormat="1" ht="11.5">
      <c r="B98" s="19"/>
    </row>
    <row r="99" spans="2:2" s="3" customFormat="1" ht="11.5">
      <c r="B99" s="19"/>
    </row>
    <row r="100" spans="2:2" s="3" customFormat="1" ht="11.5">
      <c r="B100" s="19"/>
    </row>
    <row r="101" spans="2:2" s="3" customFormat="1" ht="11.5">
      <c r="B101" s="19"/>
    </row>
    <row r="102" spans="2:2" s="3" customFormat="1" ht="11.5">
      <c r="B102" s="19"/>
    </row>
    <row r="103" spans="2:2" s="3" customFormat="1" ht="11.5">
      <c r="B103" s="19"/>
    </row>
    <row r="104" spans="2:2" s="3" customFormat="1" ht="11.5">
      <c r="B104" s="19"/>
    </row>
    <row r="105" spans="2:2" s="3" customFormat="1" ht="11.5">
      <c r="B105" s="19"/>
    </row>
    <row r="106" spans="2:2" s="3" customFormat="1" ht="11.5">
      <c r="B106" s="19"/>
    </row>
    <row r="107" spans="2:2" s="3" customFormat="1" ht="11.5">
      <c r="B107" s="19"/>
    </row>
    <row r="108" spans="2:2" s="3" customFormat="1" ht="11.5">
      <c r="B108" s="19"/>
    </row>
    <row r="109" spans="2:2" s="3" customFormat="1" ht="11.5">
      <c r="B109" s="19"/>
    </row>
    <row r="110" spans="2:2" s="3" customFormat="1" ht="11.5">
      <c r="B110" s="19"/>
    </row>
    <row r="111" spans="2:2" s="3" customFormat="1" ht="11.5">
      <c r="B111" s="19"/>
    </row>
    <row r="112" spans="2:2" s="3" customFormat="1" ht="11.5">
      <c r="B112" s="19"/>
    </row>
    <row r="113" spans="2:2" s="3" customFormat="1" ht="11.5">
      <c r="B113" s="19"/>
    </row>
    <row r="114" spans="2:2" s="3" customFormat="1" ht="11.5">
      <c r="B114" s="19"/>
    </row>
    <row r="115" spans="2:2" s="3" customFormat="1" ht="11.5">
      <c r="B115" s="19"/>
    </row>
    <row r="116" spans="2:2" s="3" customFormat="1" ht="11.5">
      <c r="B116" s="19"/>
    </row>
    <row r="117" spans="2:2" s="3" customFormat="1" ht="11.5">
      <c r="B117" s="19"/>
    </row>
    <row r="118" spans="2:2" s="3" customFormat="1" ht="11.5">
      <c r="B118" s="19"/>
    </row>
    <row r="119" spans="2:2" s="3" customFormat="1" ht="11.5">
      <c r="B119" s="19"/>
    </row>
    <row r="120" spans="2:2" s="3" customFormat="1" ht="11.5">
      <c r="B120" s="19"/>
    </row>
    <row r="121" spans="2:2" s="3" customFormat="1" ht="11.5">
      <c r="B121" s="19"/>
    </row>
    <row r="122" spans="2:2" s="3" customFormat="1" ht="11.5">
      <c r="B122" s="19"/>
    </row>
    <row r="123" spans="2:2" s="3" customFormat="1" ht="11.5">
      <c r="B123" s="19"/>
    </row>
    <row r="124" spans="2:2" s="3" customFormat="1" ht="11.5">
      <c r="B124" s="19"/>
    </row>
    <row r="125" spans="2:2" s="3" customFormat="1" ht="11.5">
      <c r="B125" s="19"/>
    </row>
    <row r="126" spans="2:2" s="3" customFormat="1" ht="11.5">
      <c r="B126" s="19"/>
    </row>
    <row r="127" spans="2:2" s="3" customFormat="1" ht="11.5">
      <c r="B127" s="19"/>
    </row>
    <row r="128" spans="2:2" s="3" customFormat="1" ht="11.5">
      <c r="B128" s="19"/>
    </row>
    <row r="129" spans="2:2" s="3" customFormat="1" ht="11.5">
      <c r="B129" s="19"/>
    </row>
    <row r="130" spans="2:2" s="3" customFormat="1" ht="11.5">
      <c r="B130" s="19"/>
    </row>
    <row r="131" spans="2:2" s="3" customFormat="1" ht="11.5">
      <c r="B131" s="19"/>
    </row>
    <row r="132" spans="2:2" s="3" customFormat="1" ht="11.5">
      <c r="B132" s="19"/>
    </row>
    <row r="133" spans="2:2" s="3" customFormat="1" ht="11.5">
      <c r="B133" s="19"/>
    </row>
    <row r="134" spans="2:2" s="3" customFormat="1" ht="11.5">
      <c r="B134" s="19"/>
    </row>
    <row r="135" spans="2:2" s="3" customFormat="1" ht="11.5">
      <c r="B135" s="19"/>
    </row>
    <row r="136" spans="2:2" s="3" customFormat="1" ht="11.5">
      <c r="B136" s="19"/>
    </row>
    <row r="137" spans="2:2" s="3" customFormat="1" ht="11.5">
      <c r="B137" s="19"/>
    </row>
    <row r="138" spans="2:2" s="3" customFormat="1" ht="11.5">
      <c r="B138" s="19"/>
    </row>
    <row r="139" spans="2:2" s="3" customFormat="1" ht="11.5">
      <c r="B139" s="19"/>
    </row>
    <row r="140" spans="2:2" s="3" customFormat="1" ht="11.5">
      <c r="B140" s="19"/>
    </row>
    <row r="141" spans="2:2" s="3" customFormat="1" ht="11.5">
      <c r="B141" s="19"/>
    </row>
    <row r="142" spans="2:2" s="3" customFormat="1" ht="11.5">
      <c r="B142" s="19"/>
    </row>
    <row r="143" spans="2:2" s="3" customFormat="1" ht="11.5">
      <c r="B143" s="19"/>
    </row>
    <row r="144" spans="2:2" s="3" customFormat="1" ht="11.5">
      <c r="B144" s="19"/>
    </row>
    <row r="145" spans="2:2" s="3" customFormat="1" ht="11.5">
      <c r="B145" s="19"/>
    </row>
    <row r="146" spans="2:2" s="3" customFormat="1" ht="11.5">
      <c r="B146" s="19"/>
    </row>
    <row r="147" spans="2:2" s="3" customFormat="1" ht="11.5">
      <c r="B147" s="19"/>
    </row>
    <row r="148" spans="2:2" s="3" customFormat="1" ht="11.5">
      <c r="B148" s="19"/>
    </row>
    <row r="149" spans="2:2" s="3" customFormat="1" ht="11.5">
      <c r="B149" s="19"/>
    </row>
    <row r="150" spans="2:2" s="3" customFormat="1" ht="11.5">
      <c r="B150" s="19"/>
    </row>
    <row r="151" spans="2:2" s="3" customFormat="1" ht="11.5">
      <c r="B151" s="19"/>
    </row>
    <row r="152" spans="2:2" s="3" customFormat="1" ht="11.5">
      <c r="B152" s="19"/>
    </row>
    <row r="153" spans="2:2" s="3" customFormat="1" ht="11.5">
      <c r="B153" s="19"/>
    </row>
    <row r="154" spans="2:2" s="3" customFormat="1" ht="11.5">
      <c r="B154" s="19"/>
    </row>
    <row r="155" spans="2:2" s="3" customFormat="1" ht="11.5">
      <c r="B155" s="19"/>
    </row>
    <row r="156" spans="2:2" s="3" customFormat="1" ht="11.5">
      <c r="B156" s="19"/>
    </row>
    <row r="157" spans="2:2" s="3" customFormat="1" ht="11.5">
      <c r="B157" s="19"/>
    </row>
    <row r="158" spans="2:2" s="3" customFormat="1" ht="11.5">
      <c r="B158" s="19"/>
    </row>
    <row r="159" spans="2:2" s="3" customFormat="1" ht="11.5">
      <c r="B159" s="19"/>
    </row>
    <row r="160" spans="2:2" s="3" customFormat="1" ht="11.5">
      <c r="B160" s="19"/>
    </row>
    <row r="161" spans="2:2" s="3" customFormat="1" ht="11.5">
      <c r="B161" s="19"/>
    </row>
    <row r="162" spans="2:2" s="3" customFormat="1" ht="11.5">
      <c r="B162" s="19"/>
    </row>
    <row r="163" spans="2:2" s="3" customFormat="1" ht="11.5">
      <c r="B163" s="19"/>
    </row>
    <row r="164" spans="2:2" s="3" customFormat="1" ht="11.5">
      <c r="B164" s="19"/>
    </row>
    <row r="165" spans="2:2" s="3" customFormat="1" ht="11.5">
      <c r="B165" s="19"/>
    </row>
    <row r="166" spans="2:2" s="3" customFormat="1" ht="11.5">
      <c r="B166" s="19"/>
    </row>
    <row r="167" spans="2:2" s="3" customFormat="1" ht="11.5">
      <c r="B167" s="19"/>
    </row>
    <row r="168" spans="2:2" s="3" customFormat="1" ht="11.5">
      <c r="B168" s="19"/>
    </row>
    <row r="169" spans="2:2" s="3" customFormat="1" ht="11.5">
      <c r="B169" s="19"/>
    </row>
    <row r="170" spans="2:2" s="3" customFormat="1" ht="11.5">
      <c r="B170" s="19"/>
    </row>
    <row r="171" spans="2:2" s="3" customFormat="1" ht="11.5">
      <c r="B171" s="19"/>
    </row>
    <row r="172" spans="2:2" s="3" customFormat="1" ht="11.5">
      <c r="B172" s="19"/>
    </row>
    <row r="173" spans="2:2" s="3" customFormat="1" ht="11.5">
      <c r="B173" s="19"/>
    </row>
    <row r="174" spans="2:2" s="3" customFormat="1" ht="11.5">
      <c r="B174" s="19"/>
    </row>
    <row r="175" spans="2:2" s="3" customFormat="1" ht="11.5">
      <c r="B175" s="19"/>
    </row>
    <row r="176" spans="2:2" s="3" customFormat="1" ht="11.5">
      <c r="B176" s="19"/>
    </row>
    <row r="177" spans="2:2" s="3" customFormat="1" ht="11.5">
      <c r="B177" s="19"/>
    </row>
    <row r="178" spans="2:2" s="3" customFormat="1" ht="11.5">
      <c r="B178" s="19"/>
    </row>
    <row r="179" spans="2:2" s="3" customFormat="1" ht="11.5">
      <c r="B179" s="19"/>
    </row>
    <row r="180" spans="2:2" s="3" customFormat="1" ht="11.5">
      <c r="B180" s="19"/>
    </row>
    <row r="181" spans="2:2" s="3" customFormat="1" ht="11.5">
      <c r="B181" s="19"/>
    </row>
    <row r="182" spans="2:2" s="3" customFormat="1" ht="11.5">
      <c r="B182" s="19"/>
    </row>
    <row r="183" spans="2:2" s="3" customFormat="1" ht="11.5">
      <c r="B183" s="19"/>
    </row>
    <row r="184" spans="2:2" s="3" customFormat="1" ht="11.5">
      <c r="B184" s="19"/>
    </row>
    <row r="185" spans="2:2" s="3" customFormat="1" ht="11.5">
      <c r="B185" s="19"/>
    </row>
    <row r="186" spans="2:2" s="3" customFormat="1" ht="11.5">
      <c r="B186" s="19"/>
    </row>
    <row r="187" spans="2:2" s="3" customFormat="1" ht="11.5">
      <c r="B187" s="19"/>
    </row>
    <row r="188" spans="2:2" s="3" customFormat="1" ht="11.5">
      <c r="B188" s="19"/>
    </row>
    <row r="189" spans="2:2" s="3" customFormat="1" ht="11.5">
      <c r="B189" s="19"/>
    </row>
    <row r="190" spans="2:2" s="3" customFormat="1" ht="11.5">
      <c r="B190" s="19"/>
    </row>
    <row r="191" spans="2:2" s="3" customFormat="1" ht="11.5">
      <c r="B191" s="19"/>
    </row>
    <row r="192" spans="2:2" s="3" customFormat="1" ht="11.5">
      <c r="B192" s="19"/>
    </row>
    <row r="193" spans="2:2" s="3" customFormat="1" ht="11.5">
      <c r="B193" s="19"/>
    </row>
    <row r="194" spans="2:2" s="3" customFormat="1" ht="11.5">
      <c r="B194" s="19"/>
    </row>
    <row r="195" spans="2:2" s="3" customFormat="1" ht="11.5">
      <c r="B195" s="19"/>
    </row>
    <row r="196" spans="2:2" s="3" customFormat="1" ht="11.5">
      <c r="B196" s="19"/>
    </row>
    <row r="197" spans="2:2" s="3" customFormat="1" ht="11.5">
      <c r="B197" s="19"/>
    </row>
    <row r="198" spans="2:2" s="3" customFormat="1" ht="11.5">
      <c r="B198" s="19"/>
    </row>
    <row r="199" spans="2:2" s="3" customFormat="1" ht="11.5">
      <c r="B199" s="19"/>
    </row>
    <row r="200" spans="2:2" s="3" customFormat="1" ht="11.5">
      <c r="B200" s="19"/>
    </row>
    <row r="201" spans="2:2" s="3" customFormat="1" ht="11.5">
      <c r="B201" s="19"/>
    </row>
    <row r="202" spans="2:2" s="3" customFormat="1" ht="11.5">
      <c r="B202" s="19"/>
    </row>
    <row r="203" spans="2:2" s="3" customFormat="1" ht="11.5">
      <c r="B203" s="19"/>
    </row>
    <row r="204" spans="2:2" s="3" customFormat="1" ht="11.5">
      <c r="B204" s="19"/>
    </row>
    <row r="205" spans="2:2" s="3" customFormat="1" ht="11.5">
      <c r="B205" s="19"/>
    </row>
    <row r="206" spans="2:2" s="3" customFormat="1" ht="11.5">
      <c r="B206" s="19"/>
    </row>
    <row r="207" spans="2:2" s="3" customFormat="1" ht="11.5">
      <c r="B207" s="19"/>
    </row>
    <row r="208" spans="2:2" s="3" customFormat="1" ht="11.5">
      <c r="B208" s="19"/>
    </row>
    <row r="209" spans="2:2" s="3" customFormat="1" ht="11.5">
      <c r="B209" s="19"/>
    </row>
    <row r="210" spans="2:2" s="3" customFormat="1" ht="11.5">
      <c r="B210" s="19"/>
    </row>
    <row r="211" spans="2:2" s="3" customFormat="1" ht="11.5">
      <c r="B211" s="19"/>
    </row>
    <row r="212" spans="2:2" s="3" customFormat="1" ht="11.5">
      <c r="B212" s="19"/>
    </row>
    <row r="213" spans="2:2" s="3" customFormat="1" ht="11.5">
      <c r="B213" s="19"/>
    </row>
    <row r="214" spans="2:2" s="3" customFormat="1" ht="11.5">
      <c r="B214" s="19"/>
    </row>
    <row r="215" spans="2:2" s="3" customFormat="1" ht="11.5">
      <c r="B215" s="19"/>
    </row>
    <row r="216" spans="2:2" s="3" customFormat="1" ht="11.5">
      <c r="B216" s="19"/>
    </row>
    <row r="217" spans="2:2" s="3" customFormat="1" ht="11.5">
      <c r="B217" s="19"/>
    </row>
    <row r="218" spans="2:2" s="3" customFormat="1" ht="11.5">
      <c r="B218" s="19"/>
    </row>
    <row r="219" spans="2:2" s="3" customFormat="1" ht="11.5">
      <c r="B219" s="19"/>
    </row>
    <row r="220" spans="2:2" s="3" customFormat="1" ht="11.5">
      <c r="B220" s="19"/>
    </row>
    <row r="221" spans="2:2" s="3" customFormat="1" ht="11.5">
      <c r="B221" s="19"/>
    </row>
    <row r="222" spans="2:2" s="3" customFormat="1" ht="11.5">
      <c r="B222" s="19"/>
    </row>
    <row r="223" spans="2:2" s="3" customFormat="1" ht="11.5">
      <c r="B223" s="19"/>
    </row>
    <row r="224" spans="2:2" s="3" customFormat="1" ht="11.5">
      <c r="B224" s="19"/>
    </row>
    <row r="225" spans="2:2" s="3" customFormat="1" ht="11.5">
      <c r="B225" s="19"/>
    </row>
    <row r="226" spans="2:2" s="3" customFormat="1" ht="11.5">
      <c r="B226" s="19"/>
    </row>
    <row r="227" spans="2:2" s="3" customFormat="1" ht="11.5">
      <c r="B227" s="19"/>
    </row>
    <row r="228" spans="2:2" s="3" customFormat="1" ht="11.5">
      <c r="B228" s="19"/>
    </row>
    <row r="229" spans="2:2" s="3" customFormat="1" ht="11.5">
      <c r="B229" s="19"/>
    </row>
    <row r="230" spans="2:2" s="3" customFormat="1" ht="11.5">
      <c r="B230" s="19"/>
    </row>
    <row r="231" spans="2:2" s="3" customFormat="1" ht="11.5">
      <c r="B231" s="19"/>
    </row>
    <row r="232" spans="2:2" s="3" customFormat="1" ht="11.5">
      <c r="B232" s="19"/>
    </row>
    <row r="233" spans="2:2" s="3" customFormat="1" ht="11.5">
      <c r="B233" s="19"/>
    </row>
    <row r="234" spans="2:2" s="3" customFormat="1" ht="11.5">
      <c r="B234" s="19"/>
    </row>
    <row r="235" spans="2:2" s="3" customFormat="1" ht="11.5">
      <c r="B235" s="19"/>
    </row>
    <row r="236" spans="2:2" s="3" customFormat="1" ht="11.5">
      <c r="B236" s="19"/>
    </row>
    <row r="237" spans="2:2" s="3" customFormat="1" ht="11.5">
      <c r="B237" s="19"/>
    </row>
    <row r="238" spans="2:2" s="3" customFormat="1" ht="11.5">
      <c r="B238" s="19"/>
    </row>
    <row r="239" spans="2:2" s="3" customFormat="1" ht="11.5">
      <c r="B239" s="19"/>
    </row>
    <row r="240" spans="2:2" s="3" customFormat="1" ht="11.5">
      <c r="B240" s="19"/>
    </row>
    <row r="241" spans="2:2" s="3" customFormat="1" ht="11.5">
      <c r="B241" s="19"/>
    </row>
    <row r="242" spans="2:2" s="3" customFormat="1" ht="11.5">
      <c r="B242" s="19"/>
    </row>
    <row r="243" spans="2:2" s="3" customFormat="1" ht="11.5">
      <c r="B243" s="19"/>
    </row>
    <row r="244" spans="2:2" s="3" customFormat="1" ht="11.5">
      <c r="B244" s="19"/>
    </row>
    <row r="245" spans="2:2" s="3" customFormat="1" ht="11.5">
      <c r="B245" s="19"/>
    </row>
    <row r="246" spans="2:2" s="3" customFormat="1" ht="11.5">
      <c r="B246" s="19"/>
    </row>
    <row r="247" spans="2:2" s="3" customFormat="1" ht="11.5">
      <c r="B247" s="19"/>
    </row>
    <row r="248" spans="2:2" s="3" customFormat="1" ht="11.5">
      <c r="B248" s="19"/>
    </row>
    <row r="249" spans="2:2" s="3" customFormat="1" ht="11.5">
      <c r="B249" s="19"/>
    </row>
    <row r="250" spans="2:2" s="3" customFormat="1" ht="11.5">
      <c r="B250" s="19"/>
    </row>
    <row r="251" spans="2:2" s="3" customFormat="1" ht="11.5">
      <c r="B251" s="19"/>
    </row>
    <row r="252" spans="2:2" s="3" customFormat="1" ht="11.5">
      <c r="B252" s="19"/>
    </row>
    <row r="253" spans="2:2" s="3" customFormat="1" ht="11.5">
      <c r="B253" s="19"/>
    </row>
    <row r="254" spans="2:2" s="3" customFormat="1" ht="11.5">
      <c r="B254" s="19"/>
    </row>
    <row r="255" spans="2:2" s="3" customFormat="1" ht="11.5">
      <c r="B255" s="19"/>
    </row>
    <row r="256" spans="2:2" s="3" customFormat="1" ht="11.5">
      <c r="B256" s="19"/>
    </row>
    <row r="257" spans="2:2" s="3" customFormat="1" ht="11.5">
      <c r="B257" s="19"/>
    </row>
    <row r="258" spans="2:2" s="3" customFormat="1" ht="11.5">
      <c r="B258" s="19"/>
    </row>
    <row r="259" spans="2:2" s="3" customFormat="1" ht="11.5">
      <c r="B259" s="19"/>
    </row>
    <row r="260" spans="2:2" s="3" customFormat="1" ht="11.5">
      <c r="B260" s="19"/>
    </row>
    <row r="261" spans="2:2" s="3" customFormat="1" ht="11.5">
      <c r="B261" s="19"/>
    </row>
    <row r="262" spans="2:2" s="3" customFormat="1" ht="11.5">
      <c r="B262" s="19"/>
    </row>
    <row r="263" spans="2:2" s="3" customFormat="1" ht="11.5">
      <c r="B263" s="19"/>
    </row>
    <row r="264" spans="2:2" s="3" customFormat="1" ht="11.5">
      <c r="B264" s="19"/>
    </row>
    <row r="265" spans="2:2" s="3" customFormat="1" ht="11.5">
      <c r="B265" s="19"/>
    </row>
    <row r="266" spans="2:2" s="3" customFormat="1" ht="11.5">
      <c r="B266" s="19"/>
    </row>
    <row r="267" spans="2:2" s="3" customFormat="1" ht="11.5">
      <c r="B267" s="19"/>
    </row>
    <row r="268" spans="2:2" s="3" customFormat="1" ht="11.5">
      <c r="B268" s="19"/>
    </row>
    <row r="269" spans="2:2" s="3" customFormat="1" ht="11.5">
      <c r="B269" s="19"/>
    </row>
    <row r="270" spans="2:2" s="3" customFormat="1" ht="11.5">
      <c r="B270" s="19"/>
    </row>
    <row r="271" spans="2:2" s="3" customFormat="1" ht="11.5">
      <c r="B271" s="19"/>
    </row>
    <row r="272" spans="2:2" s="3" customFormat="1" ht="11.5">
      <c r="B272" s="19"/>
    </row>
    <row r="273" spans="2:2" s="3" customFormat="1" ht="11.5">
      <c r="B273" s="19"/>
    </row>
    <row r="274" spans="2:2" s="3" customFormat="1" ht="11.5">
      <c r="B274" s="19"/>
    </row>
    <row r="275" spans="2:2" s="3" customFormat="1" ht="11.5">
      <c r="B275" s="19"/>
    </row>
    <row r="276" spans="2:2" s="3" customFormat="1" ht="11.5">
      <c r="B276" s="19"/>
    </row>
    <row r="277" spans="2:2" s="3" customFormat="1" ht="11.5">
      <c r="B277" s="19"/>
    </row>
    <row r="278" spans="2:2" s="3" customFormat="1" ht="11.5">
      <c r="B278" s="19"/>
    </row>
    <row r="279" spans="2:2" s="3" customFormat="1" ht="11.5">
      <c r="B279" s="19"/>
    </row>
    <row r="280" spans="2:2" s="3" customFormat="1" ht="11.5">
      <c r="B280" s="19"/>
    </row>
    <row r="281" spans="2:2" s="3" customFormat="1" ht="11.5">
      <c r="B281" s="19"/>
    </row>
    <row r="282" spans="2:2" s="3" customFormat="1" ht="11.5">
      <c r="B282" s="19"/>
    </row>
    <row r="283" spans="2:2" s="3" customFormat="1" ht="11.5">
      <c r="B283" s="19"/>
    </row>
    <row r="284" spans="2:2" s="3" customFormat="1" ht="11.5">
      <c r="B284" s="19"/>
    </row>
    <row r="285" spans="2:2" s="3" customFormat="1" ht="11.5">
      <c r="B285" s="19"/>
    </row>
    <row r="286" spans="2:2" s="3" customFormat="1" ht="11.5">
      <c r="B286" s="19"/>
    </row>
    <row r="287" spans="2:2" s="3" customFormat="1" ht="11.5">
      <c r="B287" s="19"/>
    </row>
    <row r="288" spans="2:2" s="3" customFormat="1" ht="11.5">
      <c r="B288" s="19"/>
    </row>
    <row r="289" spans="2:2" s="3" customFormat="1" ht="11.5">
      <c r="B289" s="19"/>
    </row>
    <row r="290" spans="2:2" s="3" customFormat="1" ht="11.5">
      <c r="B290" s="19"/>
    </row>
    <row r="291" spans="2:2" s="3" customFormat="1" ht="11.5">
      <c r="B291" s="19"/>
    </row>
    <row r="292" spans="2:2" s="3" customFormat="1" ht="11.5">
      <c r="B292" s="19"/>
    </row>
    <row r="293" spans="2:2" s="3" customFormat="1" ht="11.5">
      <c r="B293" s="19"/>
    </row>
    <row r="294" spans="2:2" s="3" customFormat="1" ht="11.5">
      <c r="B294" s="19"/>
    </row>
    <row r="295" spans="2:2" s="3" customFormat="1" ht="11.5">
      <c r="B295" s="19"/>
    </row>
    <row r="296" spans="2:2" s="3" customFormat="1" ht="11.5">
      <c r="B296" s="19"/>
    </row>
    <row r="297" spans="2:2" s="3" customFormat="1" ht="11.5">
      <c r="B297" s="19"/>
    </row>
    <row r="298" spans="2:2" s="3" customFormat="1" ht="11.5">
      <c r="B298" s="19"/>
    </row>
    <row r="299" spans="2:2" s="3" customFormat="1" ht="11.5">
      <c r="B299" s="19"/>
    </row>
    <row r="300" spans="2:2" s="3" customFormat="1" ht="11.5">
      <c r="B300" s="19"/>
    </row>
    <row r="301" spans="2:2" s="3" customFormat="1" ht="11.5">
      <c r="B301" s="19"/>
    </row>
    <row r="302" spans="2:2" s="3" customFormat="1" ht="11.5">
      <c r="B302" s="19"/>
    </row>
    <row r="303" spans="2:2" s="3" customFormat="1" ht="11.5">
      <c r="B303" s="19"/>
    </row>
    <row r="304" spans="2:2" s="3" customFormat="1" ht="11.5">
      <c r="B304" s="19"/>
    </row>
    <row r="305" spans="2:2" s="3" customFormat="1" ht="11.5">
      <c r="B305" s="19"/>
    </row>
    <row r="306" spans="2:2" s="3" customFormat="1" ht="11.5">
      <c r="B306" s="19"/>
    </row>
    <row r="307" spans="2:2" s="3" customFormat="1" ht="11.5">
      <c r="B307" s="19"/>
    </row>
    <row r="308" spans="2:2" s="3" customFormat="1" ht="11.5">
      <c r="B308" s="19"/>
    </row>
    <row r="309" spans="2:2" s="3" customFormat="1" ht="11.5">
      <c r="B309" s="19"/>
    </row>
    <row r="310" spans="2:2" s="3" customFormat="1" ht="11.5">
      <c r="B310" s="19"/>
    </row>
    <row r="311" spans="2:2" s="3" customFormat="1" ht="11.5">
      <c r="B311" s="19"/>
    </row>
    <row r="312" spans="2:2" s="3" customFormat="1" ht="11.5">
      <c r="B312" s="19"/>
    </row>
    <row r="313" spans="2:2" s="3" customFormat="1" ht="11.5">
      <c r="B313" s="19"/>
    </row>
    <row r="314" spans="2:2" s="3" customFormat="1" ht="11.5">
      <c r="B314" s="19"/>
    </row>
    <row r="315" spans="2:2" s="3" customFormat="1" ht="11.5">
      <c r="B315" s="19"/>
    </row>
    <row r="316" spans="2:2" s="3" customFormat="1" ht="11.5">
      <c r="B316" s="19"/>
    </row>
    <row r="317" spans="2:2" s="3" customFormat="1" ht="11.5">
      <c r="B317" s="19"/>
    </row>
    <row r="318" spans="2:2" s="3" customFormat="1" ht="11.5">
      <c r="B318" s="19"/>
    </row>
    <row r="319" spans="2:2" s="3" customFormat="1" ht="11.5">
      <c r="B319" s="19"/>
    </row>
    <row r="320" spans="2:2" s="3" customFormat="1" ht="11.5">
      <c r="B320" s="19"/>
    </row>
    <row r="321" spans="2:2" s="3" customFormat="1" ht="11.5">
      <c r="B321" s="19"/>
    </row>
    <row r="322" spans="2:2" s="3" customFormat="1" ht="11.5">
      <c r="B322" s="19"/>
    </row>
    <row r="323" spans="2:2" s="3" customFormat="1" ht="11.5">
      <c r="B323" s="19"/>
    </row>
    <row r="324" spans="2:2" s="3" customFormat="1" ht="11.5">
      <c r="B324" s="19"/>
    </row>
    <row r="325" spans="2:2" s="3" customFormat="1" ht="11.5">
      <c r="B325" s="19"/>
    </row>
    <row r="326" spans="2:2" s="3" customFormat="1" ht="11.5">
      <c r="B326" s="19"/>
    </row>
    <row r="327" spans="2:2" s="3" customFormat="1" ht="11.5">
      <c r="B327" s="19"/>
    </row>
    <row r="328" spans="2:2" s="3" customFormat="1" ht="11.5">
      <c r="B328" s="19"/>
    </row>
    <row r="329" spans="2:2" s="3" customFormat="1" ht="11.5">
      <c r="B329" s="19"/>
    </row>
    <row r="330" spans="2:2" s="3" customFormat="1" ht="11.5">
      <c r="B330" s="19"/>
    </row>
    <row r="331" spans="2:2" s="3" customFormat="1" ht="11.5">
      <c r="B331" s="19"/>
    </row>
    <row r="332" spans="2:2" s="3" customFormat="1" ht="11.5">
      <c r="B332" s="19"/>
    </row>
    <row r="333" spans="2:2" s="3" customFormat="1" ht="11.5">
      <c r="B333" s="19"/>
    </row>
    <row r="334" spans="2:2" s="3" customFormat="1" ht="11.5">
      <c r="B334" s="19"/>
    </row>
    <row r="335" spans="2:2" s="3" customFormat="1" ht="11.5">
      <c r="B335" s="19"/>
    </row>
    <row r="336" spans="2:2" s="3" customFormat="1" ht="11.5">
      <c r="B336" s="19"/>
    </row>
    <row r="337" spans="2:2" s="3" customFormat="1" ht="11.5">
      <c r="B337" s="19"/>
    </row>
    <row r="338" spans="2:2" s="3" customFormat="1" ht="11.5">
      <c r="B338" s="19"/>
    </row>
    <row r="339" spans="2:2" s="3" customFormat="1" ht="11.5">
      <c r="B339" s="19"/>
    </row>
    <row r="340" spans="2:2" s="3" customFormat="1" ht="11.5">
      <c r="B340" s="19"/>
    </row>
    <row r="341" spans="2:2" s="3" customFormat="1" ht="11.5">
      <c r="B341" s="19"/>
    </row>
    <row r="342" spans="2:2" s="3" customFormat="1" ht="11.5">
      <c r="B342" s="19"/>
    </row>
    <row r="343" spans="2:2" s="3" customFormat="1" ht="11.5">
      <c r="B343" s="19"/>
    </row>
    <row r="344" spans="2:2" s="3" customFormat="1" ht="11.5">
      <c r="B344" s="19"/>
    </row>
    <row r="345" spans="2:2" s="3" customFormat="1" ht="11.5">
      <c r="B345" s="19"/>
    </row>
    <row r="346" spans="2:2" s="3" customFormat="1" ht="11.5">
      <c r="B346" s="19"/>
    </row>
    <row r="347" spans="2:2" s="3" customFormat="1" ht="11.5">
      <c r="B347" s="19"/>
    </row>
    <row r="348" spans="2:2" s="3" customFormat="1" ht="11.5">
      <c r="B348" s="19"/>
    </row>
    <row r="349" spans="2:2" s="3" customFormat="1" ht="11.5">
      <c r="B349" s="19"/>
    </row>
    <row r="350" spans="2:2" s="3" customFormat="1" ht="11.5">
      <c r="B350" s="19"/>
    </row>
    <row r="351" spans="2:2" s="3" customFormat="1" ht="11.5">
      <c r="B351" s="19"/>
    </row>
    <row r="352" spans="2:2" s="3" customFormat="1" ht="11.5">
      <c r="B352" s="19"/>
    </row>
    <row r="353" spans="2:2" s="3" customFormat="1" ht="11.5">
      <c r="B353" s="19"/>
    </row>
    <row r="354" spans="2:2" s="3" customFormat="1" ht="11.5">
      <c r="B354" s="19"/>
    </row>
    <row r="355" spans="2:2" s="3" customFormat="1" ht="11.5">
      <c r="B355" s="19"/>
    </row>
    <row r="356" spans="2:2" s="3" customFormat="1" ht="11.5">
      <c r="B356" s="19"/>
    </row>
    <row r="357" spans="2:2" s="3" customFormat="1" ht="11.5">
      <c r="B357" s="19"/>
    </row>
    <row r="358" spans="2:2" s="3" customFormat="1" ht="11.5">
      <c r="B358" s="19"/>
    </row>
    <row r="359" spans="2:2" s="3" customFormat="1" ht="11.5">
      <c r="B359" s="19"/>
    </row>
    <row r="360" spans="2:2" s="3" customFormat="1" ht="11.5">
      <c r="B360" s="19"/>
    </row>
    <row r="361" spans="2:2" s="3" customFormat="1" ht="11.5">
      <c r="B361" s="19"/>
    </row>
    <row r="362" spans="2:2" s="3" customFormat="1" ht="11.5">
      <c r="B362" s="19"/>
    </row>
    <row r="363" spans="2:2" s="3" customFormat="1" ht="11.5">
      <c r="B363" s="19"/>
    </row>
    <row r="364" spans="2:2" s="3" customFormat="1" ht="11.5">
      <c r="B364" s="19"/>
    </row>
    <row r="365" spans="2:2" s="3" customFormat="1" ht="11.5">
      <c r="B365" s="19"/>
    </row>
    <row r="366" spans="2:2" s="3" customFormat="1" ht="11.5">
      <c r="B366" s="19"/>
    </row>
    <row r="367" spans="2:2" s="3" customFormat="1" ht="11.5">
      <c r="B367" s="19"/>
    </row>
    <row r="368" spans="2:2" s="3" customFormat="1" ht="11.5">
      <c r="B368" s="19"/>
    </row>
    <row r="369" spans="2:2" s="3" customFormat="1" ht="11.5">
      <c r="B369" s="19"/>
    </row>
    <row r="370" spans="2:2" s="3" customFormat="1" ht="11.5">
      <c r="B370" s="19"/>
    </row>
    <row r="371" spans="2:2" s="3" customFormat="1" ht="11.5">
      <c r="B371" s="19"/>
    </row>
    <row r="372" spans="2:2" s="3" customFormat="1" ht="11.5">
      <c r="B372" s="19"/>
    </row>
    <row r="373" spans="2:2" s="3" customFormat="1" ht="11.5">
      <c r="B373" s="19"/>
    </row>
    <row r="374" spans="2:2" s="3" customFormat="1" ht="11.5">
      <c r="B374" s="19"/>
    </row>
    <row r="375" spans="2:2" s="3" customFormat="1" ht="11.5">
      <c r="B375" s="19"/>
    </row>
    <row r="376" spans="2:2" s="3" customFormat="1" ht="11.5">
      <c r="B376" s="19"/>
    </row>
    <row r="377" spans="2:2" s="3" customFormat="1" ht="11.5">
      <c r="B377" s="19"/>
    </row>
    <row r="378" spans="2:2" s="3" customFormat="1" ht="11.5">
      <c r="B378" s="19"/>
    </row>
    <row r="379" spans="2:2" s="3" customFormat="1" ht="11.5">
      <c r="B379" s="19"/>
    </row>
    <row r="380" spans="2:2" s="3" customFormat="1" ht="11.5">
      <c r="B380" s="19"/>
    </row>
    <row r="381" spans="2:2" s="3" customFormat="1" ht="11.5">
      <c r="B381" s="19"/>
    </row>
    <row r="382" spans="2:2" s="3" customFormat="1" ht="11.5">
      <c r="B382" s="19"/>
    </row>
    <row r="383" spans="2:2" s="3" customFormat="1" ht="11.5">
      <c r="B383" s="19"/>
    </row>
    <row r="384" spans="2:2" s="3" customFormat="1" ht="11.5">
      <c r="B384" s="19"/>
    </row>
    <row r="385" spans="2:2" s="3" customFormat="1" ht="11.5">
      <c r="B385" s="19"/>
    </row>
    <row r="386" spans="2:2" s="3" customFormat="1" ht="11.5">
      <c r="B386" s="19"/>
    </row>
    <row r="387" spans="2:2" s="3" customFormat="1" ht="11.5">
      <c r="B387" s="19"/>
    </row>
  </sheetData>
  <mergeCells count="16">
    <mergeCell ref="A1:L1"/>
    <mergeCell ref="A15:L15"/>
    <mergeCell ref="A3:L3"/>
    <mergeCell ref="A5:L5"/>
    <mergeCell ref="A7:L7"/>
    <mergeCell ref="A9:L9"/>
    <mergeCell ref="A11:L11"/>
    <mergeCell ref="A17:L17"/>
    <mergeCell ref="A2:L2"/>
    <mergeCell ref="A4:L4"/>
    <mergeCell ref="A6:L6"/>
    <mergeCell ref="A8:L8"/>
    <mergeCell ref="A10:L10"/>
    <mergeCell ref="A14:L14"/>
    <mergeCell ref="A16:L16"/>
    <mergeCell ref="A13:L1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28"/>
  <sheetViews>
    <sheetView workbookViewId="0"/>
  </sheetViews>
  <sheetFormatPr defaultRowHeight="13.5"/>
  <cols>
    <col min="1" max="1" width="14.6640625" customWidth="1"/>
    <col min="4" max="4" width="9.83203125" customWidth="1"/>
    <col min="5" max="5" width="11.6640625" customWidth="1"/>
    <col min="9" max="9" width="9.6640625" customWidth="1"/>
    <col min="10" max="10" width="11.58203125" customWidth="1"/>
    <col min="14" max="14" width="9.83203125" customWidth="1"/>
    <col min="15" max="15" width="10.6640625" customWidth="1"/>
  </cols>
  <sheetData>
    <row r="1" spans="1:16">
      <c r="A1" s="17" t="s">
        <v>711</v>
      </c>
    </row>
    <row r="2" spans="1:16" ht="14">
      <c r="A2" s="28" t="s">
        <v>712</v>
      </c>
    </row>
    <row r="3" spans="1:16" ht="14" thickBot="1"/>
    <row r="4" spans="1:16" ht="14.5" thickTop="1">
      <c r="A4" s="82"/>
      <c r="B4" s="342" t="s">
        <v>50</v>
      </c>
      <c r="C4" s="342"/>
      <c r="D4" s="342"/>
      <c r="E4" s="342"/>
      <c r="F4" s="343"/>
      <c r="G4" s="341" t="s">
        <v>51</v>
      </c>
      <c r="H4" s="342"/>
      <c r="I4" s="342"/>
      <c r="J4" s="344"/>
      <c r="K4" s="345"/>
      <c r="L4" s="355" t="s">
        <v>52</v>
      </c>
      <c r="M4" s="346"/>
      <c r="N4" s="346"/>
      <c r="O4" s="347"/>
      <c r="P4" s="356"/>
    </row>
    <row r="5" spans="1:16" ht="48" customHeight="1">
      <c r="A5" s="83" t="s">
        <v>906</v>
      </c>
      <c r="B5" s="303" t="s">
        <v>126</v>
      </c>
      <c r="C5" s="303" t="s">
        <v>245</v>
      </c>
      <c r="D5" s="303" t="s">
        <v>544</v>
      </c>
      <c r="E5" s="303" t="s">
        <v>516</v>
      </c>
      <c r="F5" s="304" t="s">
        <v>517</v>
      </c>
      <c r="G5" s="303" t="s">
        <v>126</v>
      </c>
      <c r="H5" s="303" t="s">
        <v>245</v>
      </c>
      <c r="I5" s="303" t="s">
        <v>544</v>
      </c>
      <c r="J5" s="303" t="s">
        <v>516</v>
      </c>
      <c r="K5" s="304" t="s">
        <v>517</v>
      </c>
      <c r="L5" s="303" t="s">
        <v>126</v>
      </c>
      <c r="M5" s="303" t="s">
        <v>245</v>
      </c>
      <c r="N5" s="303" t="s">
        <v>544</v>
      </c>
      <c r="O5" s="303" t="s">
        <v>516</v>
      </c>
      <c r="P5" s="304" t="s">
        <v>517</v>
      </c>
    </row>
    <row r="6" spans="1:16" ht="14">
      <c r="A6" s="87" t="s">
        <v>53</v>
      </c>
      <c r="B6" s="88">
        <v>0.52</v>
      </c>
      <c r="C6" s="88">
        <v>29.18</v>
      </c>
      <c r="D6" s="88">
        <v>4.41</v>
      </c>
      <c r="E6" s="88">
        <v>2.31</v>
      </c>
      <c r="F6" s="89">
        <v>28.21</v>
      </c>
      <c r="G6" s="90">
        <v>0.63</v>
      </c>
      <c r="H6" s="88">
        <v>28.88</v>
      </c>
      <c r="I6" s="88">
        <v>4.9800000000000004</v>
      </c>
      <c r="J6" s="88">
        <v>2.66</v>
      </c>
      <c r="K6" s="89">
        <v>25.65</v>
      </c>
      <c r="L6" s="90">
        <v>0.56999999999999995</v>
      </c>
      <c r="M6" s="88">
        <v>29.01</v>
      </c>
      <c r="N6" s="88">
        <v>4.6500000000000004</v>
      </c>
      <c r="O6" s="88">
        <v>2.4700000000000002</v>
      </c>
      <c r="P6" s="89">
        <v>27.05</v>
      </c>
    </row>
    <row r="7" spans="1:16" ht="14">
      <c r="A7" s="87" t="s">
        <v>13</v>
      </c>
      <c r="B7" s="88">
        <v>0.43</v>
      </c>
      <c r="C7" s="88">
        <v>25.08</v>
      </c>
      <c r="D7" s="88">
        <v>2.52</v>
      </c>
      <c r="E7" s="88">
        <v>2.39</v>
      </c>
      <c r="F7" s="89">
        <v>25.34</v>
      </c>
      <c r="G7" s="90">
        <v>0.49</v>
      </c>
      <c r="H7" s="88">
        <v>22.8</v>
      </c>
      <c r="I7" s="88">
        <v>2.65</v>
      </c>
      <c r="J7" s="88">
        <v>2.71</v>
      </c>
      <c r="K7" s="89">
        <v>21.91</v>
      </c>
      <c r="L7" s="90">
        <v>0.46</v>
      </c>
      <c r="M7" s="88">
        <v>23.92</v>
      </c>
      <c r="N7" s="88">
        <v>2.58</v>
      </c>
      <c r="O7" s="88">
        <v>2.5499999999999998</v>
      </c>
      <c r="P7" s="89">
        <v>23.53</v>
      </c>
    </row>
    <row r="8" spans="1:16" ht="14">
      <c r="A8" s="87" t="s">
        <v>69</v>
      </c>
      <c r="B8" s="88">
        <v>0.4</v>
      </c>
      <c r="C8" s="88">
        <v>23.79</v>
      </c>
      <c r="D8" s="88">
        <v>2.15</v>
      </c>
      <c r="E8" s="88">
        <v>2.58</v>
      </c>
      <c r="F8" s="89">
        <v>22.97</v>
      </c>
      <c r="G8" s="90">
        <v>0.43</v>
      </c>
      <c r="H8" s="88">
        <v>20.059999999999999</v>
      </c>
      <c r="I8" s="88">
        <v>1.9</v>
      </c>
      <c r="J8" s="88">
        <v>3.01</v>
      </c>
      <c r="K8" s="89">
        <v>19.809999999999999</v>
      </c>
      <c r="L8" s="90">
        <v>0.42</v>
      </c>
      <c r="M8" s="88">
        <v>21.77</v>
      </c>
      <c r="N8" s="88">
        <v>2.02</v>
      </c>
      <c r="O8" s="88">
        <v>2.82</v>
      </c>
      <c r="P8" s="89">
        <v>21.2</v>
      </c>
    </row>
    <row r="9" spans="1:16" ht="14.5" thickBot="1">
      <c r="A9" s="91" t="s">
        <v>70</v>
      </c>
      <c r="B9" s="84">
        <v>0.4</v>
      </c>
      <c r="C9" s="84">
        <v>22.84</v>
      </c>
      <c r="D9" s="84">
        <v>1.72</v>
      </c>
      <c r="E9" s="84">
        <v>2.9</v>
      </c>
      <c r="F9" s="85">
        <v>21.06</v>
      </c>
      <c r="G9" s="86">
        <v>0.41</v>
      </c>
      <c r="H9" s="84">
        <v>19.14</v>
      </c>
      <c r="I9" s="84">
        <v>1.58</v>
      </c>
      <c r="J9" s="84">
        <v>3.3</v>
      </c>
      <c r="K9" s="85">
        <v>17.989999999999998</v>
      </c>
      <c r="L9" s="86">
        <v>0.4</v>
      </c>
      <c r="M9" s="84">
        <v>20.67</v>
      </c>
      <c r="N9" s="84">
        <v>1.63</v>
      </c>
      <c r="O9" s="84">
        <v>3.13</v>
      </c>
      <c r="P9" s="85">
        <v>19.350000000000001</v>
      </c>
    </row>
    <row r="10" spans="1:16" ht="14" thickTop="1">
      <c r="A10" s="49" t="s">
        <v>54</v>
      </c>
    </row>
    <row r="13" spans="1:16">
      <c r="A13" s="17" t="s">
        <v>547</v>
      </c>
    </row>
    <row r="14" spans="1:16" ht="14">
      <c r="A14" s="28" t="s">
        <v>469</v>
      </c>
    </row>
    <row r="15" spans="1:16" ht="14" thickBot="1"/>
    <row r="16" spans="1:16" ht="14.5" thickTop="1">
      <c r="A16" s="82"/>
      <c r="B16" s="342" t="s">
        <v>50</v>
      </c>
      <c r="C16" s="342"/>
      <c r="D16" s="342"/>
      <c r="E16" s="342"/>
      <c r="F16" s="343"/>
      <c r="G16" s="341" t="s">
        <v>51</v>
      </c>
      <c r="H16" s="342"/>
      <c r="I16" s="342"/>
      <c r="J16" s="344"/>
      <c r="K16" s="345"/>
      <c r="L16" s="355" t="s">
        <v>52</v>
      </c>
      <c r="M16" s="346"/>
      <c r="N16" s="346"/>
      <c r="O16" s="347"/>
      <c r="P16" s="356"/>
    </row>
    <row r="17" spans="1:16" ht="49.5" customHeight="1">
      <c r="A17" s="83" t="s">
        <v>906</v>
      </c>
      <c r="B17" s="303" t="s">
        <v>126</v>
      </c>
      <c r="C17" s="303" t="s">
        <v>245</v>
      </c>
      <c r="D17" s="303" t="s">
        <v>544</v>
      </c>
      <c r="E17" s="303" t="s">
        <v>516</v>
      </c>
      <c r="F17" s="304" t="s">
        <v>517</v>
      </c>
      <c r="G17" s="303" t="s">
        <v>126</v>
      </c>
      <c r="H17" s="303" t="s">
        <v>245</v>
      </c>
      <c r="I17" s="303" t="s">
        <v>544</v>
      </c>
      <c r="J17" s="303" t="s">
        <v>516</v>
      </c>
      <c r="K17" s="304" t="s">
        <v>517</v>
      </c>
      <c r="L17" s="303" t="s">
        <v>126</v>
      </c>
      <c r="M17" s="303" t="s">
        <v>245</v>
      </c>
      <c r="N17" s="303" t="s">
        <v>544</v>
      </c>
      <c r="O17" s="303" t="s">
        <v>516</v>
      </c>
      <c r="P17" s="304" t="s">
        <v>517</v>
      </c>
    </row>
    <row r="18" spans="1:16" ht="14">
      <c r="A18" s="87" t="s">
        <v>53</v>
      </c>
      <c r="B18" s="88">
        <v>1.88</v>
      </c>
      <c r="C18" s="88">
        <v>22.87</v>
      </c>
      <c r="D18" s="88">
        <v>4.3499999999999996</v>
      </c>
      <c r="E18" s="88">
        <v>1.89</v>
      </c>
      <c r="F18" s="89">
        <v>33.01</v>
      </c>
      <c r="G18" s="90">
        <v>1.92</v>
      </c>
      <c r="H18" s="88">
        <v>22.79</v>
      </c>
      <c r="I18" s="88">
        <v>4.83</v>
      </c>
      <c r="J18" s="88">
        <v>2.09</v>
      </c>
      <c r="K18" s="89">
        <v>29.62</v>
      </c>
      <c r="L18" s="90">
        <v>1.9</v>
      </c>
      <c r="M18" s="88">
        <v>22.77</v>
      </c>
      <c r="N18" s="88">
        <v>4.54</v>
      </c>
      <c r="O18" s="88">
        <v>1.97</v>
      </c>
      <c r="P18" s="89">
        <v>31.38</v>
      </c>
    </row>
    <row r="19" spans="1:16" ht="14">
      <c r="A19" s="87" t="s">
        <v>13</v>
      </c>
      <c r="B19" s="88">
        <v>1.84</v>
      </c>
      <c r="C19" s="88">
        <v>20.76</v>
      </c>
      <c r="D19" s="88">
        <v>3.39</v>
      </c>
      <c r="E19" s="88">
        <v>1.99</v>
      </c>
      <c r="F19" s="89">
        <v>31.36</v>
      </c>
      <c r="G19" s="90">
        <v>1.83</v>
      </c>
      <c r="H19" s="88">
        <v>18.95</v>
      </c>
      <c r="I19" s="88">
        <v>3.36</v>
      </c>
      <c r="J19" s="88">
        <v>2.17</v>
      </c>
      <c r="K19" s="89">
        <v>27.38</v>
      </c>
      <c r="L19" s="90">
        <v>1.83</v>
      </c>
      <c r="M19" s="88">
        <v>19.809999999999999</v>
      </c>
      <c r="N19" s="88">
        <v>3.37</v>
      </c>
      <c r="O19" s="88">
        <v>2.08</v>
      </c>
      <c r="P19" s="89">
        <v>29.25</v>
      </c>
    </row>
    <row r="20" spans="1:16" ht="14">
      <c r="A20" s="87" t="s">
        <v>69</v>
      </c>
      <c r="B20" s="88">
        <v>1.84</v>
      </c>
      <c r="C20" s="88">
        <v>19</v>
      </c>
      <c r="D20" s="88">
        <v>2.92</v>
      </c>
      <c r="E20" s="88">
        <v>2.1800000000000002</v>
      </c>
      <c r="F20" s="89">
        <v>29.26</v>
      </c>
      <c r="G20" s="90">
        <v>1.79</v>
      </c>
      <c r="H20" s="88">
        <v>16.47</v>
      </c>
      <c r="I20" s="88">
        <v>2.61</v>
      </c>
      <c r="J20" s="88">
        <v>2.5299999999999998</v>
      </c>
      <c r="K20" s="89">
        <v>25.49</v>
      </c>
      <c r="L20" s="90">
        <v>1.81</v>
      </c>
      <c r="M20" s="88">
        <v>17.61</v>
      </c>
      <c r="N20" s="88">
        <v>2.75</v>
      </c>
      <c r="O20" s="88">
        <v>2.37</v>
      </c>
      <c r="P20" s="89">
        <v>27.17</v>
      </c>
    </row>
    <row r="21" spans="1:16" ht="14.5" thickBot="1">
      <c r="A21" s="91" t="s">
        <v>70</v>
      </c>
      <c r="B21" s="84">
        <v>1.93</v>
      </c>
      <c r="C21" s="84">
        <v>17.73</v>
      </c>
      <c r="D21" s="84">
        <v>2.57</v>
      </c>
      <c r="E21" s="84">
        <v>2.52</v>
      </c>
      <c r="F21" s="85">
        <v>28.58</v>
      </c>
      <c r="G21" s="86">
        <v>1.76</v>
      </c>
      <c r="H21" s="84">
        <v>15.59</v>
      </c>
      <c r="I21" s="84">
        <v>2.31</v>
      </c>
      <c r="J21" s="84">
        <v>2.75</v>
      </c>
      <c r="K21" s="85">
        <v>24.85</v>
      </c>
      <c r="L21" s="86">
        <v>1.84</v>
      </c>
      <c r="M21" s="84">
        <v>16.55</v>
      </c>
      <c r="N21" s="84">
        <v>2.4300000000000002</v>
      </c>
      <c r="O21" s="84">
        <v>2.65</v>
      </c>
      <c r="P21" s="85">
        <v>26.58</v>
      </c>
    </row>
    <row r="22" spans="1:16" ht="14" thickTop="1">
      <c r="A22" s="49" t="s">
        <v>54</v>
      </c>
    </row>
    <row r="23" spans="1:16">
      <c r="A23" s="92" t="s">
        <v>535</v>
      </c>
    </row>
    <row r="24" spans="1:16">
      <c r="A24" s="92" t="s">
        <v>545</v>
      </c>
    </row>
    <row r="25" spans="1:16">
      <c r="A25" s="92" t="s">
        <v>546</v>
      </c>
    </row>
    <row r="26" spans="1:16">
      <c r="A26" s="92"/>
    </row>
    <row r="28" spans="1:16">
      <c r="A28" s="92" t="s">
        <v>249</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workbookViewId="0"/>
  </sheetViews>
  <sheetFormatPr defaultRowHeight="13.5"/>
  <cols>
    <col min="9" max="9" width="8.1640625" bestFit="1" customWidth="1"/>
    <col min="16" max="16" width="8.1640625" bestFit="1" customWidth="1"/>
    <col min="23" max="23" width="8.1640625" bestFit="1" customWidth="1"/>
  </cols>
  <sheetData>
    <row r="1" spans="1:23">
      <c r="A1" s="17" t="s">
        <v>713</v>
      </c>
    </row>
    <row r="2" spans="1:23" ht="14">
      <c r="A2" s="28" t="s">
        <v>714</v>
      </c>
    </row>
    <row r="3" spans="1:23" ht="14">
      <c r="A3" s="28"/>
    </row>
    <row r="4" spans="1:23" ht="14" thickBot="1"/>
    <row r="5" spans="1:23" ht="14.5" thickTop="1">
      <c r="A5" s="351"/>
      <c r="B5" s="349"/>
      <c r="C5" s="351" t="s">
        <v>86</v>
      </c>
      <c r="D5" s="349"/>
      <c r="E5" s="349"/>
      <c r="F5" s="349"/>
      <c r="G5" s="349"/>
      <c r="H5" s="349"/>
      <c r="I5" s="352"/>
      <c r="J5" s="351" t="s">
        <v>472</v>
      </c>
      <c r="K5" s="349"/>
      <c r="L5" s="349"/>
      <c r="M5" s="360"/>
      <c r="N5" s="360"/>
      <c r="O5" s="360"/>
      <c r="P5" s="361"/>
      <c r="Q5" s="362" t="s">
        <v>87</v>
      </c>
      <c r="R5" s="363"/>
      <c r="S5" s="363"/>
      <c r="T5" s="364"/>
      <c r="U5" s="364"/>
      <c r="V5" s="364"/>
      <c r="W5" s="365"/>
    </row>
    <row r="6" spans="1:23" ht="75.75" customHeight="1">
      <c r="A6" s="366" t="s">
        <v>520</v>
      </c>
      <c r="B6" s="367"/>
      <c r="C6" s="183" t="s">
        <v>892</v>
      </c>
      <c r="D6" s="184" t="s">
        <v>893</v>
      </c>
      <c r="E6" s="184" t="s">
        <v>894</v>
      </c>
      <c r="F6" s="184" t="s">
        <v>895</v>
      </c>
      <c r="G6" s="184" t="s">
        <v>896</v>
      </c>
      <c r="H6" s="184" t="s">
        <v>897</v>
      </c>
      <c r="I6" s="57" t="s">
        <v>898</v>
      </c>
      <c r="J6" s="183" t="s">
        <v>892</v>
      </c>
      <c r="K6" s="184" t="s">
        <v>893</v>
      </c>
      <c r="L6" s="184" t="s">
        <v>894</v>
      </c>
      <c r="M6" s="184" t="s">
        <v>895</v>
      </c>
      <c r="N6" s="184" t="s">
        <v>896</v>
      </c>
      <c r="O6" s="184" t="s">
        <v>897</v>
      </c>
      <c r="P6" s="57" t="s">
        <v>898</v>
      </c>
      <c r="Q6" s="183" t="s">
        <v>892</v>
      </c>
      <c r="R6" s="184" t="s">
        <v>893</v>
      </c>
      <c r="S6" s="184" t="s">
        <v>894</v>
      </c>
      <c r="T6" s="184" t="s">
        <v>895</v>
      </c>
      <c r="U6" s="184" t="s">
        <v>896</v>
      </c>
      <c r="V6" s="184" t="s">
        <v>897</v>
      </c>
      <c r="W6" s="57" t="s">
        <v>898</v>
      </c>
    </row>
    <row r="7" spans="1:23" ht="14">
      <c r="A7" s="187">
        <v>2010</v>
      </c>
      <c r="B7" s="8" t="s">
        <v>624</v>
      </c>
      <c r="C7" s="59">
        <v>3885</v>
      </c>
      <c r="D7" s="59">
        <v>2658</v>
      </c>
      <c r="E7" s="59">
        <v>1372</v>
      </c>
      <c r="F7" s="59">
        <v>18737</v>
      </c>
      <c r="G7" s="59">
        <v>23043</v>
      </c>
      <c r="H7" s="59">
        <v>6030</v>
      </c>
      <c r="I7" s="60">
        <v>652</v>
      </c>
      <c r="J7" s="58">
        <v>3919</v>
      </c>
      <c r="K7" s="59">
        <v>2463</v>
      </c>
      <c r="L7" s="59">
        <v>963</v>
      </c>
      <c r="M7" s="59">
        <v>21986</v>
      </c>
      <c r="N7" s="59">
        <v>26627</v>
      </c>
      <c r="O7" s="59">
        <v>6644</v>
      </c>
      <c r="P7" s="60">
        <v>658</v>
      </c>
      <c r="Q7" s="58">
        <v>7804</v>
      </c>
      <c r="R7" s="59">
        <v>5121</v>
      </c>
      <c r="S7" s="59">
        <v>2335</v>
      </c>
      <c r="T7" s="59">
        <v>40723</v>
      </c>
      <c r="U7" s="59">
        <v>49670</v>
      </c>
      <c r="V7" s="59">
        <v>12674</v>
      </c>
      <c r="W7" s="60">
        <v>1310</v>
      </c>
    </row>
    <row r="8" spans="1:23" ht="14">
      <c r="A8" s="8"/>
      <c r="B8" s="8" t="s">
        <v>57</v>
      </c>
      <c r="C8" s="59">
        <v>3626</v>
      </c>
      <c r="D8" s="59">
        <v>2538</v>
      </c>
      <c r="E8" s="59">
        <v>1184</v>
      </c>
      <c r="F8" s="59">
        <v>17799</v>
      </c>
      <c r="G8" s="59">
        <v>26916</v>
      </c>
      <c r="H8" s="59">
        <v>8281</v>
      </c>
      <c r="I8" s="60">
        <v>943</v>
      </c>
      <c r="J8" s="58">
        <v>4026</v>
      </c>
      <c r="K8" s="59">
        <v>2463</v>
      </c>
      <c r="L8" s="59">
        <v>981</v>
      </c>
      <c r="M8" s="59">
        <v>20021</v>
      </c>
      <c r="N8" s="59">
        <v>30657</v>
      </c>
      <c r="O8" s="59">
        <v>9091</v>
      </c>
      <c r="P8" s="60">
        <v>963</v>
      </c>
      <c r="Q8" s="58">
        <v>7652</v>
      </c>
      <c r="R8" s="59">
        <v>5001</v>
      </c>
      <c r="S8" s="59">
        <v>2165</v>
      </c>
      <c r="T8" s="59">
        <v>37820</v>
      </c>
      <c r="U8" s="59">
        <v>57573</v>
      </c>
      <c r="V8" s="59">
        <v>17372</v>
      </c>
      <c r="W8" s="60">
        <v>1906</v>
      </c>
    </row>
    <row r="9" spans="1:23" ht="14">
      <c r="A9" s="8"/>
      <c r="B9" s="8" t="s">
        <v>58</v>
      </c>
      <c r="C9" s="59">
        <v>4509</v>
      </c>
      <c r="D9" s="59">
        <v>3077</v>
      </c>
      <c r="E9" s="59">
        <v>1369</v>
      </c>
      <c r="F9" s="59">
        <v>19630</v>
      </c>
      <c r="G9" s="59">
        <v>34834</v>
      </c>
      <c r="H9" s="59">
        <v>12844</v>
      </c>
      <c r="I9" s="60">
        <v>1372</v>
      </c>
      <c r="J9" s="58">
        <v>5031</v>
      </c>
      <c r="K9" s="59">
        <v>3297</v>
      </c>
      <c r="L9" s="59">
        <v>1265</v>
      </c>
      <c r="M9" s="59">
        <v>21472</v>
      </c>
      <c r="N9" s="59">
        <v>38526</v>
      </c>
      <c r="O9" s="59">
        <v>13997</v>
      </c>
      <c r="P9" s="60">
        <v>1465</v>
      </c>
      <c r="Q9" s="58">
        <v>9540</v>
      </c>
      <c r="R9" s="59">
        <v>6374</v>
      </c>
      <c r="S9" s="59">
        <v>2634</v>
      </c>
      <c r="T9" s="59">
        <v>41102</v>
      </c>
      <c r="U9" s="59">
        <v>73360</v>
      </c>
      <c r="V9" s="59">
        <v>26841</v>
      </c>
      <c r="W9" s="60">
        <v>2837</v>
      </c>
    </row>
    <row r="10" spans="1:23" ht="14">
      <c r="A10" s="8"/>
      <c r="B10" s="8" t="s">
        <v>59</v>
      </c>
      <c r="C10" s="59">
        <v>5686</v>
      </c>
      <c r="D10" s="59">
        <v>3989</v>
      </c>
      <c r="E10" s="59">
        <v>1692</v>
      </c>
      <c r="F10" s="59">
        <v>20159</v>
      </c>
      <c r="G10" s="59">
        <v>40137</v>
      </c>
      <c r="H10" s="59">
        <v>18983</v>
      </c>
      <c r="I10" s="60">
        <v>1999</v>
      </c>
      <c r="J10" s="58">
        <v>6364</v>
      </c>
      <c r="K10" s="59">
        <v>4126</v>
      </c>
      <c r="L10" s="59">
        <v>1605</v>
      </c>
      <c r="M10" s="59">
        <v>21920</v>
      </c>
      <c r="N10" s="59">
        <v>42853</v>
      </c>
      <c r="O10" s="59">
        <v>19922</v>
      </c>
      <c r="P10" s="60">
        <v>2186</v>
      </c>
      <c r="Q10" s="58">
        <v>12050</v>
      </c>
      <c r="R10" s="59">
        <v>8115</v>
      </c>
      <c r="S10" s="59">
        <v>3297</v>
      </c>
      <c r="T10" s="59">
        <v>42079</v>
      </c>
      <c r="U10" s="59">
        <v>82990</v>
      </c>
      <c r="V10" s="59">
        <v>38905</v>
      </c>
      <c r="W10" s="60">
        <v>4185</v>
      </c>
    </row>
    <row r="11" spans="1:23" ht="14">
      <c r="A11" s="8"/>
      <c r="B11" s="8" t="s">
        <v>60</v>
      </c>
      <c r="C11" s="59">
        <v>7236</v>
      </c>
      <c r="D11" s="59">
        <v>4994</v>
      </c>
      <c r="E11" s="59">
        <v>2222</v>
      </c>
      <c r="F11" s="59">
        <v>22134</v>
      </c>
      <c r="G11" s="59">
        <v>44369</v>
      </c>
      <c r="H11" s="59">
        <v>25371</v>
      </c>
      <c r="I11" s="60">
        <v>2856</v>
      </c>
      <c r="J11" s="58">
        <v>8113</v>
      </c>
      <c r="K11" s="59">
        <v>5284</v>
      </c>
      <c r="L11" s="59">
        <v>2197</v>
      </c>
      <c r="M11" s="59">
        <v>24506</v>
      </c>
      <c r="N11" s="59">
        <v>46569</v>
      </c>
      <c r="O11" s="59">
        <v>26485</v>
      </c>
      <c r="P11" s="60">
        <v>2953</v>
      </c>
      <c r="Q11" s="58">
        <v>15349</v>
      </c>
      <c r="R11" s="59">
        <v>10278</v>
      </c>
      <c r="S11" s="59">
        <v>4419</v>
      </c>
      <c r="T11" s="59">
        <v>46640</v>
      </c>
      <c r="U11" s="59">
        <v>90938</v>
      </c>
      <c r="V11" s="59">
        <v>51856</v>
      </c>
      <c r="W11" s="60">
        <v>5809</v>
      </c>
    </row>
    <row r="12" spans="1:23" ht="14">
      <c r="A12" s="8"/>
      <c r="B12" s="8" t="s">
        <v>61</v>
      </c>
      <c r="C12" s="59">
        <v>9334</v>
      </c>
      <c r="D12" s="59">
        <v>6928</v>
      </c>
      <c r="E12" s="59">
        <v>3048</v>
      </c>
      <c r="F12" s="59">
        <v>24488</v>
      </c>
      <c r="G12" s="59">
        <v>47722</v>
      </c>
      <c r="H12" s="59">
        <v>30896</v>
      </c>
      <c r="I12" s="60">
        <v>3752</v>
      </c>
      <c r="J12" s="58">
        <v>10225</v>
      </c>
      <c r="K12" s="59">
        <v>6931</v>
      </c>
      <c r="L12" s="59">
        <v>2921</v>
      </c>
      <c r="M12" s="59">
        <v>26650</v>
      </c>
      <c r="N12" s="59">
        <v>47411</v>
      </c>
      <c r="O12" s="59">
        <v>30466</v>
      </c>
      <c r="P12" s="60">
        <v>3893</v>
      </c>
      <c r="Q12" s="58">
        <v>19559</v>
      </c>
      <c r="R12" s="59">
        <v>13859</v>
      </c>
      <c r="S12" s="59">
        <v>5969</v>
      </c>
      <c r="T12" s="59">
        <v>51138</v>
      </c>
      <c r="U12" s="59">
        <v>95133</v>
      </c>
      <c r="V12" s="59">
        <v>61362</v>
      </c>
      <c r="W12" s="60">
        <v>7645</v>
      </c>
    </row>
    <row r="13" spans="1:23" ht="14">
      <c r="A13" s="8"/>
      <c r="B13" s="8" t="s">
        <v>62</v>
      </c>
      <c r="C13" s="59">
        <v>13507</v>
      </c>
      <c r="D13" s="59">
        <v>10683</v>
      </c>
      <c r="E13" s="59">
        <v>4719</v>
      </c>
      <c r="F13" s="59">
        <v>29011</v>
      </c>
      <c r="G13" s="59">
        <v>51345</v>
      </c>
      <c r="H13" s="59">
        <v>36022</v>
      </c>
      <c r="I13" s="60">
        <v>5271</v>
      </c>
      <c r="J13" s="58">
        <v>13944</v>
      </c>
      <c r="K13" s="59">
        <v>10248</v>
      </c>
      <c r="L13" s="59">
        <v>4438</v>
      </c>
      <c r="M13" s="59">
        <v>30766</v>
      </c>
      <c r="N13" s="59">
        <v>48345</v>
      </c>
      <c r="O13" s="59">
        <v>32998</v>
      </c>
      <c r="P13" s="60">
        <v>4725</v>
      </c>
      <c r="Q13" s="58">
        <v>27451</v>
      </c>
      <c r="R13" s="59">
        <v>20931</v>
      </c>
      <c r="S13" s="59">
        <v>9157</v>
      </c>
      <c r="T13" s="59">
        <v>59777</v>
      </c>
      <c r="U13" s="59">
        <v>99690</v>
      </c>
      <c r="V13" s="59">
        <v>69020</v>
      </c>
      <c r="W13" s="60">
        <v>9996</v>
      </c>
    </row>
    <row r="14" spans="1:23" ht="14">
      <c r="A14" s="8"/>
      <c r="B14" s="8" t="s">
        <v>63</v>
      </c>
      <c r="C14" s="59">
        <v>19724</v>
      </c>
      <c r="D14" s="59">
        <v>16018</v>
      </c>
      <c r="E14" s="59">
        <v>7611</v>
      </c>
      <c r="F14" s="59">
        <v>35122</v>
      </c>
      <c r="G14" s="59">
        <v>55001</v>
      </c>
      <c r="H14" s="59">
        <v>39326</v>
      </c>
      <c r="I14" s="60">
        <v>7119</v>
      </c>
      <c r="J14" s="58">
        <v>19656</v>
      </c>
      <c r="K14" s="59">
        <v>15303</v>
      </c>
      <c r="L14" s="59">
        <v>6666</v>
      </c>
      <c r="M14" s="59">
        <v>35409</v>
      </c>
      <c r="N14" s="59">
        <v>49096</v>
      </c>
      <c r="O14" s="59">
        <v>34664</v>
      </c>
      <c r="P14" s="60">
        <v>6062</v>
      </c>
      <c r="Q14" s="58">
        <v>39380</v>
      </c>
      <c r="R14" s="59">
        <v>31321</v>
      </c>
      <c r="S14" s="59">
        <v>14277</v>
      </c>
      <c r="T14" s="59">
        <v>70531</v>
      </c>
      <c r="U14" s="59">
        <v>104097</v>
      </c>
      <c r="V14" s="59">
        <v>73990</v>
      </c>
      <c r="W14" s="60">
        <v>13181</v>
      </c>
    </row>
    <row r="15" spans="1:23" ht="14">
      <c r="A15" s="8"/>
      <c r="B15" s="8" t="s">
        <v>64</v>
      </c>
      <c r="C15" s="59">
        <v>20946</v>
      </c>
      <c r="D15" s="59">
        <v>16891</v>
      </c>
      <c r="E15" s="59">
        <v>8307</v>
      </c>
      <c r="F15" s="59">
        <v>32129</v>
      </c>
      <c r="G15" s="59">
        <v>44075</v>
      </c>
      <c r="H15" s="59">
        <v>31032</v>
      </c>
      <c r="I15" s="60">
        <v>6351</v>
      </c>
      <c r="J15" s="58">
        <v>19991</v>
      </c>
      <c r="K15" s="59">
        <v>15533</v>
      </c>
      <c r="L15" s="59">
        <v>7213</v>
      </c>
      <c r="M15" s="59">
        <v>31040</v>
      </c>
      <c r="N15" s="59">
        <v>37986</v>
      </c>
      <c r="O15" s="59">
        <v>26309</v>
      </c>
      <c r="P15" s="60">
        <v>5347</v>
      </c>
      <c r="Q15" s="58">
        <v>40937</v>
      </c>
      <c r="R15" s="59">
        <v>32424</v>
      </c>
      <c r="S15" s="59">
        <v>15520</v>
      </c>
      <c r="T15" s="59">
        <v>63169</v>
      </c>
      <c r="U15" s="59">
        <v>82061</v>
      </c>
      <c r="V15" s="59">
        <v>57341</v>
      </c>
      <c r="W15" s="60">
        <v>11698</v>
      </c>
    </row>
    <row r="16" spans="1:23" ht="14">
      <c r="A16" s="8"/>
      <c r="B16" s="8" t="s">
        <v>65</v>
      </c>
      <c r="C16" s="59">
        <v>15375</v>
      </c>
      <c r="D16" s="59">
        <v>11859</v>
      </c>
      <c r="E16" s="59">
        <v>5898</v>
      </c>
      <c r="F16" s="59">
        <v>20812</v>
      </c>
      <c r="G16" s="59">
        <v>24428</v>
      </c>
      <c r="H16" s="59">
        <v>16025</v>
      </c>
      <c r="I16" s="60">
        <v>4071</v>
      </c>
      <c r="J16" s="58">
        <v>15501</v>
      </c>
      <c r="K16" s="59">
        <v>11784</v>
      </c>
      <c r="L16" s="59">
        <v>5648</v>
      </c>
      <c r="M16" s="59">
        <v>21007</v>
      </c>
      <c r="N16" s="59">
        <v>22812</v>
      </c>
      <c r="O16" s="59">
        <v>14595</v>
      </c>
      <c r="P16" s="60">
        <v>3508</v>
      </c>
      <c r="Q16" s="58">
        <v>30876</v>
      </c>
      <c r="R16" s="59">
        <v>23643</v>
      </c>
      <c r="S16" s="59">
        <v>11546</v>
      </c>
      <c r="T16" s="59">
        <v>41819</v>
      </c>
      <c r="U16" s="59">
        <v>47240</v>
      </c>
      <c r="V16" s="59">
        <v>30620</v>
      </c>
      <c r="W16" s="60">
        <v>7579</v>
      </c>
    </row>
    <row r="17" spans="1:23" ht="14">
      <c r="A17" s="8"/>
      <c r="B17" s="8" t="s">
        <v>66</v>
      </c>
      <c r="C17" s="59">
        <v>12309</v>
      </c>
      <c r="D17" s="59">
        <v>9095</v>
      </c>
      <c r="E17" s="59">
        <v>4531</v>
      </c>
      <c r="F17" s="59">
        <v>14930</v>
      </c>
      <c r="G17" s="59">
        <v>15537</v>
      </c>
      <c r="H17" s="59">
        <v>9670</v>
      </c>
      <c r="I17" s="60">
        <v>2915</v>
      </c>
      <c r="J17" s="58">
        <v>13515</v>
      </c>
      <c r="K17" s="59">
        <v>10096</v>
      </c>
      <c r="L17" s="59">
        <v>4833</v>
      </c>
      <c r="M17" s="59">
        <v>16243</v>
      </c>
      <c r="N17" s="59">
        <v>15433</v>
      </c>
      <c r="O17" s="59">
        <v>9457</v>
      </c>
      <c r="P17" s="60">
        <v>2828</v>
      </c>
      <c r="Q17" s="58">
        <v>25824</v>
      </c>
      <c r="R17" s="59">
        <v>19191</v>
      </c>
      <c r="S17" s="59">
        <v>9364</v>
      </c>
      <c r="T17" s="59">
        <v>31173</v>
      </c>
      <c r="U17" s="59">
        <v>30970</v>
      </c>
      <c r="V17" s="59">
        <v>19127</v>
      </c>
      <c r="W17" s="60">
        <v>5743</v>
      </c>
    </row>
    <row r="18" spans="1:23" ht="14">
      <c r="A18" s="8"/>
      <c r="B18" s="8" t="s">
        <v>67</v>
      </c>
      <c r="C18" s="59">
        <v>9153</v>
      </c>
      <c r="D18" s="59">
        <v>6447</v>
      </c>
      <c r="E18" s="59">
        <v>3414</v>
      </c>
      <c r="F18" s="59">
        <v>10205</v>
      </c>
      <c r="G18" s="59">
        <v>9512</v>
      </c>
      <c r="H18" s="59">
        <v>5534</v>
      </c>
      <c r="I18" s="60">
        <v>2070</v>
      </c>
      <c r="J18" s="58">
        <v>11539</v>
      </c>
      <c r="K18" s="59">
        <v>8080</v>
      </c>
      <c r="L18" s="59">
        <v>4134</v>
      </c>
      <c r="M18" s="59">
        <v>12340</v>
      </c>
      <c r="N18" s="59">
        <v>10541</v>
      </c>
      <c r="O18" s="59">
        <v>6113</v>
      </c>
      <c r="P18" s="60">
        <v>2227</v>
      </c>
      <c r="Q18" s="58">
        <v>20692</v>
      </c>
      <c r="R18" s="59">
        <v>14527</v>
      </c>
      <c r="S18" s="59">
        <v>7548</v>
      </c>
      <c r="T18" s="59">
        <v>22545</v>
      </c>
      <c r="U18" s="59">
        <v>20053</v>
      </c>
      <c r="V18" s="59">
        <v>11647</v>
      </c>
      <c r="W18" s="60">
        <v>4297</v>
      </c>
    </row>
    <row r="19" spans="1:23" ht="14">
      <c r="A19" s="8"/>
      <c r="B19" s="8" t="s">
        <v>68</v>
      </c>
      <c r="C19" s="59">
        <v>5052</v>
      </c>
      <c r="D19" s="59">
        <v>3342</v>
      </c>
      <c r="E19" s="59">
        <v>1849</v>
      </c>
      <c r="F19" s="59">
        <v>5121</v>
      </c>
      <c r="G19" s="59">
        <v>4154</v>
      </c>
      <c r="H19" s="59">
        <v>2412</v>
      </c>
      <c r="I19" s="60">
        <v>1127</v>
      </c>
      <c r="J19" s="58">
        <v>7042</v>
      </c>
      <c r="K19" s="59">
        <v>4813</v>
      </c>
      <c r="L19" s="59">
        <v>2656</v>
      </c>
      <c r="M19" s="59">
        <v>6706</v>
      </c>
      <c r="N19" s="59">
        <v>5187</v>
      </c>
      <c r="O19" s="59">
        <v>2829</v>
      </c>
      <c r="P19" s="60">
        <v>1395</v>
      </c>
      <c r="Q19" s="58">
        <v>12094</v>
      </c>
      <c r="R19" s="59">
        <v>8155</v>
      </c>
      <c r="S19" s="59">
        <v>4505</v>
      </c>
      <c r="T19" s="59">
        <v>11827</v>
      </c>
      <c r="U19" s="59">
        <v>9341</v>
      </c>
      <c r="V19" s="59">
        <v>5241</v>
      </c>
      <c r="W19" s="60">
        <v>2522</v>
      </c>
    </row>
    <row r="20" spans="1:23" ht="14">
      <c r="A20" s="180"/>
      <c r="B20" s="180" t="s">
        <v>24</v>
      </c>
      <c r="C20" s="59">
        <v>1723</v>
      </c>
      <c r="D20" s="59">
        <v>1084</v>
      </c>
      <c r="E20" s="59">
        <v>625</v>
      </c>
      <c r="F20" s="59">
        <v>1539</v>
      </c>
      <c r="G20" s="59">
        <v>1078</v>
      </c>
      <c r="H20" s="59">
        <v>579</v>
      </c>
      <c r="I20" s="60">
        <v>390</v>
      </c>
      <c r="J20" s="58">
        <v>2861</v>
      </c>
      <c r="K20" s="59">
        <v>1927</v>
      </c>
      <c r="L20" s="59">
        <v>1076</v>
      </c>
      <c r="M20" s="59">
        <v>2386</v>
      </c>
      <c r="N20" s="59">
        <v>1611</v>
      </c>
      <c r="O20" s="59">
        <v>872</v>
      </c>
      <c r="P20" s="60">
        <v>673</v>
      </c>
      <c r="Q20" s="58">
        <v>4584</v>
      </c>
      <c r="R20" s="59">
        <v>3011</v>
      </c>
      <c r="S20" s="59">
        <v>1701</v>
      </c>
      <c r="T20" s="59">
        <v>3925</v>
      </c>
      <c r="U20" s="59">
        <v>2689</v>
      </c>
      <c r="V20" s="59">
        <v>1451</v>
      </c>
      <c r="W20" s="60">
        <v>1063</v>
      </c>
    </row>
    <row r="21" spans="1:23" ht="14">
      <c r="A21" s="263"/>
      <c r="B21" s="263" t="s">
        <v>23</v>
      </c>
      <c r="C21" s="264">
        <v>132065</v>
      </c>
      <c r="D21" s="264">
        <v>99603</v>
      </c>
      <c r="E21" s="264">
        <v>47841</v>
      </c>
      <c r="F21" s="264">
        <v>271816</v>
      </c>
      <c r="G21" s="264">
        <v>422151</v>
      </c>
      <c r="H21" s="264">
        <v>243005</v>
      </c>
      <c r="I21" s="265">
        <v>40888</v>
      </c>
      <c r="J21" s="266">
        <v>141727</v>
      </c>
      <c r="K21" s="264">
        <v>102348</v>
      </c>
      <c r="L21" s="264">
        <v>46596</v>
      </c>
      <c r="M21" s="264">
        <v>292452</v>
      </c>
      <c r="N21" s="264">
        <v>423654</v>
      </c>
      <c r="O21" s="264">
        <v>234442</v>
      </c>
      <c r="P21" s="265">
        <v>38883</v>
      </c>
      <c r="Q21" s="266">
        <v>273792</v>
      </c>
      <c r="R21" s="264">
        <v>201951</v>
      </c>
      <c r="S21" s="264">
        <v>94437</v>
      </c>
      <c r="T21" s="264">
        <v>564268</v>
      </c>
      <c r="U21" s="264">
        <v>845805</v>
      </c>
      <c r="V21" s="264">
        <v>477447</v>
      </c>
      <c r="W21" s="265">
        <v>79771</v>
      </c>
    </row>
    <row r="22" spans="1:23" ht="14">
      <c r="A22" s="187">
        <v>2019</v>
      </c>
      <c r="B22" s="8" t="s">
        <v>624</v>
      </c>
      <c r="C22" s="59">
        <v>3410</v>
      </c>
      <c r="D22" s="59">
        <v>2915</v>
      </c>
      <c r="E22" s="59">
        <v>2205</v>
      </c>
      <c r="F22" s="59">
        <v>16006</v>
      </c>
      <c r="G22" s="59">
        <v>18943</v>
      </c>
      <c r="H22" s="59">
        <v>5838</v>
      </c>
      <c r="I22" s="60">
        <v>393</v>
      </c>
      <c r="J22" s="58">
        <v>3508</v>
      </c>
      <c r="K22" s="59">
        <v>2872</v>
      </c>
      <c r="L22" s="59">
        <v>1718</v>
      </c>
      <c r="M22" s="59">
        <v>17806</v>
      </c>
      <c r="N22" s="59">
        <v>19893</v>
      </c>
      <c r="O22" s="59">
        <v>5716</v>
      </c>
      <c r="P22" s="60">
        <v>315</v>
      </c>
      <c r="Q22" s="58">
        <v>6918</v>
      </c>
      <c r="R22" s="59">
        <v>5787</v>
      </c>
      <c r="S22" s="59">
        <v>3923</v>
      </c>
      <c r="T22" s="59">
        <v>33812</v>
      </c>
      <c r="U22" s="59">
        <v>38836</v>
      </c>
      <c r="V22" s="59">
        <v>11554</v>
      </c>
      <c r="W22" s="60">
        <v>708</v>
      </c>
    </row>
    <row r="23" spans="1:23" ht="14">
      <c r="A23" s="8"/>
      <c r="B23" s="8" t="s">
        <v>57</v>
      </c>
      <c r="C23" s="59">
        <v>2741</v>
      </c>
      <c r="D23" s="59">
        <v>2582</v>
      </c>
      <c r="E23" s="59">
        <v>1896</v>
      </c>
      <c r="F23" s="59">
        <v>13450</v>
      </c>
      <c r="G23" s="59">
        <v>19072</v>
      </c>
      <c r="H23" s="59">
        <v>6512</v>
      </c>
      <c r="I23" s="60">
        <v>441</v>
      </c>
      <c r="J23" s="58">
        <v>2943</v>
      </c>
      <c r="K23" s="59">
        <v>2651</v>
      </c>
      <c r="L23" s="59">
        <v>1675</v>
      </c>
      <c r="M23" s="59">
        <v>15603</v>
      </c>
      <c r="N23" s="59">
        <v>21977</v>
      </c>
      <c r="O23" s="59">
        <v>6917</v>
      </c>
      <c r="P23" s="60">
        <v>438</v>
      </c>
      <c r="Q23" s="58">
        <v>5684</v>
      </c>
      <c r="R23" s="59">
        <v>5233</v>
      </c>
      <c r="S23" s="59">
        <v>3571</v>
      </c>
      <c r="T23" s="59">
        <v>29053</v>
      </c>
      <c r="U23" s="59">
        <v>41049</v>
      </c>
      <c r="V23" s="59">
        <v>13429</v>
      </c>
      <c r="W23" s="60">
        <v>879</v>
      </c>
    </row>
    <row r="24" spans="1:23" ht="14">
      <c r="A24" s="8"/>
      <c r="B24" s="8" t="s">
        <v>58</v>
      </c>
      <c r="C24" s="59">
        <v>2685</v>
      </c>
      <c r="D24" s="59">
        <v>2466</v>
      </c>
      <c r="E24" s="59">
        <v>1858</v>
      </c>
      <c r="F24" s="59">
        <v>13357</v>
      </c>
      <c r="G24" s="59">
        <v>21685</v>
      </c>
      <c r="H24" s="59">
        <v>7835</v>
      </c>
      <c r="I24" s="60">
        <v>519</v>
      </c>
      <c r="J24" s="58">
        <v>3141</v>
      </c>
      <c r="K24" s="59">
        <v>2963</v>
      </c>
      <c r="L24" s="59">
        <v>1747</v>
      </c>
      <c r="M24" s="59">
        <v>15841</v>
      </c>
      <c r="N24" s="59">
        <v>24867</v>
      </c>
      <c r="O24" s="59">
        <v>8531</v>
      </c>
      <c r="P24" s="60">
        <v>481</v>
      </c>
      <c r="Q24" s="58">
        <v>5826</v>
      </c>
      <c r="R24" s="59">
        <v>5429</v>
      </c>
      <c r="S24" s="59">
        <v>3605</v>
      </c>
      <c r="T24" s="59">
        <v>29198</v>
      </c>
      <c r="U24" s="59">
        <v>46552</v>
      </c>
      <c r="V24" s="59">
        <v>16366</v>
      </c>
      <c r="W24" s="60">
        <v>1000</v>
      </c>
    </row>
    <row r="25" spans="1:23" ht="14">
      <c r="A25" s="8"/>
      <c r="B25" s="8" t="s">
        <v>59</v>
      </c>
      <c r="C25" s="59">
        <v>2984</v>
      </c>
      <c r="D25" s="59">
        <v>2786</v>
      </c>
      <c r="E25" s="59">
        <v>1931</v>
      </c>
      <c r="F25" s="59">
        <v>14363</v>
      </c>
      <c r="G25" s="59">
        <v>25352</v>
      </c>
      <c r="H25" s="59">
        <v>10329</v>
      </c>
      <c r="I25" s="60">
        <v>607</v>
      </c>
      <c r="J25" s="58">
        <v>3615</v>
      </c>
      <c r="K25" s="59">
        <v>3178</v>
      </c>
      <c r="L25" s="59">
        <v>2052</v>
      </c>
      <c r="M25" s="59">
        <v>16451</v>
      </c>
      <c r="N25" s="59">
        <v>28295</v>
      </c>
      <c r="O25" s="59">
        <v>11198</v>
      </c>
      <c r="P25" s="60">
        <v>690</v>
      </c>
      <c r="Q25" s="58">
        <v>6599</v>
      </c>
      <c r="R25" s="59">
        <v>5964</v>
      </c>
      <c r="S25" s="59">
        <v>3983</v>
      </c>
      <c r="T25" s="59">
        <v>30814</v>
      </c>
      <c r="U25" s="59">
        <v>53647</v>
      </c>
      <c r="V25" s="59">
        <v>21527</v>
      </c>
      <c r="W25" s="60">
        <v>1297</v>
      </c>
    </row>
    <row r="26" spans="1:23" ht="14">
      <c r="A26" s="8"/>
      <c r="B26" s="8" t="s">
        <v>60</v>
      </c>
      <c r="C26" s="59">
        <v>3853</v>
      </c>
      <c r="D26" s="59">
        <v>3322</v>
      </c>
      <c r="E26" s="59">
        <v>2371</v>
      </c>
      <c r="F26" s="59">
        <v>15643</v>
      </c>
      <c r="G26" s="59">
        <v>30965</v>
      </c>
      <c r="H26" s="59">
        <v>15495</v>
      </c>
      <c r="I26" s="60">
        <v>921</v>
      </c>
      <c r="J26" s="58">
        <v>4796</v>
      </c>
      <c r="K26" s="59">
        <v>3848</v>
      </c>
      <c r="L26" s="59">
        <v>2447</v>
      </c>
      <c r="M26" s="59">
        <v>17737</v>
      </c>
      <c r="N26" s="59">
        <v>33343</v>
      </c>
      <c r="O26" s="59">
        <v>16268</v>
      </c>
      <c r="P26" s="60">
        <v>980</v>
      </c>
      <c r="Q26" s="58">
        <v>8649</v>
      </c>
      <c r="R26" s="59">
        <v>7170</v>
      </c>
      <c r="S26" s="59">
        <v>4818</v>
      </c>
      <c r="T26" s="59">
        <v>33380</v>
      </c>
      <c r="U26" s="59">
        <v>64308</v>
      </c>
      <c r="V26" s="59">
        <v>31763</v>
      </c>
      <c r="W26" s="60">
        <v>1901</v>
      </c>
    </row>
    <row r="27" spans="1:23" ht="14">
      <c r="A27" s="8"/>
      <c r="B27" s="8" t="s">
        <v>61</v>
      </c>
      <c r="C27" s="59">
        <v>4892</v>
      </c>
      <c r="D27" s="59">
        <v>4284</v>
      </c>
      <c r="E27" s="59">
        <v>2921</v>
      </c>
      <c r="F27" s="59">
        <v>16711</v>
      </c>
      <c r="G27" s="59">
        <v>36078</v>
      </c>
      <c r="H27" s="59">
        <v>22159</v>
      </c>
      <c r="I27" s="60">
        <v>1373</v>
      </c>
      <c r="J27" s="58">
        <v>6067</v>
      </c>
      <c r="K27" s="59">
        <v>4963</v>
      </c>
      <c r="L27" s="59">
        <v>3194</v>
      </c>
      <c r="M27" s="59">
        <v>19380</v>
      </c>
      <c r="N27" s="59">
        <v>37193</v>
      </c>
      <c r="O27" s="59">
        <v>22103</v>
      </c>
      <c r="P27" s="60">
        <v>1343</v>
      </c>
      <c r="Q27" s="58">
        <v>10959</v>
      </c>
      <c r="R27" s="59">
        <v>9247</v>
      </c>
      <c r="S27" s="59">
        <v>6115</v>
      </c>
      <c r="T27" s="59">
        <v>36091</v>
      </c>
      <c r="U27" s="59">
        <v>73271</v>
      </c>
      <c r="V27" s="59">
        <v>44262</v>
      </c>
      <c r="W27" s="60">
        <v>2716</v>
      </c>
    </row>
    <row r="28" spans="1:23" ht="14">
      <c r="A28" s="8"/>
      <c r="B28" s="8" t="s">
        <v>62</v>
      </c>
      <c r="C28" s="59">
        <v>5991</v>
      </c>
      <c r="D28" s="59">
        <v>5351</v>
      </c>
      <c r="E28" s="59">
        <v>3789</v>
      </c>
      <c r="F28" s="59">
        <v>17793</v>
      </c>
      <c r="G28" s="59">
        <v>37353</v>
      </c>
      <c r="H28" s="59">
        <v>26627</v>
      </c>
      <c r="I28" s="60">
        <v>1763</v>
      </c>
      <c r="J28" s="58">
        <v>6894</v>
      </c>
      <c r="K28" s="59">
        <v>5780</v>
      </c>
      <c r="L28" s="59">
        <v>3746</v>
      </c>
      <c r="M28" s="59">
        <v>20048</v>
      </c>
      <c r="N28" s="59">
        <v>37063</v>
      </c>
      <c r="O28" s="59">
        <v>25800</v>
      </c>
      <c r="P28" s="60">
        <v>1751</v>
      </c>
      <c r="Q28" s="58">
        <v>12885</v>
      </c>
      <c r="R28" s="59">
        <v>11131</v>
      </c>
      <c r="S28" s="59">
        <v>7535</v>
      </c>
      <c r="T28" s="59">
        <v>37841</v>
      </c>
      <c r="U28" s="59">
        <v>74416</v>
      </c>
      <c r="V28" s="59">
        <v>52427</v>
      </c>
      <c r="W28" s="60">
        <v>3514</v>
      </c>
    </row>
    <row r="29" spans="1:23" ht="14">
      <c r="A29" s="8"/>
      <c r="B29" s="8" t="s">
        <v>63</v>
      </c>
      <c r="C29" s="59">
        <v>7494</v>
      </c>
      <c r="D29" s="59">
        <v>7250</v>
      </c>
      <c r="E29" s="59">
        <v>5191</v>
      </c>
      <c r="F29" s="59">
        <v>19134</v>
      </c>
      <c r="G29" s="59">
        <v>39249</v>
      </c>
      <c r="H29" s="59">
        <v>30208</v>
      </c>
      <c r="I29" s="60">
        <v>2379</v>
      </c>
      <c r="J29" s="58">
        <v>8562</v>
      </c>
      <c r="K29" s="59">
        <v>7343</v>
      </c>
      <c r="L29" s="59">
        <v>4805</v>
      </c>
      <c r="M29" s="59">
        <v>21070</v>
      </c>
      <c r="N29" s="59">
        <v>37389</v>
      </c>
      <c r="O29" s="59">
        <v>28066</v>
      </c>
      <c r="P29" s="60">
        <v>2148</v>
      </c>
      <c r="Q29" s="58">
        <v>16056</v>
      </c>
      <c r="R29" s="59">
        <v>14593</v>
      </c>
      <c r="S29" s="59">
        <v>9996</v>
      </c>
      <c r="T29" s="59">
        <v>40204</v>
      </c>
      <c r="U29" s="59">
        <v>76638</v>
      </c>
      <c r="V29" s="59">
        <v>58274</v>
      </c>
      <c r="W29" s="60">
        <v>4527</v>
      </c>
    </row>
    <row r="30" spans="1:23" ht="14">
      <c r="A30" s="8"/>
      <c r="B30" s="8" t="s">
        <v>64</v>
      </c>
      <c r="C30" s="59">
        <v>10282</v>
      </c>
      <c r="D30" s="59">
        <v>10518</v>
      </c>
      <c r="E30" s="59">
        <v>7935</v>
      </c>
      <c r="F30" s="59">
        <v>21248</v>
      </c>
      <c r="G30" s="59">
        <v>38921</v>
      </c>
      <c r="H30" s="59">
        <v>31224</v>
      </c>
      <c r="I30" s="60">
        <v>3068</v>
      </c>
      <c r="J30" s="58">
        <v>10927</v>
      </c>
      <c r="K30" s="59">
        <v>10127</v>
      </c>
      <c r="L30" s="59">
        <v>7128</v>
      </c>
      <c r="M30" s="59">
        <v>22599</v>
      </c>
      <c r="N30" s="59">
        <v>35826</v>
      </c>
      <c r="O30" s="59">
        <v>27793</v>
      </c>
      <c r="P30" s="60">
        <v>2605</v>
      </c>
      <c r="Q30" s="58">
        <v>21209</v>
      </c>
      <c r="R30" s="59">
        <v>20645</v>
      </c>
      <c r="S30" s="59">
        <v>15063</v>
      </c>
      <c r="T30" s="59">
        <v>43847</v>
      </c>
      <c r="U30" s="59">
        <v>74747</v>
      </c>
      <c r="V30" s="59">
        <v>59017</v>
      </c>
      <c r="W30" s="60">
        <v>5673</v>
      </c>
    </row>
    <row r="31" spans="1:23" ht="14">
      <c r="A31" s="8"/>
      <c r="B31" s="8" t="s">
        <v>65</v>
      </c>
      <c r="C31" s="59">
        <v>13203</v>
      </c>
      <c r="D31" s="59">
        <v>13838</v>
      </c>
      <c r="E31" s="59">
        <v>11043</v>
      </c>
      <c r="F31" s="59">
        <v>22992</v>
      </c>
      <c r="G31" s="59">
        <v>37467</v>
      </c>
      <c r="H31" s="59">
        <v>29734</v>
      </c>
      <c r="I31" s="60">
        <v>3629</v>
      </c>
      <c r="J31" s="58">
        <v>13628</v>
      </c>
      <c r="K31" s="59">
        <v>13306</v>
      </c>
      <c r="L31" s="59">
        <v>10214</v>
      </c>
      <c r="M31" s="59">
        <v>23794</v>
      </c>
      <c r="N31" s="59">
        <v>34063</v>
      </c>
      <c r="O31" s="59">
        <v>26419</v>
      </c>
      <c r="P31" s="60">
        <v>3231</v>
      </c>
      <c r="Q31" s="58">
        <v>26831</v>
      </c>
      <c r="R31" s="59">
        <v>27144</v>
      </c>
      <c r="S31" s="59">
        <v>21257</v>
      </c>
      <c r="T31" s="59">
        <v>46786</v>
      </c>
      <c r="U31" s="59">
        <v>71530</v>
      </c>
      <c r="V31" s="59">
        <v>56153</v>
      </c>
      <c r="W31" s="60">
        <v>6860</v>
      </c>
    </row>
    <row r="32" spans="1:23" ht="14">
      <c r="A32" s="8"/>
      <c r="B32" s="8" t="s">
        <v>66</v>
      </c>
      <c r="C32" s="59">
        <v>11240</v>
      </c>
      <c r="D32" s="59">
        <v>11520</v>
      </c>
      <c r="E32" s="59">
        <v>9551</v>
      </c>
      <c r="F32" s="59">
        <v>17388</v>
      </c>
      <c r="G32" s="59">
        <v>24416</v>
      </c>
      <c r="H32" s="59">
        <v>18934</v>
      </c>
      <c r="I32" s="60">
        <v>2972</v>
      </c>
      <c r="J32" s="58">
        <v>11802</v>
      </c>
      <c r="K32" s="59">
        <v>11673</v>
      </c>
      <c r="L32" s="59">
        <v>8938</v>
      </c>
      <c r="M32" s="59">
        <v>17757</v>
      </c>
      <c r="N32" s="59">
        <v>22804</v>
      </c>
      <c r="O32" s="59">
        <v>17107</v>
      </c>
      <c r="P32" s="60">
        <v>2642</v>
      </c>
      <c r="Q32" s="58">
        <v>23042</v>
      </c>
      <c r="R32" s="59">
        <v>23193</v>
      </c>
      <c r="S32" s="59">
        <v>18489</v>
      </c>
      <c r="T32" s="59">
        <v>35145</v>
      </c>
      <c r="U32" s="59">
        <v>47220</v>
      </c>
      <c r="V32" s="59">
        <v>36041</v>
      </c>
      <c r="W32" s="60">
        <v>5614</v>
      </c>
    </row>
    <row r="33" spans="1:23" ht="14">
      <c r="A33" s="8"/>
      <c r="B33" s="8" t="s">
        <v>67</v>
      </c>
      <c r="C33" s="59">
        <v>7423</v>
      </c>
      <c r="D33" s="59">
        <v>7190</v>
      </c>
      <c r="E33" s="59">
        <v>5875</v>
      </c>
      <c r="F33" s="59">
        <v>9729</v>
      </c>
      <c r="G33" s="59">
        <v>12135</v>
      </c>
      <c r="H33" s="59">
        <v>8936</v>
      </c>
      <c r="I33" s="60">
        <v>1731</v>
      </c>
      <c r="J33" s="58">
        <v>8497</v>
      </c>
      <c r="K33" s="59">
        <v>8121</v>
      </c>
      <c r="L33" s="59">
        <v>6602</v>
      </c>
      <c r="M33" s="59">
        <v>10834</v>
      </c>
      <c r="N33" s="59">
        <v>12289</v>
      </c>
      <c r="O33" s="59">
        <v>9076</v>
      </c>
      <c r="P33" s="60">
        <v>1808</v>
      </c>
      <c r="Q33" s="58">
        <v>15920</v>
      </c>
      <c r="R33" s="59">
        <v>15311</v>
      </c>
      <c r="S33" s="59">
        <v>12477</v>
      </c>
      <c r="T33" s="59">
        <v>20563</v>
      </c>
      <c r="U33" s="59">
        <v>24424</v>
      </c>
      <c r="V33" s="59">
        <v>18012</v>
      </c>
      <c r="W33" s="60">
        <v>3539</v>
      </c>
    </row>
    <row r="34" spans="1:23" ht="14">
      <c r="A34" s="8"/>
      <c r="B34" s="8" t="s">
        <v>68</v>
      </c>
      <c r="C34" s="59">
        <v>3814</v>
      </c>
      <c r="D34" s="59">
        <v>3560</v>
      </c>
      <c r="E34" s="59">
        <v>2963</v>
      </c>
      <c r="F34" s="59">
        <v>4621</v>
      </c>
      <c r="G34" s="59">
        <v>5113</v>
      </c>
      <c r="H34" s="59">
        <v>3616</v>
      </c>
      <c r="I34" s="60">
        <v>868</v>
      </c>
      <c r="J34" s="58">
        <v>5194</v>
      </c>
      <c r="K34" s="59">
        <v>4840</v>
      </c>
      <c r="L34" s="59">
        <v>3941</v>
      </c>
      <c r="M34" s="59">
        <v>6039</v>
      </c>
      <c r="N34" s="59">
        <v>6049</v>
      </c>
      <c r="O34" s="59">
        <v>4298</v>
      </c>
      <c r="P34" s="60">
        <v>1152</v>
      </c>
      <c r="Q34" s="58">
        <v>9008</v>
      </c>
      <c r="R34" s="59">
        <v>8400</v>
      </c>
      <c r="S34" s="59">
        <v>6904</v>
      </c>
      <c r="T34" s="59">
        <v>10660</v>
      </c>
      <c r="U34" s="59">
        <v>11162</v>
      </c>
      <c r="V34" s="59">
        <v>7914</v>
      </c>
      <c r="W34" s="60">
        <v>2020</v>
      </c>
    </row>
    <row r="35" spans="1:23" ht="14">
      <c r="A35" s="180"/>
      <c r="B35" s="180" t="s">
        <v>24</v>
      </c>
      <c r="C35" s="59">
        <v>1592</v>
      </c>
      <c r="D35" s="59">
        <v>1369</v>
      </c>
      <c r="E35" s="59">
        <v>1138</v>
      </c>
      <c r="F35" s="59">
        <v>1838</v>
      </c>
      <c r="G35" s="59">
        <v>1621</v>
      </c>
      <c r="H35" s="59">
        <v>1113</v>
      </c>
      <c r="I35" s="60">
        <v>403</v>
      </c>
      <c r="J35" s="58">
        <v>2569</v>
      </c>
      <c r="K35" s="59">
        <v>2256</v>
      </c>
      <c r="L35" s="59">
        <v>1939</v>
      </c>
      <c r="M35" s="59">
        <v>2684</v>
      </c>
      <c r="N35" s="59">
        <v>2332</v>
      </c>
      <c r="O35" s="59">
        <v>1663</v>
      </c>
      <c r="P35" s="60">
        <v>595</v>
      </c>
      <c r="Q35" s="58">
        <v>4161</v>
      </c>
      <c r="R35" s="59">
        <v>3625</v>
      </c>
      <c r="S35" s="59">
        <v>3077</v>
      </c>
      <c r="T35" s="59">
        <v>4522</v>
      </c>
      <c r="U35" s="59">
        <v>3953</v>
      </c>
      <c r="V35" s="59">
        <v>2776</v>
      </c>
      <c r="W35" s="60">
        <v>998</v>
      </c>
    </row>
    <row r="36" spans="1:23" ht="14.5" thickBot="1">
      <c r="A36" s="181"/>
      <c r="B36" s="181" t="s">
        <v>23</v>
      </c>
      <c r="C36" s="64">
        <v>81604</v>
      </c>
      <c r="D36" s="64">
        <v>78951</v>
      </c>
      <c r="E36" s="64">
        <v>60667</v>
      </c>
      <c r="F36" s="64">
        <v>204273</v>
      </c>
      <c r="G36" s="64">
        <v>348370</v>
      </c>
      <c r="H36" s="64">
        <v>218560</v>
      </c>
      <c r="I36" s="65">
        <v>21067</v>
      </c>
      <c r="J36" s="63">
        <v>92143</v>
      </c>
      <c r="K36" s="64">
        <v>83921</v>
      </c>
      <c r="L36" s="64">
        <v>60146</v>
      </c>
      <c r="M36" s="64">
        <v>227643</v>
      </c>
      <c r="N36" s="64">
        <v>353383</v>
      </c>
      <c r="O36" s="64">
        <v>210955</v>
      </c>
      <c r="P36" s="65">
        <v>20179</v>
      </c>
      <c r="Q36" s="63">
        <v>173747</v>
      </c>
      <c r="R36" s="64">
        <v>162872</v>
      </c>
      <c r="S36" s="64">
        <v>120813</v>
      </c>
      <c r="T36" s="64">
        <v>431916</v>
      </c>
      <c r="U36" s="64">
        <v>701753</v>
      </c>
      <c r="V36" s="64">
        <v>429515</v>
      </c>
      <c r="W36" s="65">
        <v>41246</v>
      </c>
    </row>
    <row r="37" spans="1:23" ht="14" thickTop="1">
      <c r="A37" s="49" t="s">
        <v>246</v>
      </c>
    </row>
    <row r="39" spans="1:23">
      <c r="A39" s="17" t="s">
        <v>715</v>
      </c>
    </row>
    <row r="40" spans="1:23" ht="14">
      <c r="A40" s="28" t="s">
        <v>716</v>
      </c>
    </row>
    <row r="41" spans="1:23" ht="14" thickBot="1"/>
    <row r="42" spans="1:23" ht="14.5" thickTop="1">
      <c r="A42" s="351"/>
      <c r="B42" s="349"/>
      <c r="C42" s="351" t="s">
        <v>86</v>
      </c>
      <c r="D42" s="349"/>
      <c r="E42" s="349"/>
      <c r="F42" s="349"/>
      <c r="G42" s="349"/>
      <c r="H42" s="349"/>
      <c r="I42" s="352"/>
      <c r="J42" s="351" t="s">
        <v>472</v>
      </c>
      <c r="K42" s="349"/>
      <c r="L42" s="349"/>
      <c r="M42" s="360"/>
      <c r="N42" s="360"/>
      <c r="O42" s="360"/>
      <c r="P42" s="361"/>
      <c r="Q42" s="362" t="s">
        <v>87</v>
      </c>
      <c r="R42" s="363"/>
      <c r="S42" s="363"/>
      <c r="T42" s="364"/>
      <c r="U42" s="364"/>
      <c r="V42" s="364"/>
      <c r="W42" s="365"/>
    </row>
    <row r="43" spans="1:23" ht="70">
      <c r="A43" s="366" t="s">
        <v>520</v>
      </c>
      <c r="B43" s="367"/>
      <c r="C43" s="183" t="s">
        <v>892</v>
      </c>
      <c r="D43" s="184" t="s">
        <v>893</v>
      </c>
      <c r="E43" s="184" t="s">
        <v>894</v>
      </c>
      <c r="F43" s="184" t="s">
        <v>895</v>
      </c>
      <c r="G43" s="184" t="s">
        <v>896</v>
      </c>
      <c r="H43" s="184" t="s">
        <v>897</v>
      </c>
      <c r="I43" s="186" t="s">
        <v>898</v>
      </c>
      <c r="J43" s="183" t="s">
        <v>892</v>
      </c>
      <c r="K43" s="184" t="s">
        <v>893</v>
      </c>
      <c r="L43" s="184" t="s">
        <v>894</v>
      </c>
      <c r="M43" s="184" t="s">
        <v>895</v>
      </c>
      <c r="N43" s="184" t="s">
        <v>896</v>
      </c>
      <c r="O43" s="184" t="s">
        <v>897</v>
      </c>
      <c r="P43" s="186" t="s">
        <v>898</v>
      </c>
      <c r="Q43" s="183" t="s">
        <v>892</v>
      </c>
      <c r="R43" s="184" t="s">
        <v>893</v>
      </c>
      <c r="S43" s="184" t="s">
        <v>894</v>
      </c>
      <c r="T43" s="184" t="s">
        <v>895</v>
      </c>
      <c r="U43" s="184" t="s">
        <v>896</v>
      </c>
      <c r="V43" s="184" t="s">
        <v>897</v>
      </c>
      <c r="W43" s="186" t="s">
        <v>898</v>
      </c>
    </row>
    <row r="44" spans="1:23" ht="14">
      <c r="A44" s="187">
        <v>2010</v>
      </c>
      <c r="B44" s="8" t="s">
        <v>624</v>
      </c>
      <c r="C44" s="88">
        <v>2.93</v>
      </c>
      <c r="D44" s="88">
        <v>2</v>
      </c>
      <c r="E44" s="88">
        <v>1.03</v>
      </c>
      <c r="F44" s="88">
        <v>14.13</v>
      </c>
      <c r="G44" s="88">
        <v>17.38</v>
      </c>
      <c r="H44" s="88">
        <v>4.55</v>
      </c>
      <c r="I44" s="89">
        <v>0.49</v>
      </c>
      <c r="J44" s="90">
        <v>2.5499999999999998</v>
      </c>
      <c r="K44" s="88">
        <v>1.6</v>
      </c>
      <c r="L44" s="88">
        <v>0.63</v>
      </c>
      <c r="M44" s="88">
        <v>14.31</v>
      </c>
      <c r="N44" s="88">
        <v>17.329999999999998</v>
      </c>
      <c r="O44" s="88">
        <v>4.32</v>
      </c>
      <c r="P44" s="89">
        <v>0.43</v>
      </c>
      <c r="Q44" s="90">
        <v>2.73</v>
      </c>
      <c r="R44" s="88">
        <v>1.79</v>
      </c>
      <c r="S44" s="88">
        <v>0.82</v>
      </c>
      <c r="T44" s="88">
        <v>14.23</v>
      </c>
      <c r="U44" s="88">
        <v>17.350000000000001</v>
      </c>
      <c r="V44" s="88">
        <v>4.43</v>
      </c>
      <c r="W44" s="89">
        <v>0.46</v>
      </c>
    </row>
    <row r="45" spans="1:23" ht="14">
      <c r="A45" s="8"/>
      <c r="B45" s="8" t="s">
        <v>57</v>
      </c>
      <c r="C45" s="88">
        <v>2.94</v>
      </c>
      <c r="D45" s="88">
        <v>2.06</v>
      </c>
      <c r="E45" s="88">
        <v>0.96</v>
      </c>
      <c r="F45" s="88">
        <v>14.42</v>
      </c>
      <c r="G45" s="88">
        <v>21.8</v>
      </c>
      <c r="H45" s="88">
        <v>6.71</v>
      </c>
      <c r="I45" s="89">
        <v>0.76</v>
      </c>
      <c r="J45" s="90">
        <v>2.81</v>
      </c>
      <c r="K45" s="88">
        <v>1.72</v>
      </c>
      <c r="L45" s="88">
        <v>0.69</v>
      </c>
      <c r="M45" s="88">
        <v>13.99</v>
      </c>
      <c r="N45" s="88">
        <v>21.42</v>
      </c>
      <c r="O45" s="88">
        <v>6.35</v>
      </c>
      <c r="P45" s="89">
        <v>0.67</v>
      </c>
      <c r="Q45" s="90">
        <v>2.87</v>
      </c>
      <c r="R45" s="88">
        <v>1.88</v>
      </c>
      <c r="S45" s="88">
        <v>0.81</v>
      </c>
      <c r="T45" s="88">
        <v>14.19</v>
      </c>
      <c r="U45" s="88">
        <v>21.6</v>
      </c>
      <c r="V45" s="88">
        <v>6.52</v>
      </c>
      <c r="W45" s="89">
        <v>0.71</v>
      </c>
    </row>
    <row r="46" spans="1:23" ht="14">
      <c r="A46" s="8"/>
      <c r="B46" s="8" t="s">
        <v>58</v>
      </c>
      <c r="C46" s="88">
        <v>2.95</v>
      </c>
      <c r="D46" s="88">
        <v>2.0099999999999998</v>
      </c>
      <c r="E46" s="88">
        <v>0.89</v>
      </c>
      <c r="F46" s="88">
        <v>12.83</v>
      </c>
      <c r="G46" s="88">
        <v>22.76</v>
      </c>
      <c r="H46" s="88">
        <v>8.39</v>
      </c>
      <c r="I46" s="89">
        <v>0.9</v>
      </c>
      <c r="J46" s="90">
        <v>2.92</v>
      </c>
      <c r="K46" s="88">
        <v>1.91</v>
      </c>
      <c r="L46" s="88">
        <v>0.73</v>
      </c>
      <c r="M46" s="88">
        <v>12.46</v>
      </c>
      <c r="N46" s="88">
        <v>22.36</v>
      </c>
      <c r="O46" s="88">
        <v>8.1199999999999992</v>
      </c>
      <c r="P46" s="89">
        <v>0.85</v>
      </c>
      <c r="Q46" s="90">
        <v>2.93</v>
      </c>
      <c r="R46" s="88">
        <v>1.96</v>
      </c>
      <c r="S46" s="88">
        <v>0.81</v>
      </c>
      <c r="T46" s="88">
        <v>12.63</v>
      </c>
      <c r="U46" s="88">
        <v>22.55</v>
      </c>
      <c r="V46" s="88">
        <v>8.25</v>
      </c>
      <c r="W46" s="89">
        <v>0.87</v>
      </c>
    </row>
    <row r="47" spans="1:23" ht="14">
      <c r="A47" s="8"/>
      <c r="B47" s="8" t="s">
        <v>59</v>
      </c>
      <c r="C47" s="88">
        <v>3.31</v>
      </c>
      <c r="D47" s="88">
        <v>2.3199999999999998</v>
      </c>
      <c r="E47" s="88">
        <v>0.98</v>
      </c>
      <c r="F47" s="88">
        <v>11.73</v>
      </c>
      <c r="G47" s="88">
        <v>23.36</v>
      </c>
      <c r="H47" s="88">
        <v>11.05</v>
      </c>
      <c r="I47" s="89">
        <v>1.1599999999999999</v>
      </c>
      <c r="J47" s="90">
        <v>3.37</v>
      </c>
      <c r="K47" s="88">
        <v>2.1800000000000002</v>
      </c>
      <c r="L47" s="88">
        <v>0.85</v>
      </c>
      <c r="M47" s="88">
        <v>11.59</v>
      </c>
      <c r="N47" s="88">
        <v>22.67</v>
      </c>
      <c r="O47" s="88">
        <v>10.54</v>
      </c>
      <c r="P47" s="89">
        <v>1.1599999999999999</v>
      </c>
      <c r="Q47" s="90">
        <v>3.34</v>
      </c>
      <c r="R47" s="88">
        <v>2.25</v>
      </c>
      <c r="S47" s="88">
        <v>0.91</v>
      </c>
      <c r="T47" s="88">
        <v>11.66</v>
      </c>
      <c r="U47" s="88">
        <v>23</v>
      </c>
      <c r="V47" s="88">
        <v>10.78</v>
      </c>
      <c r="W47" s="89">
        <v>1.1599999999999999</v>
      </c>
    </row>
    <row r="48" spans="1:23" ht="14">
      <c r="A48" s="8"/>
      <c r="B48" s="8" t="s">
        <v>60</v>
      </c>
      <c r="C48" s="88">
        <v>3.95</v>
      </c>
      <c r="D48" s="88">
        <v>2.72</v>
      </c>
      <c r="E48" s="88">
        <v>1.21</v>
      </c>
      <c r="F48" s="88">
        <v>12.07</v>
      </c>
      <c r="G48" s="88">
        <v>24.19</v>
      </c>
      <c r="H48" s="88">
        <v>13.83</v>
      </c>
      <c r="I48" s="89">
        <v>1.56</v>
      </c>
      <c r="J48" s="90">
        <v>4.07</v>
      </c>
      <c r="K48" s="88">
        <v>2.65</v>
      </c>
      <c r="L48" s="88">
        <v>1.1000000000000001</v>
      </c>
      <c r="M48" s="88">
        <v>12.29</v>
      </c>
      <c r="N48" s="88">
        <v>23.35</v>
      </c>
      <c r="O48" s="88">
        <v>13.28</v>
      </c>
      <c r="P48" s="89">
        <v>1.48</v>
      </c>
      <c r="Q48" s="90">
        <v>4.01</v>
      </c>
      <c r="R48" s="88">
        <v>2.68</v>
      </c>
      <c r="S48" s="88">
        <v>1.1499999999999999</v>
      </c>
      <c r="T48" s="88">
        <v>12.18</v>
      </c>
      <c r="U48" s="88">
        <v>23.75</v>
      </c>
      <c r="V48" s="88">
        <v>13.55</v>
      </c>
      <c r="W48" s="89">
        <v>1.52</v>
      </c>
    </row>
    <row r="49" spans="1:23" ht="14">
      <c r="A49" s="8"/>
      <c r="B49" s="8" t="s">
        <v>61</v>
      </c>
      <c r="C49" s="88">
        <v>5.12</v>
      </c>
      <c r="D49" s="88">
        <v>3.8</v>
      </c>
      <c r="E49" s="88">
        <v>1.67</v>
      </c>
      <c r="F49" s="88">
        <v>13.42</v>
      </c>
      <c r="G49" s="88">
        <v>26.16</v>
      </c>
      <c r="H49" s="88">
        <v>16.940000000000001</v>
      </c>
      <c r="I49" s="89">
        <v>2.06</v>
      </c>
      <c r="J49" s="90">
        <v>5.18</v>
      </c>
      <c r="K49" s="88">
        <v>3.51</v>
      </c>
      <c r="L49" s="88">
        <v>1.48</v>
      </c>
      <c r="M49" s="88">
        <v>13.5</v>
      </c>
      <c r="N49" s="88">
        <v>24.02</v>
      </c>
      <c r="O49" s="88">
        <v>15.44</v>
      </c>
      <c r="P49" s="89">
        <v>1.97</v>
      </c>
      <c r="Q49" s="90">
        <v>5.15</v>
      </c>
      <c r="R49" s="88">
        <v>3.65</v>
      </c>
      <c r="S49" s="88">
        <v>1.57</v>
      </c>
      <c r="T49" s="88">
        <v>13.46</v>
      </c>
      <c r="U49" s="88">
        <v>25.05</v>
      </c>
      <c r="V49" s="88">
        <v>16.16</v>
      </c>
      <c r="W49" s="89">
        <v>2.0099999999999998</v>
      </c>
    </row>
    <row r="50" spans="1:23" ht="14">
      <c r="A50" s="8"/>
      <c r="B50" s="8" t="s">
        <v>62</v>
      </c>
      <c r="C50" s="88">
        <v>7</v>
      </c>
      <c r="D50" s="88">
        <v>5.53</v>
      </c>
      <c r="E50" s="88">
        <v>2.44</v>
      </c>
      <c r="F50" s="88">
        <v>15.03</v>
      </c>
      <c r="G50" s="88">
        <v>26.6</v>
      </c>
      <c r="H50" s="88">
        <v>18.66</v>
      </c>
      <c r="I50" s="89">
        <v>2.73</v>
      </c>
      <c r="J50" s="90">
        <v>6.66</v>
      </c>
      <c r="K50" s="88">
        <v>4.8899999999999997</v>
      </c>
      <c r="L50" s="88">
        <v>2.12</v>
      </c>
      <c r="M50" s="88">
        <v>14.69</v>
      </c>
      <c r="N50" s="88">
        <v>23.08</v>
      </c>
      <c r="O50" s="88">
        <v>15.75</v>
      </c>
      <c r="P50" s="89">
        <v>2.2599999999999998</v>
      </c>
      <c r="Q50" s="90">
        <v>6.82</v>
      </c>
      <c r="R50" s="88">
        <v>5.2</v>
      </c>
      <c r="S50" s="88">
        <v>2.27</v>
      </c>
      <c r="T50" s="88">
        <v>14.85</v>
      </c>
      <c r="U50" s="88">
        <v>24.76</v>
      </c>
      <c r="V50" s="88">
        <v>17.149999999999999</v>
      </c>
      <c r="W50" s="89">
        <v>2.48</v>
      </c>
    </row>
    <row r="51" spans="1:23" ht="14">
      <c r="A51" s="8"/>
      <c r="B51" s="8" t="s">
        <v>63</v>
      </c>
      <c r="C51" s="88">
        <v>9.02</v>
      </c>
      <c r="D51" s="88">
        <v>7.33</v>
      </c>
      <c r="E51" s="88">
        <v>3.48</v>
      </c>
      <c r="F51" s="88">
        <v>16.07</v>
      </c>
      <c r="G51" s="88">
        <v>25.16</v>
      </c>
      <c r="H51" s="88">
        <v>17.989999999999998</v>
      </c>
      <c r="I51" s="89">
        <v>3.26</v>
      </c>
      <c r="J51" s="90">
        <v>8.32</v>
      </c>
      <c r="K51" s="88">
        <v>6.48</v>
      </c>
      <c r="L51" s="88">
        <v>2.82</v>
      </c>
      <c r="M51" s="88">
        <v>14.99</v>
      </c>
      <c r="N51" s="88">
        <v>20.78</v>
      </c>
      <c r="O51" s="88">
        <v>14.67</v>
      </c>
      <c r="P51" s="89">
        <v>2.57</v>
      </c>
      <c r="Q51" s="90">
        <v>8.66</v>
      </c>
      <c r="R51" s="88">
        <v>6.89</v>
      </c>
      <c r="S51" s="88">
        <v>3.14</v>
      </c>
      <c r="T51" s="88">
        <v>15.51</v>
      </c>
      <c r="U51" s="88">
        <v>22.89</v>
      </c>
      <c r="V51" s="88">
        <v>16.27</v>
      </c>
      <c r="W51" s="89">
        <v>2.9</v>
      </c>
    </row>
    <row r="52" spans="1:23" ht="14">
      <c r="A52" s="8"/>
      <c r="B52" s="8" t="s">
        <v>64</v>
      </c>
      <c r="C52" s="88">
        <v>10.46</v>
      </c>
      <c r="D52" s="88">
        <v>8.44</v>
      </c>
      <c r="E52" s="88">
        <v>4.1500000000000004</v>
      </c>
      <c r="F52" s="88">
        <v>16.05</v>
      </c>
      <c r="G52" s="88">
        <v>22.01</v>
      </c>
      <c r="H52" s="88">
        <v>15.5</v>
      </c>
      <c r="I52" s="89">
        <v>3.17</v>
      </c>
      <c r="J52" s="90">
        <v>9.34</v>
      </c>
      <c r="K52" s="88">
        <v>7.26</v>
      </c>
      <c r="L52" s="88">
        <v>3.37</v>
      </c>
      <c r="M52" s="88">
        <v>14.51</v>
      </c>
      <c r="N52" s="88">
        <v>17.75</v>
      </c>
      <c r="O52" s="88">
        <v>12.3</v>
      </c>
      <c r="P52" s="89">
        <v>2.5</v>
      </c>
      <c r="Q52" s="90">
        <v>9.8800000000000008</v>
      </c>
      <c r="R52" s="88">
        <v>7.83</v>
      </c>
      <c r="S52" s="88">
        <v>3.75</v>
      </c>
      <c r="T52" s="88">
        <v>15.25</v>
      </c>
      <c r="U52" s="88">
        <v>19.809999999999999</v>
      </c>
      <c r="V52" s="88">
        <v>13.84</v>
      </c>
      <c r="W52" s="89">
        <v>2.82</v>
      </c>
    </row>
    <row r="53" spans="1:23" ht="14">
      <c r="A53" s="8"/>
      <c r="B53" s="8" t="s">
        <v>65</v>
      </c>
      <c r="C53" s="88">
        <v>11.55</v>
      </c>
      <c r="D53" s="88">
        <v>8.91</v>
      </c>
      <c r="E53" s="88">
        <v>4.43</v>
      </c>
      <c r="F53" s="88">
        <v>15.64</v>
      </c>
      <c r="G53" s="88">
        <v>18.36</v>
      </c>
      <c r="H53" s="88">
        <v>12.04</v>
      </c>
      <c r="I53" s="89">
        <v>3.06</v>
      </c>
      <c r="J53" s="90">
        <v>10.24</v>
      </c>
      <c r="K53" s="88">
        <v>7.79</v>
      </c>
      <c r="L53" s="88">
        <v>3.73</v>
      </c>
      <c r="M53" s="88">
        <v>13.88</v>
      </c>
      <c r="N53" s="88">
        <v>15.07</v>
      </c>
      <c r="O53" s="88">
        <v>9.64</v>
      </c>
      <c r="P53" s="89">
        <v>2.3199999999999998</v>
      </c>
      <c r="Q53" s="90">
        <v>10.86</v>
      </c>
      <c r="R53" s="88">
        <v>8.31</v>
      </c>
      <c r="S53" s="88">
        <v>4.0599999999999996</v>
      </c>
      <c r="T53" s="88">
        <v>14.7</v>
      </c>
      <c r="U53" s="88">
        <v>16.61</v>
      </c>
      <c r="V53" s="88">
        <v>10.77</v>
      </c>
      <c r="W53" s="89">
        <v>2.66</v>
      </c>
    </row>
    <row r="54" spans="1:23" ht="14">
      <c r="A54" s="8"/>
      <c r="B54" s="8" t="s">
        <v>66</v>
      </c>
      <c r="C54" s="88">
        <v>13.3</v>
      </c>
      <c r="D54" s="88">
        <v>9.83</v>
      </c>
      <c r="E54" s="88">
        <v>4.9000000000000004</v>
      </c>
      <c r="F54" s="88">
        <v>16.13</v>
      </c>
      <c r="G54" s="88">
        <v>16.79</v>
      </c>
      <c r="H54" s="88">
        <v>10.45</v>
      </c>
      <c r="I54" s="89">
        <v>3.15</v>
      </c>
      <c r="J54" s="90">
        <v>11.66</v>
      </c>
      <c r="K54" s="88">
        <v>8.7100000000000009</v>
      </c>
      <c r="L54" s="88">
        <v>4.17</v>
      </c>
      <c r="M54" s="88">
        <v>14.02</v>
      </c>
      <c r="N54" s="88">
        <v>13.32</v>
      </c>
      <c r="O54" s="88">
        <v>8.16</v>
      </c>
      <c r="P54" s="89">
        <v>2.44</v>
      </c>
      <c r="Q54" s="90">
        <v>12.39</v>
      </c>
      <c r="R54" s="88">
        <v>9.2100000000000009</v>
      </c>
      <c r="S54" s="88">
        <v>4.49</v>
      </c>
      <c r="T54" s="88">
        <v>14.96</v>
      </c>
      <c r="U54" s="88">
        <v>14.86</v>
      </c>
      <c r="V54" s="88">
        <v>9.18</v>
      </c>
      <c r="W54" s="89">
        <v>2.76</v>
      </c>
    </row>
    <row r="55" spans="1:23" ht="14">
      <c r="A55" s="8"/>
      <c r="B55" s="8" t="s">
        <v>67</v>
      </c>
      <c r="C55" s="88">
        <v>14.63</v>
      </c>
      <c r="D55" s="88">
        <v>10.3</v>
      </c>
      <c r="E55" s="88">
        <v>5.46</v>
      </c>
      <c r="F55" s="88">
        <v>16.309999999999999</v>
      </c>
      <c r="G55" s="88">
        <v>15.2</v>
      </c>
      <c r="H55" s="88">
        <v>8.84</v>
      </c>
      <c r="I55" s="89">
        <v>3.31</v>
      </c>
      <c r="J55" s="90">
        <v>13.22</v>
      </c>
      <c r="K55" s="88">
        <v>9.26</v>
      </c>
      <c r="L55" s="88">
        <v>4.74</v>
      </c>
      <c r="M55" s="88">
        <v>14.14</v>
      </c>
      <c r="N55" s="88">
        <v>12.07</v>
      </c>
      <c r="O55" s="88">
        <v>7</v>
      </c>
      <c r="P55" s="89">
        <v>2.5499999999999998</v>
      </c>
      <c r="Q55" s="90">
        <v>13.81</v>
      </c>
      <c r="R55" s="88">
        <v>9.69</v>
      </c>
      <c r="S55" s="88">
        <v>5.04</v>
      </c>
      <c r="T55" s="88">
        <v>15.04</v>
      </c>
      <c r="U55" s="88">
        <v>13.38</v>
      </c>
      <c r="V55" s="88">
        <v>7.77</v>
      </c>
      <c r="W55" s="89">
        <v>2.87</v>
      </c>
    </row>
    <row r="56" spans="1:23" ht="14">
      <c r="A56" s="8"/>
      <c r="B56" s="8" t="s">
        <v>68</v>
      </c>
      <c r="C56" s="88">
        <v>15.79</v>
      </c>
      <c r="D56" s="88">
        <v>10.45</v>
      </c>
      <c r="E56" s="88">
        <v>5.78</v>
      </c>
      <c r="F56" s="88">
        <v>16.010000000000002</v>
      </c>
      <c r="G56" s="88">
        <v>12.99</v>
      </c>
      <c r="H56" s="88">
        <v>7.54</v>
      </c>
      <c r="I56" s="89">
        <v>3.52</v>
      </c>
      <c r="J56" s="90">
        <v>14.02</v>
      </c>
      <c r="K56" s="88">
        <v>9.59</v>
      </c>
      <c r="L56" s="88">
        <v>5.29</v>
      </c>
      <c r="M56" s="88">
        <v>13.36</v>
      </c>
      <c r="N56" s="88">
        <v>10.33</v>
      </c>
      <c r="O56" s="88">
        <v>5.63</v>
      </c>
      <c r="P56" s="89">
        <v>2.78</v>
      </c>
      <c r="Q56" s="90">
        <v>14.71</v>
      </c>
      <c r="R56" s="88">
        <v>9.92</v>
      </c>
      <c r="S56" s="88">
        <v>5.48</v>
      </c>
      <c r="T56" s="88">
        <v>14.39</v>
      </c>
      <c r="U56" s="88">
        <v>11.36</v>
      </c>
      <c r="V56" s="88">
        <v>6.38</v>
      </c>
      <c r="W56" s="89">
        <v>3.07</v>
      </c>
    </row>
    <row r="57" spans="1:23" ht="14">
      <c r="A57" s="180"/>
      <c r="B57" s="180" t="s">
        <v>24</v>
      </c>
      <c r="C57" s="88">
        <v>17.260000000000002</v>
      </c>
      <c r="D57" s="88">
        <v>10.86</v>
      </c>
      <c r="E57" s="88">
        <v>6.26</v>
      </c>
      <c r="F57" s="88">
        <v>15.42</v>
      </c>
      <c r="G57" s="88">
        <v>10.8</v>
      </c>
      <c r="H57" s="88">
        <v>5.8</v>
      </c>
      <c r="I57" s="89">
        <v>3.91</v>
      </c>
      <c r="J57" s="90">
        <v>15.19</v>
      </c>
      <c r="K57" s="88">
        <v>10.23</v>
      </c>
      <c r="L57" s="88">
        <v>5.71</v>
      </c>
      <c r="M57" s="88">
        <v>12.67</v>
      </c>
      <c r="N57" s="88">
        <v>8.5500000000000007</v>
      </c>
      <c r="O57" s="88">
        <v>4.63</v>
      </c>
      <c r="P57" s="89">
        <v>3.57</v>
      </c>
      <c r="Q57" s="90">
        <v>15.91</v>
      </c>
      <c r="R57" s="88">
        <v>10.45</v>
      </c>
      <c r="S57" s="88">
        <v>5.9</v>
      </c>
      <c r="T57" s="88">
        <v>13.62</v>
      </c>
      <c r="U57" s="88">
        <v>9.33</v>
      </c>
      <c r="V57" s="88">
        <v>5.03</v>
      </c>
      <c r="W57" s="89">
        <v>3.69</v>
      </c>
    </row>
    <row r="58" spans="1:23" ht="14">
      <c r="A58" s="263"/>
      <c r="B58" s="263" t="s">
        <v>23</v>
      </c>
      <c r="C58" s="267">
        <v>6.99</v>
      </c>
      <c r="D58" s="267">
        <v>5.27</v>
      </c>
      <c r="E58" s="267">
        <v>2.5299999999999998</v>
      </c>
      <c r="F58" s="267">
        <v>14.39</v>
      </c>
      <c r="G58" s="267">
        <v>22.35</v>
      </c>
      <c r="H58" s="267">
        <v>12.87</v>
      </c>
      <c r="I58" s="268">
        <v>2.16</v>
      </c>
      <c r="J58" s="269">
        <v>6.63</v>
      </c>
      <c r="K58" s="267">
        <v>4.79</v>
      </c>
      <c r="L58" s="267">
        <v>2.1800000000000002</v>
      </c>
      <c r="M58" s="267">
        <v>13.68</v>
      </c>
      <c r="N58" s="267">
        <v>19.809999999999999</v>
      </c>
      <c r="O58" s="267">
        <v>10.96</v>
      </c>
      <c r="P58" s="268">
        <v>1.82</v>
      </c>
      <c r="Q58" s="269">
        <v>6.8</v>
      </c>
      <c r="R58" s="267">
        <v>5.01</v>
      </c>
      <c r="S58" s="267">
        <v>2.35</v>
      </c>
      <c r="T58" s="267">
        <v>14.01</v>
      </c>
      <c r="U58" s="267">
        <v>21</v>
      </c>
      <c r="V58" s="267">
        <v>11.86</v>
      </c>
      <c r="W58" s="268">
        <v>1.98</v>
      </c>
    </row>
    <row r="59" spans="1:23" ht="14">
      <c r="A59" s="187">
        <v>2019</v>
      </c>
      <c r="B59" s="8" t="s">
        <v>624</v>
      </c>
      <c r="C59" s="88">
        <v>2.08</v>
      </c>
      <c r="D59" s="88">
        <v>1.78</v>
      </c>
      <c r="E59" s="88">
        <v>1.35</v>
      </c>
      <c r="F59" s="88">
        <v>9.7799999999999994</v>
      </c>
      <c r="G59" s="88">
        <v>11.58</v>
      </c>
      <c r="H59" s="88">
        <v>3.57</v>
      </c>
      <c r="I59" s="89">
        <v>0.24</v>
      </c>
      <c r="J59" s="90">
        <v>1.88</v>
      </c>
      <c r="K59" s="88">
        <v>1.54</v>
      </c>
      <c r="L59" s="88">
        <v>0.92</v>
      </c>
      <c r="M59" s="88">
        <v>9.52</v>
      </c>
      <c r="N59" s="88">
        <v>10.64</v>
      </c>
      <c r="O59" s="88">
        <v>3.06</v>
      </c>
      <c r="P59" s="89">
        <v>0.17</v>
      </c>
      <c r="Q59" s="90">
        <v>1.97</v>
      </c>
      <c r="R59" s="88">
        <v>1.65</v>
      </c>
      <c r="S59" s="88">
        <v>1.1200000000000001</v>
      </c>
      <c r="T59" s="88">
        <v>9.64</v>
      </c>
      <c r="U59" s="88">
        <v>11.08</v>
      </c>
      <c r="V59" s="88">
        <v>3.3</v>
      </c>
      <c r="W59" s="89">
        <v>0.2</v>
      </c>
    </row>
    <row r="60" spans="1:23" ht="14">
      <c r="A60" s="8"/>
      <c r="B60" s="8" t="s">
        <v>57</v>
      </c>
      <c r="C60" s="88">
        <v>2.0499999999999998</v>
      </c>
      <c r="D60" s="88">
        <v>1.93</v>
      </c>
      <c r="E60" s="88">
        <v>1.42</v>
      </c>
      <c r="F60" s="88">
        <v>10.08</v>
      </c>
      <c r="G60" s="88">
        <v>14.29</v>
      </c>
      <c r="H60" s="88">
        <v>4.88</v>
      </c>
      <c r="I60" s="89">
        <v>0.33</v>
      </c>
      <c r="J60" s="90">
        <v>1.89</v>
      </c>
      <c r="K60" s="88">
        <v>1.7</v>
      </c>
      <c r="L60" s="88">
        <v>1.08</v>
      </c>
      <c r="M60" s="88">
        <v>10.029999999999999</v>
      </c>
      <c r="N60" s="88">
        <v>14.12</v>
      </c>
      <c r="O60" s="88">
        <v>4.45</v>
      </c>
      <c r="P60" s="89">
        <v>0.28000000000000003</v>
      </c>
      <c r="Q60" s="90">
        <v>1.97</v>
      </c>
      <c r="R60" s="88">
        <v>1.81</v>
      </c>
      <c r="S60" s="88">
        <v>1.24</v>
      </c>
      <c r="T60" s="88">
        <v>10.050000000000001</v>
      </c>
      <c r="U60" s="88">
        <v>14.2</v>
      </c>
      <c r="V60" s="88">
        <v>4.6500000000000004</v>
      </c>
      <c r="W60" s="89">
        <v>0.3</v>
      </c>
    </row>
    <row r="61" spans="1:23" ht="14">
      <c r="A61" s="8"/>
      <c r="B61" s="8" t="s">
        <v>58</v>
      </c>
      <c r="C61" s="88">
        <v>2.08</v>
      </c>
      <c r="D61" s="88">
        <v>1.91</v>
      </c>
      <c r="E61" s="88">
        <v>1.44</v>
      </c>
      <c r="F61" s="88">
        <v>10.37</v>
      </c>
      <c r="G61" s="88">
        <v>16.829999999999998</v>
      </c>
      <c r="H61" s="88">
        <v>6.08</v>
      </c>
      <c r="I61" s="89">
        <v>0.4</v>
      </c>
      <c r="J61" s="90">
        <v>2.1</v>
      </c>
      <c r="K61" s="88">
        <v>1.98</v>
      </c>
      <c r="L61" s="88">
        <v>1.17</v>
      </c>
      <c r="M61" s="88">
        <v>10.57</v>
      </c>
      <c r="N61" s="88">
        <v>16.59</v>
      </c>
      <c r="O61" s="88">
        <v>5.69</v>
      </c>
      <c r="P61" s="89">
        <v>0.32</v>
      </c>
      <c r="Q61" s="90">
        <v>2.09</v>
      </c>
      <c r="R61" s="88">
        <v>1.95</v>
      </c>
      <c r="S61" s="88">
        <v>1.29</v>
      </c>
      <c r="T61" s="88">
        <v>10.48</v>
      </c>
      <c r="U61" s="88">
        <v>16.7</v>
      </c>
      <c r="V61" s="88">
        <v>5.87</v>
      </c>
      <c r="W61" s="89">
        <v>0.36</v>
      </c>
    </row>
    <row r="62" spans="1:23" ht="14">
      <c r="A62" s="8"/>
      <c r="B62" s="8" t="s">
        <v>59</v>
      </c>
      <c r="C62" s="88">
        <v>2.14</v>
      </c>
      <c r="D62" s="88">
        <v>2</v>
      </c>
      <c r="E62" s="88">
        <v>1.39</v>
      </c>
      <c r="F62" s="88">
        <v>10.31</v>
      </c>
      <c r="G62" s="88">
        <v>18.2</v>
      </c>
      <c r="H62" s="88">
        <v>7.41</v>
      </c>
      <c r="I62" s="89">
        <v>0.44</v>
      </c>
      <c r="J62" s="90">
        <v>2.2599999999999998</v>
      </c>
      <c r="K62" s="88">
        <v>1.99</v>
      </c>
      <c r="L62" s="88">
        <v>1.28</v>
      </c>
      <c r="M62" s="88">
        <v>10.28</v>
      </c>
      <c r="N62" s="88">
        <v>17.68</v>
      </c>
      <c r="O62" s="88">
        <v>7</v>
      </c>
      <c r="P62" s="89">
        <v>0.43</v>
      </c>
      <c r="Q62" s="90">
        <v>2.2000000000000002</v>
      </c>
      <c r="R62" s="88">
        <v>1.99</v>
      </c>
      <c r="S62" s="88">
        <v>1.33</v>
      </c>
      <c r="T62" s="88">
        <v>10.29</v>
      </c>
      <c r="U62" s="88">
        <v>17.920000000000002</v>
      </c>
      <c r="V62" s="88">
        <v>7.19</v>
      </c>
      <c r="W62" s="89">
        <v>0.43</v>
      </c>
    </row>
    <row r="63" spans="1:23" ht="14">
      <c r="A63" s="8"/>
      <c r="B63" s="8" t="s">
        <v>60</v>
      </c>
      <c r="C63" s="88">
        <v>2.37</v>
      </c>
      <c r="D63" s="88">
        <v>2.04</v>
      </c>
      <c r="E63" s="88">
        <v>1.46</v>
      </c>
      <c r="F63" s="88">
        <v>9.6</v>
      </c>
      <c r="G63" s="88">
        <v>19.010000000000002</v>
      </c>
      <c r="H63" s="88">
        <v>9.51</v>
      </c>
      <c r="I63" s="89">
        <v>0.56999999999999995</v>
      </c>
      <c r="J63" s="90">
        <v>2.61</v>
      </c>
      <c r="K63" s="88">
        <v>2.09</v>
      </c>
      <c r="L63" s="88">
        <v>1.33</v>
      </c>
      <c r="M63" s="88">
        <v>9.64</v>
      </c>
      <c r="N63" s="88">
        <v>18.13</v>
      </c>
      <c r="O63" s="88">
        <v>8.84</v>
      </c>
      <c r="P63" s="89">
        <v>0.53</v>
      </c>
      <c r="Q63" s="90">
        <v>2.4900000000000002</v>
      </c>
      <c r="R63" s="88">
        <v>2.0699999999999998</v>
      </c>
      <c r="S63" s="88">
        <v>1.39</v>
      </c>
      <c r="T63" s="88">
        <v>9.6199999999999992</v>
      </c>
      <c r="U63" s="88">
        <v>18.54</v>
      </c>
      <c r="V63" s="88">
        <v>9.16</v>
      </c>
      <c r="W63" s="89">
        <v>0.55000000000000004</v>
      </c>
    </row>
    <row r="64" spans="1:23" ht="14">
      <c r="A64" s="8"/>
      <c r="B64" s="8" t="s">
        <v>61</v>
      </c>
      <c r="C64" s="88">
        <v>2.7</v>
      </c>
      <c r="D64" s="88">
        <v>2.36</v>
      </c>
      <c r="E64" s="88">
        <v>1.61</v>
      </c>
      <c r="F64" s="88">
        <v>9.2200000000000006</v>
      </c>
      <c r="G64" s="88">
        <v>19.899999999999999</v>
      </c>
      <c r="H64" s="88">
        <v>12.22</v>
      </c>
      <c r="I64" s="89">
        <v>0.76</v>
      </c>
      <c r="J64" s="90">
        <v>3.01</v>
      </c>
      <c r="K64" s="88">
        <v>2.46</v>
      </c>
      <c r="L64" s="88">
        <v>1.58</v>
      </c>
      <c r="M64" s="88">
        <v>9.61</v>
      </c>
      <c r="N64" s="88">
        <v>18.440000000000001</v>
      </c>
      <c r="O64" s="88">
        <v>10.96</v>
      </c>
      <c r="P64" s="89">
        <v>0.67</v>
      </c>
      <c r="Q64" s="90">
        <v>2.86</v>
      </c>
      <c r="R64" s="88">
        <v>2.41</v>
      </c>
      <c r="S64" s="88">
        <v>1.6</v>
      </c>
      <c r="T64" s="88">
        <v>9.42</v>
      </c>
      <c r="U64" s="88">
        <v>19.13</v>
      </c>
      <c r="V64" s="88">
        <v>11.56</v>
      </c>
      <c r="W64" s="89">
        <v>0.71</v>
      </c>
    </row>
    <row r="65" spans="1:23" ht="14">
      <c r="A65" s="8"/>
      <c r="B65" s="8" t="s">
        <v>62</v>
      </c>
      <c r="C65" s="88">
        <v>3.34</v>
      </c>
      <c r="D65" s="88">
        <v>2.99</v>
      </c>
      <c r="E65" s="88">
        <v>2.11</v>
      </c>
      <c r="F65" s="88">
        <v>9.93</v>
      </c>
      <c r="G65" s="88">
        <v>20.84</v>
      </c>
      <c r="H65" s="88">
        <v>14.86</v>
      </c>
      <c r="I65" s="89">
        <v>0.98</v>
      </c>
      <c r="J65" s="90">
        <v>3.45</v>
      </c>
      <c r="K65" s="88">
        <v>2.89</v>
      </c>
      <c r="L65" s="88">
        <v>1.87</v>
      </c>
      <c r="M65" s="88">
        <v>10.029999999999999</v>
      </c>
      <c r="N65" s="88">
        <v>18.54</v>
      </c>
      <c r="O65" s="88">
        <v>12.91</v>
      </c>
      <c r="P65" s="89">
        <v>0.88</v>
      </c>
      <c r="Q65" s="90">
        <v>3.4</v>
      </c>
      <c r="R65" s="88">
        <v>2.94</v>
      </c>
      <c r="S65" s="88">
        <v>1.99</v>
      </c>
      <c r="T65" s="88">
        <v>9.98</v>
      </c>
      <c r="U65" s="88">
        <v>19.63</v>
      </c>
      <c r="V65" s="88">
        <v>13.83</v>
      </c>
      <c r="W65" s="89">
        <v>0.93</v>
      </c>
    </row>
    <row r="66" spans="1:23" ht="14">
      <c r="A66" s="8"/>
      <c r="B66" s="8" t="s">
        <v>63</v>
      </c>
      <c r="C66" s="88">
        <v>4.1900000000000004</v>
      </c>
      <c r="D66" s="88">
        <v>4.0599999999999996</v>
      </c>
      <c r="E66" s="88">
        <v>2.91</v>
      </c>
      <c r="F66" s="88">
        <v>10.71</v>
      </c>
      <c r="G66" s="88">
        <v>21.97</v>
      </c>
      <c r="H66" s="88">
        <v>16.91</v>
      </c>
      <c r="I66" s="89">
        <v>1.33</v>
      </c>
      <c r="J66" s="90">
        <v>4.3099999999999996</v>
      </c>
      <c r="K66" s="88">
        <v>3.7</v>
      </c>
      <c r="L66" s="88">
        <v>2.42</v>
      </c>
      <c r="M66" s="88">
        <v>10.61</v>
      </c>
      <c r="N66" s="88">
        <v>18.829999999999998</v>
      </c>
      <c r="O66" s="88">
        <v>14.13</v>
      </c>
      <c r="P66" s="89">
        <v>1.08</v>
      </c>
      <c r="Q66" s="90">
        <v>4.26</v>
      </c>
      <c r="R66" s="88">
        <v>3.87</v>
      </c>
      <c r="S66" s="88">
        <v>2.65</v>
      </c>
      <c r="T66" s="88">
        <v>10.66</v>
      </c>
      <c r="U66" s="88">
        <v>20.32</v>
      </c>
      <c r="V66" s="88">
        <v>15.45</v>
      </c>
      <c r="W66" s="89">
        <v>1.2</v>
      </c>
    </row>
    <row r="67" spans="1:23" ht="14">
      <c r="A67" s="8"/>
      <c r="B67" s="8" t="s">
        <v>64</v>
      </c>
      <c r="C67" s="88">
        <v>5.62</v>
      </c>
      <c r="D67" s="88">
        <v>5.74</v>
      </c>
      <c r="E67" s="88">
        <v>4.33</v>
      </c>
      <c r="F67" s="88">
        <v>11.6</v>
      </c>
      <c r="G67" s="88">
        <v>21.26</v>
      </c>
      <c r="H67" s="88">
        <v>17.05</v>
      </c>
      <c r="I67" s="89">
        <v>1.68</v>
      </c>
      <c r="J67" s="90">
        <v>5.35</v>
      </c>
      <c r="K67" s="88">
        <v>4.96</v>
      </c>
      <c r="L67" s="88">
        <v>3.49</v>
      </c>
      <c r="M67" s="88">
        <v>11.07</v>
      </c>
      <c r="N67" s="88">
        <v>17.55</v>
      </c>
      <c r="O67" s="88">
        <v>13.62</v>
      </c>
      <c r="P67" s="89">
        <v>1.28</v>
      </c>
      <c r="Q67" s="90">
        <v>5.48</v>
      </c>
      <c r="R67" s="88">
        <v>5.33</v>
      </c>
      <c r="S67" s="88">
        <v>3.89</v>
      </c>
      <c r="T67" s="88">
        <v>11.32</v>
      </c>
      <c r="U67" s="88">
        <v>19.309999999999999</v>
      </c>
      <c r="V67" s="88">
        <v>15.24</v>
      </c>
      <c r="W67" s="89">
        <v>1.47</v>
      </c>
    </row>
    <row r="68" spans="1:23" ht="14">
      <c r="A68" s="8"/>
      <c r="B68" s="8" t="s">
        <v>65</v>
      </c>
      <c r="C68" s="88">
        <v>6.76</v>
      </c>
      <c r="D68" s="88">
        <v>7.09</v>
      </c>
      <c r="E68" s="88">
        <v>5.66</v>
      </c>
      <c r="F68" s="88">
        <v>11.78</v>
      </c>
      <c r="G68" s="88">
        <v>19.2</v>
      </c>
      <c r="H68" s="88">
        <v>15.23</v>
      </c>
      <c r="I68" s="89">
        <v>1.86</v>
      </c>
      <c r="J68" s="90">
        <v>6.23</v>
      </c>
      <c r="K68" s="88">
        <v>6.09</v>
      </c>
      <c r="L68" s="88">
        <v>4.67</v>
      </c>
      <c r="M68" s="88">
        <v>10.88</v>
      </c>
      <c r="N68" s="88">
        <v>15.58</v>
      </c>
      <c r="O68" s="88">
        <v>12.09</v>
      </c>
      <c r="P68" s="89">
        <v>1.48</v>
      </c>
      <c r="Q68" s="90">
        <v>6.48</v>
      </c>
      <c r="R68" s="88">
        <v>6.56</v>
      </c>
      <c r="S68" s="88">
        <v>5.14</v>
      </c>
      <c r="T68" s="88">
        <v>11.31</v>
      </c>
      <c r="U68" s="88">
        <v>17.29</v>
      </c>
      <c r="V68" s="88">
        <v>13.57</v>
      </c>
      <c r="W68" s="89">
        <v>1.66</v>
      </c>
    </row>
    <row r="69" spans="1:23" ht="14">
      <c r="A69" s="8"/>
      <c r="B69" s="8" t="s">
        <v>66</v>
      </c>
      <c r="C69" s="88">
        <v>7.72</v>
      </c>
      <c r="D69" s="88">
        <v>7.91</v>
      </c>
      <c r="E69" s="88">
        <v>6.56</v>
      </c>
      <c r="F69" s="88">
        <v>11.94</v>
      </c>
      <c r="G69" s="88">
        <v>16.760000000000002</v>
      </c>
      <c r="H69" s="88">
        <v>13</v>
      </c>
      <c r="I69" s="89">
        <v>2.04</v>
      </c>
      <c r="J69" s="90">
        <v>7.15</v>
      </c>
      <c r="K69" s="88">
        <v>7.08</v>
      </c>
      <c r="L69" s="88">
        <v>5.42</v>
      </c>
      <c r="M69" s="88">
        <v>10.76</v>
      </c>
      <c r="N69" s="88">
        <v>13.82</v>
      </c>
      <c r="O69" s="88">
        <v>10.37</v>
      </c>
      <c r="P69" s="89">
        <v>1.6</v>
      </c>
      <c r="Q69" s="90">
        <v>7.42</v>
      </c>
      <c r="R69" s="88">
        <v>7.47</v>
      </c>
      <c r="S69" s="88">
        <v>5.95</v>
      </c>
      <c r="T69" s="88">
        <v>11.31</v>
      </c>
      <c r="U69" s="88">
        <v>15.2</v>
      </c>
      <c r="V69" s="88">
        <v>11.6</v>
      </c>
      <c r="W69" s="89">
        <v>1.81</v>
      </c>
    </row>
    <row r="70" spans="1:23" ht="14">
      <c r="A70" s="8"/>
      <c r="B70" s="8" t="s">
        <v>67</v>
      </c>
      <c r="C70" s="88">
        <v>9.1</v>
      </c>
      <c r="D70" s="88">
        <v>8.81</v>
      </c>
      <c r="E70" s="88">
        <v>7.2</v>
      </c>
      <c r="F70" s="88">
        <v>11.92</v>
      </c>
      <c r="G70" s="88">
        <v>14.87</v>
      </c>
      <c r="H70" s="88">
        <v>10.95</v>
      </c>
      <c r="I70" s="89">
        <v>2.12</v>
      </c>
      <c r="J70" s="90">
        <v>8.2899999999999991</v>
      </c>
      <c r="K70" s="88">
        <v>7.92</v>
      </c>
      <c r="L70" s="88">
        <v>6.44</v>
      </c>
      <c r="M70" s="88">
        <v>10.56</v>
      </c>
      <c r="N70" s="88">
        <v>11.98</v>
      </c>
      <c r="O70" s="88">
        <v>8.85</v>
      </c>
      <c r="P70" s="89">
        <v>1.76</v>
      </c>
      <c r="Q70" s="90">
        <v>8.65</v>
      </c>
      <c r="R70" s="88">
        <v>8.32</v>
      </c>
      <c r="S70" s="88">
        <v>6.78</v>
      </c>
      <c r="T70" s="88">
        <v>11.17</v>
      </c>
      <c r="U70" s="88">
        <v>13.26</v>
      </c>
      <c r="V70" s="88">
        <v>9.7799999999999994</v>
      </c>
      <c r="W70" s="89">
        <v>1.92</v>
      </c>
    </row>
    <row r="71" spans="1:23" ht="14">
      <c r="A71" s="8"/>
      <c r="B71" s="8" t="s">
        <v>68</v>
      </c>
      <c r="C71" s="88">
        <v>9.9</v>
      </c>
      <c r="D71" s="88">
        <v>9.24</v>
      </c>
      <c r="E71" s="88">
        <v>7.69</v>
      </c>
      <c r="F71" s="88">
        <v>11.99</v>
      </c>
      <c r="G71" s="88">
        <v>13.27</v>
      </c>
      <c r="H71" s="88">
        <v>9.3800000000000008</v>
      </c>
      <c r="I71" s="89">
        <v>2.25</v>
      </c>
      <c r="J71" s="90">
        <v>9.1300000000000008</v>
      </c>
      <c r="K71" s="88">
        <v>8.51</v>
      </c>
      <c r="L71" s="88">
        <v>6.93</v>
      </c>
      <c r="M71" s="88">
        <v>10.62</v>
      </c>
      <c r="N71" s="88">
        <v>10.64</v>
      </c>
      <c r="O71" s="88">
        <v>7.56</v>
      </c>
      <c r="P71" s="89">
        <v>2.0299999999999998</v>
      </c>
      <c r="Q71" s="90">
        <v>9.44</v>
      </c>
      <c r="R71" s="88">
        <v>8.81</v>
      </c>
      <c r="S71" s="88">
        <v>7.24</v>
      </c>
      <c r="T71" s="88">
        <v>11.17</v>
      </c>
      <c r="U71" s="88">
        <v>11.7</v>
      </c>
      <c r="V71" s="88">
        <v>8.3000000000000007</v>
      </c>
      <c r="W71" s="89">
        <v>2.12</v>
      </c>
    </row>
    <row r="72" spans="1:23" ht="14">
      <c r="A72" s="180"/>
      <c r="B72" s="180" t="s">
        <v>24</v>
      </c>
      <c r="C72" s="88">
        <v>10.79</v>
      </c>
      <c r="D72" s="88">
        <v>9.2799999999999994</v>
      </c>
      <c r="E72" s="88">
        <v>7.71</v>
      </c>
      <c r="F72" s="88">
        <v>12.46</v>
      </c>
      <c r="G72" s="88">
        <v>10.99</v>
      </c>
      <c r="H72" s="88">
        <v>7.54</v>
      </c>
      <c r="I72" s="89">
        <v>2.73</v>
      </c>
      <c r="J72" s="90">
        <v>9.58</v>
      </c>
      <c r="K72" s="88">
        <v>8.41</v>
      </c>
      <c r="L72" s="88">
        <v>7.23</v>
      </c>
      <c r="M72" s="88">
        <v>10.01</v>
      </c>
      <c r="N72" s="88">
        <v>8.6999999999999993</v>
      </c>
      <c r="O72" s="88">
        <v>6.2</v>
      </c>
      <c r="P72" s="89">
        <v>2.2200000000000002</v>
      </c>
      <c r="Q72" s="90">
        <v>10.01</v>
      </c>
      <c r="R72" s="88">
        <v>8.7200000000000006</v>
      </c>
      <c r="S72" s="88">
        <v>7.4</v>
      </c>
      <c r="T72" s="88">
        <v>10.88</v>
      </c>
      <c r="U72" s="88">
        <v>9.51</v>
      </c>
      <c r="V72" s="88">
        <v>6.68</v>
      </c>
      <c r="W72" s="89">
        <v>2.4</v>
      </c>
    </row>
    <row r="73" spans="1:23" ht="14.5" thickBot="1">
      <c r="A73" s="181"/>
      <c r="B73" s="181" t="s">
        <v>23</v>
      </c>
      <c r="C73" s="84">
        <v>4.24</v>
      </c>
      <c r="D73" s="84">
        <v>4.0999999999999996</v>
      </c>
      <c r="E73" s="84">
        <v>3.15</v>
      </c>
      <c r="F73" s="84">
        <v>10.61</v>
      </c>
      <c r="G73" s="84">
        <v>18.09</v>
      </c>
      <c r="H73" s="84">
        <v>11.35</v>
      </c>
      <c r="I73" s="85">
        <v>1.0900000000000001</v>
      </c>
      <c r="J73" s="86">
        <v>4.17</v>
      </c>
      <c r="K73" s="84">
        <v>3.8</v>
      </c>
      <c r="L73" s="84">
        <v>2.72</v>
      </c>
      <c r="M73" s="84">
        <v>10.3</v>
      </c>
      <c r="N73" s="84">
        <v>15.99</v>
      </c>
      <c r="O73" s="84">
        <v>9.5399999999999991</v>
      </c>
      <c r="P73" s="85">
        <v>0.91</v>
      </c>
      <c r="Q73" s="86">
        <v>4.2</v>
      </c>
      <c r="R73" s="84">
        <v>3.94</v>
      </c>
      <c r="S73" s="84">
        <v>2.92</v>
      </c>
      <c r="T73" s="84">
        <v>10.44</v>
      </c>
      <c r="U73" s="84">
        <v>16.96</v>
      </c>
      <c r="V73" s="84">
        <v>10.38</v>
      </c>
      <c r="W73" s="85">
        <v>1</v>
      </c>
    </row>
    <row r="74" spans="1:23" ht="14" thickTop="1">
      <c r="A74" s="49" t="s">
        <v>246</v>
      </c>
      <c r="D74" s="49"/>
    </row>
    <row r="76" spans="1:23">
      <c r="A76" s="17" t="s">
        <v>717</v>
      </c>
    </row>
    <row r="77" spans="1:23" ht="14">
      <c r="A77" s="28" t="s">
        <v>473</v>
      </c>
    </row>
    <row r="78" spans="1:23" ht="14" thickBot="1"/>
    <row r="79" spans="1:23" ht="14.5" thickTop="1">
      <c r="A79" s="351"/>
      <c r="B79" s="349"/>
      <c r="C79" s="351" t="s">
        <v>86</v>
      </c>
      <c r="D79" s="349"/>
      <c r="E79" s="349"/>
      <c r="F79" s="349"/>
      <c r="G79" s="349"/>
      <c r="H79" s="349"/>
      <c r="I79" s="352"/>
      <c r="J79" s="351" t="s">
        <v>472</v>
      </c>
      <c r="K79" s="349"/>
      <c r="L79" s="349"/>
      <c r="M79" s="360"/>
      <c r="N79" s="360"/>
      <c r="O79" s="360"/>
      <c r="P79" s="361"/>
      <c r="Q79" s="362" t="s">
        <v>87</v>
      </c>
      <c r="R79" s="363"/>
      <c r="S79" s="363"/>
      <c r="T79" s="364"/>
      <c r="U79" s="364"/>
      <c r="V79" s="364"/>
      <c r="W79" s="365"/>
    </row>
    <row r="80" spans="1:23" ht="70">
      <c r="A80" s="366" t="s">
        <v>520</v>
      </c>
      <c r="B80" s="367"/>
      <c r="C80" s="183" t="s">
        <v>892</v>
      </c>
      <c r="D80" s="184" t="s">
        <v>893</v>
      </c>
      <c r="E80" s="184" t="s">
        <v>894</v>
      </c>
      <c r="F80" s="184" t="s">
        <v>895</v>
      </c>
      <c r="G80" s="184" t="s">
        <v>896</v>
      </c>
      <c r="H80" s="184" t="s">
        <v>897</v>
      </c>
      <c r="I80" s="186" t="s">
        <v>898</v>
      </c>
      <c r="J80" s="183" t="s">
        <v>892</v>
      </c>
      <c r="K80" s="184" t="s">
        <v>893</v>
      </c>
      <c r="L80" s="184" t="s">
        <v>894</v>
      </c>
      <c r="M80" s="184" t="s">
        <v>895</v>
      </c>
      <c r="N80" s="184" t="s">
        <v>896</v>
      </c>
      <c r="O80" s="184" t="s">
        <v>897</v>
      </c>
      <c r="P80" s="186" t="s">
        <v>898</v>
      </c>
      <c r="Q80" s="183" t="s">
        <v>892</v>
      </c>
      <c r="R80" s="184" t="s">
        <v>893</v>
      </c>
      <c r="S80" s="184" t="s">
        <v>894</v>
      </c>
      <c r="T80" s="184" t="s">
        <v>895</v>
      </c>
      <c r="U80" s="184" t="s">
        <v>896</v>
      </c>
      <c r="V80" s="184" t="s">
        <v>897</v>
      </c>
      <c r="W80" s="186" t="s">
        <v>898</v>
      </c>
    </row>
    <row r="81" spans="1:23" ht="14">
      <c r="A81" s="187">
        <v>2010</v>
      </c>
      <c r="B81" s="8" t="s">
        <v>624</v>
      </c>
      <c r="C81" s="88">
        <v>1.0900000000000001</v>
      </c>
      <c r="D81" s="88">
        <v>0.74</v>
      </c>
      <c r="E81" s="88">
        <v>0.38</v>
      </c>
      <c r="F81" s="88">
        <v>5.24</v>
      </c>
      <c r="G81" s="88">
        <v>6.45</v>
      </c>
      <c r="H81" s="88">
        <v>1.69</v>
      </c>
      <c r="I81" s="89">
        <v>0.18</v>
      </c>
      <c r="J81" s="90">
        <v>1.1599999999999999</v>
      </c>
      <c r="K81" s="88">
        <v>0.73</v>
      </c>
      <c r="L81" s="88">
        <v>0.28000000000000003</v>
      </c>
      <c r="M81" s="88">
        <v>6.49</v>
      </c>
      <c r="N81" s="88">
        <v>7.86</v>
      </c>
      <c r="O81" s="88">
        <v>1.96</v>
      </c>
      <c r="P81" s="89">
        <v>0.19</v>
      </c>
      <c r="Q81" s="90">
        <v>1.1200000000000001</v>
      </c>
      <c r="R81" s="88">
        <v>0.74</v>
      </c>
      <c r="S81" s="88">
        <v>0.34</v>
      </c>
      <c r="T81" s="88">
        <v>5.85</v>
      </c>
      <c r="U81" s="88">
        <v>7.14</v>
      </c>
      <c r="V81" s="88">
        <v>1.82</v>
      </c>
      <c r="W81" s="89">
        <v>0.19</v>
      </c>
    </row>
    <row r="82" spans="1:23" ht="14">
      <c r="A82" s="8"/>
      <c r="B82" s="8" t="s">
        <v>57</v>
      </c>
      <c r="C82" s="88">
        <v>1.22</v>
      </c>
      <c r="D82" s="88">
        <v>0.86</v>
      </c>
      <c r="E82" s="88">
        <v>0.4</v>
      </c>
      <c r="F82" s="88">
        <v>6</v>
      </c>
      <c r="G82" s="88">
        <v>9.07</v>
      </c>
      <c r="H82" s="88">
        <v>2.79</v>
      </c>
      <c r="I82" s="89">
        <v>0.32</v>
      </c>
      <c r="J82" s="90">
        <v>1.42</v>
      </c>
      <c r="K82" s="88">
        <v>0.87</v>
      </c>
      <c r="L82" s="88">
        <v>0.35</v>
      </c>
      <c r="M82" s="88">
        <v>7.04</v>
      </c>
      <c r="N82" s="88">
        <v>10.79</v>
      </c>
      <c r="O82" s="88">
        <v>3.2</v>
      </c>
      <c r="P82" s="89">
        <v>0.34</v>
      </c>
      <c r="Q82" s="90">
        <v>1.32</v>
      </c>
      <c r="R82" s="88">
        <v>0.86</v>
      </c>
      <c r="S82" s="88">
        <v>0.37</v>
      </c>
      <c r="T82" s="88">
        <v>6.51</v>
      </c>
      <c r="U82" s="88">
        <v>9.91</v>
      </c>
      <c r="V82" s="88">
        <v>2.99</v>
      </c>
      <c r="W82" s="89">
        <v>0.33</v>
      </c>
    </row>
    <row r="83" spans="1:23" ht="14">
      <c r="A83" s="8"/>
      <c r="B83" s="8" t="s">
        <v>58</v>
      </c>
      <c r="C83" s="88">
        <v>1.4</v>
      </c>
      <c r="D83" s="88">
        <v>0.96</v>
      </c>
      <c r="E83" s="88">
        <v>0.43</v>
      </c>
      <c r="F83" s="88">
        <v>6.09</v>
      </c>
      <c r="G83" s="88">
        <v>10.81</v>
      </c>
      <c r="H83" s="88">
        <v>3.99</v>
      </c>
      <c r="I83" s="89">
        <v>0.43</v>
      </c>
      <c r="J83" s="90">
        <v>1.61</v>
      </c>
      <c r="K83" s="88">
        <v>1.06</v>
      </c>
      <c r="L83" s="88">
        <v>0.41</v>
      </c>
      <c r="M83" s="88">
        <v>6.88</v>
      </c>
      <c r="N83" s="88">
        <v>12.35</v>
      </c>
      <c r="O83" s="88">
        <v>4.49</v>
      </c>
      <c r="P83" s="89">
        <v>0.47</v>
      </c>
      <c r="Q83" s="90">
        <v>1.5</v>
      </c>
      <c r="R83" s="88">
        <v>1.01</v>
      </c>
      <c r="S83" s="88">
        <v>0.42</v>
      </c>
      <c r="T83" s="88">
        <v>6.48</v>
      </c>
      <c r="U83" s="88">
        <v>11.57</v>
      </c>
      <c r="V83" s="88">
        <v>4.2300000000000004</v>
      </c>
      <c r="W83" s="89">
        <v>0.45</v>
      </c>
    </row>
    <row r="84" spans="1:23" ht="14">
      <c r="A84" s="8"/>
      <c r="B84" s="8" t="s">
        <v>59</v>
      </c>
      <c r="C84" s="88">
        <v>1.7</v>
      </c>
      <c r="D84" s="88">
        <v>1.19</v>
      </c>
      <c r="E84" s="88">
        <v>0.51</v>
      </c>
      <c r="F84" s="88">
        <v>6.02</v>
      </c>
      <c r="G84" s="88">
        <v>11.99</v>
      </c>
      <c r="H84" s="88">
        <v>5.67</v>
      </c>
      <c r="I84" s="89">
        <v>0.6</v>
      </c>
      <c r="J84" s="90">
        <v>1.97</v>
      </c>
      <c r="K84" s="88">
        <v>1.28</v>
      </c>
      <c r="L84" s="88">
        <v>0.5</v>
      </c>
      <c r="M84" s="88">
        <v>6.79</v>
      </c>
      <c r="N84" s="88">
        <v>13.27</v>
      </c>
      <c r="O84" s="88">
        <v>6.17</v>
      </c>
      <c r="P84" s="89">
        <v>0.68</v>
      </c>
      <c r="Q84" s="90">
        <v>1.83</v>
      </c>
      <c r="R84" s="88">
        <v>1.23</v>
      </c>
      <c r="S84" s="88">
        <v>0.5</v>
      </c>
      <c r="T84" s="88">
        <v>6.4</v>
      </c>
      <c r="U84" s="88">
        <v>12.62</v>
      </c>
      <c r="V84" s="88">
        <v>5.92</v>
      </c>
      <c r="W84" s="89">
        <v>0.64</v>
      </c>
    </row>
    <row r="85" spans="1:23" ht="14">
      <c r="A85" s="8"/>
      <c r="B85" s="8" t="s">
        <v>60</v>
      </c>
      <c r="C85" s="88">
        <v>2.25</v>
      </c>
      <c r="D85" s="88">
        <v>1.55</v>
      </c>
      <c r="E85" s="88">
        <v>0.69</v>
      </c>
      <c r="F85" s="88">
        <v>6.89</v>
      </c>
      <c r="G85" s="88">
        <v>13.81</v>
      </c>
      <c r="H85" s="88">
        <v>7.89</v>
      </c>
      <c r="I85" s="89">
        <v>0.89</v>
      </c>
      <c r="J85" s="90">
        <v>2.61</v>
      </c>
      <c r="K85" s="88">
        <v>1.7</v>
      </c>
      <c r="L85" s="88">
        <v>0.71</v>
      </c>
      <c r="M85" s="88">
        <v>7.89</v>
      </c>
      <c r="N85" s="88">
        <v>15</v>
      </c>
      <c r="O85" s="88">
        <v>8.5299999999999994</v>
      </c>
      <c r="P85" s="89">
        <v>0.95</v>
      </c>
      <c r="Q85" s="90">
        <v>2.4300000000000002</v>
      </c>
      <c r="R85" s="88">
        <v>1.63</v>
      </c>
      <c r="S85" s="88">
        <v>0.7</v>
      </c>
      <c r="T85" s="88">
        <v>7.38</v>
      </c>
      <c r="U85" s="88">
        <v>14.39</v>
      </c>
      <c r="V85" s="88">
        <v>8.2100000000000009</v>
      </c>
      <c r="W85" s="89">
        <v>0.92</v>
      </c>
    </row>
    <row r="86" spans="1:23" ht="14">
      <c r="A86" s="8"/>
      <c r="B86" s="8" t="s">
        <v>61</v>
      </c>
      <c r="C86" s="88">
        <v>3.16</v>
      </c>
      <c r="D86" s="88">
        <v>2.34</v>
      </c>
      <c r="E86" s="88">
        <v>1.03</v>
      </c>
      <c r="F86" s="88">
        <v>8.2799999999999994</v>
      </c>
      <c r="G86" s="88">
        <v>16.14</v>
      </c>
      <c r="H86" s="88">
        <v>10.45</v>
      </c>
      <c r="I86" s="89">
        <v>1.27</v>
      </c>
      <c r="J86" s="90">
        <v>3.53</v>
      </c>
      <c r="K86" s="88">
        <v>2.4</v>
      </c>
      <c r="L86" s="88">
        <v>1.01</v>
      </c>
      <c r="M86" s="88">
        <v>9.2100000000000009</v>
      </c>
      <c r="N86" s="88">
        <v>16.39</v>
      </c>
      <c r="O86" s="88">
        <v>10.53</v>
      </c>
      <c r="P86" s="89">
        <v>1.35</v>
      </c>
      <c r="Q86" s="90">
        <v>3.34</v>
      </c>
      <c r="R86" s="88">
        <v>2.37</v>
      </c>
      <c r="S86" s="88">
        <v>1.02</v>
      </c>
      <c r="T86" s="88">
        <v>8.74</v>
      </c>
      <c r="U86" s="88">
        <v>16.260000000000002</v>
      </c>
      <c r="V86" s="88">
        <v>10.49</v>
      </c>
      <c r="W86" s="89">
        <v>1.31</v>
      </c>
    </row>
    <row r="87" spans="1:23" ht="14">
      <c r="A87" s="8"/>
      <c r="B87" s="8" t="s">
        <v>62</v>
      </c>
      <c r="C87" s="88">
        <v>4.6900000000000004</v>
      </c>
      <c r="D87" s="88">
        <v>3.71</v>
      </c>
      <c r="E87" s="88">
        <v>1.64</v>
      </c>
      <c r="F87" s="88">
        <v>10.08</v>
      </c>
      <c r="G87" s="88">
        <v>17.84</v>
      </c>
      <c r="H87" s="88">
        <v>12.51</v>
      </c>
      <c r="I87" s="89">
        <v>1.83</v>
      </c>
      <c r="J87" s="90">
        <v>4.88</v>
      </c>
      <c r="K87" s="88">
        <v>3.59</v>
      </c>
      <c r="L87" s="88">
        <v>1.55</v>
      </c>
      <c r="M87" s="88">
        <v>10.77</v>
      </c>
      <c r="N87" s="88">
        <v>16.93</v>
      </c>
      <c r="O87" s="88">
        <v>11.56</v>
      </c>
      <c r="P87" s="89">
        <v>1.65</v>
      </c>
      <c r="Q87" s="90">
        <v>4.79</v>
      </c>
      <c r="R87" s="88">
        <v>3.65</v>
      </c>
      <c r="S87" s="88">
        <v>1.6</v>
      </c>
      <c r="T87" s="88">
        <v>10.43</v>
      </c>
      <c r="U87" s="88">
        <v>17.39</v>
      </c>
      <c r="V87" s="88">
        <v>12.04</v>
      </c>
      <c r="W87" s="89">
        <v>1.74</v>
      </c>
    </row>
    <row r="88" spans="1:23" ht="14">
      <c r="A88" s="8"/>
      <c r="B88" s="8" t="s">
        <v>63</v>
      </c>
      <c r="C88" s="88">
        <v>6.38</v>
      </c>
      <c r="D88" s="88">
        <v>5.18</v>
      </c>
      <c r="E88" s="88">
        <v>2.46</v>
      </c>
      <c r="F88" s="88">
        <v>11.36</v>
      </c>
      <c r="G88" s="88">
        <v>17.79</v>
      </c>
      <c r="H88" s="88">
        <v>12.72</v>
      </c>
      <c r="I88" s="89">
        <v>2.2999999999999998</v>
      </c>
      <c r="J88" s="90">
        <v>6.33</v>
      </c>
      <c r="K88" s="88">
        <v>4.93</v>
      </c>
      <c r="L88" s="88">
        <v>2.15</v>
      </c>
      <c r="M88" s="88">
        <v>11.4</v>
      </c>
      <c r="N88" s="88">
        <v>15.8</v>
      </c>
      <c r="O88" s="88">
        <v>11.16</v>
      </c>
      <c r="P88" s="89">
        <v>1.95</v>
      </c>
      <c r="Q88" s="90">
        <v>6.35</v>
      </c>
      <c r="R88" s="88">
        <v>5.05</v>
      </c>
      <c r="S88" s="88">
        <v>2.2999999999999998</v>
      </c>
      <c r="T88" s="88">
        <v>11.38</v>
      </c>
      <c r="U88" s="88">
        <v>16.8</v>
      </c>
      <c r="V88" s="88">
        <v>11.94</v>
      </c>
      <c r="W88" s="89">
        <v>2.13</v>
      </c>
    </row>
    <row r="89" spans="1:23" ht="14">
      <c r="A89" s="8"/>
      <c r="B89" s="8" t="s">
        <v>64</v>
      </c>
      <c r="C89" s="88">
        <v>7.94</v>
      </c>
      <c r="D89" s="88">
        <v>6.4</v>
      </c>
      <c r="E89" s="88">
        <v>3.15</v>
      </c>
      <c r="F89" s="88">
        <v>12.17</v>
      </c>
      <c r="G89" s="88">
        <v>16.7</v>
      </c>
      <c r="H89" s="88">
        <v>11.76</v>
      </c>
      <c r="I89" s="89">
        <v>2.41</v>
      </c>
      <c r="J89" s="90">
        <v>7.49</v>
      </c>
      <c r="K89" s="88">
        <v>5.82</v>
      </c>
      <c r="L89" s="88">
        <v>2.7</v>
      </c>
      <c r="M89" s="88">
        <v>11.64</v>
      </c>
      <c r="N89" s="88">
        <v>14.24</v>
      </c>
      <c r="O89" s="88">
        <v>9.86</v>
      </c>
      <c r="P89" s="89">
        <v>2</v>
      </c>
      <c r="Q89" s="90">
        <v>7.71</v>
      </c>
      <c r="R89" s="88">
        <v>6.11</v>
      </c>
      <c r="S89" s="88">
        <v>2.92</v>
      </c>
      <c r="T89" s="88">
        <v>11.9</v>
      </c>
      <c r="U89" s="88">
        <v>15.46</v>
      </c>
      <c r="V89" s="88">
        <v>10.8</v>
      </c>
      <c r="W89" s="89">
        <v>2.2000000000000002</v>
      </c>
    </row>
    <row r="90" spans="1:23" ht="14">
      <c r="A90" s="8"/>
      <c r="B90" s="8" t="s">
        <v>65</v>
      </c>
      <c r="C90" s="88">
        <v>8.3699999999999992</v>
      </c>
      <c r="D90" s="88">
        <v>6.45</v>
      </c>
      <c r="E90" s="88">
        <v>3.21</v>
      </c>
      <c r="F90" s="88">
        <v>11.33</v>
      </c>
      <c r="G90" s="88">
        <v>13.29</v>
      </c>
      <c r="H90" s="88">
        <v>8.7200000000000006</v>
      </c>
      <c r="I90" s="89">
        <v>2.2200000000000002</v>
      </c>
      <c r="J90" s="90">
        <v>7.74</v>
      </c>
      <c r="K90" s="88">
        <v>5.88</v>
      </c>
      <c r="L90" s="88">
        <v>2.82</v>
      </c>
      <c r="M90" s="88">
        <v>10.49</v>
      </c>
      <c r="N90" s="88">
        <v>11.39</v>
      </c>
      <c r="O90" s="88">
        <v>7.29</v>
      </c>
      <c r="P90" s="89">
        <v>1.75</v>
      </c>
      <c r="Q90" s="90">
        <v>8.0399999999999991</v>
      </c>
      <c r="R90" s="88">
        <v>6.16</v>
      </c>
      <c r="S90" s="88">
        <v>3.01</v>
      </c>
      <c r="T90" s="88">
        <v>10.89</v>
      </c>
      <c r="U90" s="88">
        <v>12.3</v>
      </c>
      <c r="V90" s="88">
        <v>7.97</v>
      </c>
      <c r="W90" s="89">
        <v>1.97</v>
      </c>
    </row>
    <row r="91" spans="1:23" ht="14">
      <c r="A91" s="8"/>
      <c r="B91" s="8" t="s">
        <v>66</v>
      </c>
      <c r="C91" s="88">
        <v>9.06</v>
      </c>
      <c r="D91" s="88">
        <v>6.69</v>
      </c>
      <c r="E91" s="88">
        <v>3.33</v>
      </c>
      <c r="F91" s="88">
        <v>10.99</v>
      </c>
      <c r="G91" s="88">
        <v>11.44</v>
      </c>
      <c r="H91" s="88">
        <v>7.12</v>
      </c>
      <c r="I91" s="89">
        <v>2.15</v>
      </c>
      <c r="J91" s="90">
        <v>8.06</v>
      </c>
      <c r="K91" s="88">
        <v>6.02</v>
      </c>
      <c r="L91" s="88">
        <v>2.88</v>
      </c>
      <c r="M91" s="88">
        <v>9.69</v>
      </c>
      <c r="N91" s="88">
        <v>9.1999999999999993</v>
      </c>
      <c r="O91" s="88">
        <v>5.64</v>
      </c>
      <c r="P91" s="89">
        <v>1.69</v>
      </c>
      <c r="Q91" s="90">
        <v>8.51</v>
      </c>
      <c r="R91" s="88">
        <v>6.32</v>
      </c>
      <c r="S91" s="88">
        <v>3.08</v>
      </c>
      <c r="T91" s="88">
        <v>10.27</v>
      </c>
      <c r="U91" s="88">
        <v>10.199999999999999</v>
      </c>
      <c r="V91" s="88">
        <v>6.3</v>
      </c>
      <c r="W91" s="89">
        <v>1.89</v>
      </c>
    </row>
    <row r="92" spans="1:23" ht="14">
      <c r="A92" s="8"/>
      <c r="B92" s="8" t="s">
        <v>67</v>
      </c>
      <c r="C92" s="88">
        <v>9.1300000000000008</v>
      </c>
      <c r="D92" s="88">
        <v>6.43</v>
      </c>
      <c r="E92" s="88">
        <v>3.41</v>
      </c>
      <c r="F92" s="88">
        <v>10.18</v>
      </c>
      <c r="G92" s="88">
        <v>9.49</v>
      </c>
      <c r="H92" s="88">
        <v>5.52</v>
      </c>
      <c r="I92" s="89">
        <v>2.0699999999999998</v>
      </c>
      <c r="J92" s="90">
        <v>7.92</v>
      </c>
      <c r="K92" s="88">
        <v>5.55</v>
      </c>
      <c r="L92" s="88">
        <v>2.84</v>
      </c>
      <c r="M92" s="88">
        <v>8.4700000000000006</v>
      </c>
      <c r="N92" s="88">
        <v>7.23</v>
      </c>
      <c r="O92" s="88">
        <v>4.2</v>
      </c>
      <c r="P92" s="89">
        <v>1.53</v>
      </c>
      <c r="Q92" s="90">
        <v>8.41</v>
      </c>
      <c r="R92" s="88">
        <v>5.91</v>
      </c>
      <c r="S92" s="88">
        <v>3.07</v>
      </c>
      <c r="T92" s="88">
        <v>9.17</v>
      </c>
      <c r="U92" s="88">
        <v>8.15</v>
      </c>
      <c r="V92" s="88">
        <v>4.74</v>
      </c>
      <c r="W92" s="89">
        <v>1.75</v>
      </c>
    </row>
    <row r="93" spans="1:23" ht="14">
      <c r="A93" s="8"/>
      <c r="B93" s="8" t="s">
        <v>68</v>
      </c>
      <c r="C93" s="88">
        <v>8.4499999999999993</v>
      </c>
      <c r="D93" s="88">
        <v>5.59</v>
      </c>
      <c r="E93" s="88">
        <v>3.09</v>
      </c>
      <c r="F93" s="88">
        <v>8.56</v>
      </c>
      <c r="G93" s="88">
        <v>6.95</v>
      </c>
      <c r="H93" s="88">
        <v>4.03</v>
      </c>
      <c r="I93" s="89">
        <v>1.88</v>
      </c>
      <c r="J93" s="90">
        <v>6.58</v>
      </c>
      <c r="K93" s="88">
        <v>4.5</v>
      </c>
      <c r="L93" s="88">
        <v>2.48</v>
      </c>
      <c r="M93" s="88">
        <v>6.27</v>
      </c>
      <c r="N93" s="88">
        <v>4.8499999999999996</v>
      </c>
      <c r="O93" s="88">
        <v>2.64</v>
      </c>
      <c r="P93" s="89">
        <v>1.3</v>
      </c>
      <c r="Q93" s="90">
        <v>7.25</v>
      </c>
      <c r="R93" s="88">
        <v>4.8899999999999997</v>
      </c>
      <c r="S93" s="88">
        <v>2.7</v>
      </c>
      <c r="T93" s="88">
        <v>7.09</v>
      </c>
      <c r="U93" s="88">
        <v>5.6</v>
      </c>
      <c r="V93" s="88">
        <v>3.14</v>
      </c>
      <c r="W93" s="89">
        <v>1.51</v>
      </c>
    </row>
    <row r="94" spans="1:23" ht="14">
      <c r="A94" s="180"/>
      <c r="B94" s="180" t="s">
        <v>24</v>
      </c>
      <c r="C94" s="88">
        <v>7.47</v>
      </c>
      <c r="D94" s="88">
        <v>4.7</v>
      </c>
      <c r="E94" s="88">
        <v>2.71</v>
      </c>
      <c r="F94" s="88">
        <v>6.67</v>
      </c>
      <c r="G94" s="88">
        <v>4.67</v>
      </c>
      <c r="H94" s="88">
        <v>2.5099999999999998</v>
      </c>
      <c r="I94" s="89">
        <v>1.69</v>
      </c>
      <c r="J94" s="90">
        <v>4.78</v>
      </c>
      <c r="K94" s="88">
        <v>3.22</v>
      </c>
      <c r="L94" s="88">
        <v>1.8</v>
      </c>
      <c r="M94" s="88">
        <v>3.99</v>
      </c>
      <c r="N94" s="88">
        <v>2.69</v>
      </c>
      <c r="O94" s="88">
        <v>1.46</v>
      </c>
      <c r="P94" s="89">
        <v>1.1299999999999999</v>
      </c>
      <c r="Q94" s="90">
        <v>5.53</v>
      </c>
      <c r="R94" s="88">
        <v>3.63</v>
      </c>
      <c r="S94" s="88">
        <v>2.0499999999999998</v>
      </c>
      <c r="T94" s="88">
        <v>4.74</v>
      </c>
      <c r="U94" s="88">
        <v>3.25</v>
      </c>
      <c r="V94" s="88">
        <v>1.75</v>
      </c>
      <c r="W94" s="89">
        <v>1.28</v>
      </c>
    </row>
    <row r="95" spans="1:23" ht="14">
      <c r="A95" s="263"/>
      <c r="B95" s="263" t="s">
        <v>23</v>
      </c>
      <c r="C95" s="267">
        <v>4.01</v>
      </c>
      <c r="D95" s="267">
        <v>3.03</v>
      </c>
      <c r="E95" s="267">
        <v>1.45</v>
      </c>
      <c r="F95" s="267">
        <v>8.26</v>
      </c>
      <c r="G95" s="267">
        <v>12.83</v>
      </c>
      <c r="H95" s="267">
        <v>7.38</v>
      </c>
      <c r="I95" s="268">
        <v>1.24</v>
      </c>
      <c r="J95" s="269">
        <v>4.17</v>
      </c>
      <c r="K95" s="267">
        <v>3.01</v>
      </c>
      <c r="L95" s="267">
        <v>1.37</v>
      </c>
      <c r="M95" s="267">
        <v>8.6</v>
      </c>
      <c r="N95" s="267">
        <v>12.46</v>
      </c>
      <c r="O95" s="267">
        <v>6.89</v>
      </c>
      <c r="P95" s="268">
        <v>1.1399999999999999</v>
      </c>
      <c r="Q95" s="269">
        <v>4.09</v>
      </c>
      <c r="R95" s="267">
        <v>3.02</v>
      </c>
      <c r="S95" s="267">
        <v>1.41</v>
      </c>
      <c r="T95" s="267">
        <v>8.43</v>
      </c>
      <c r="U95" s="267">
        <v>12.64</v>
      </c>
      <c r="V95" s="267">
        <v>7.13</v>
      </c>
      <c r="W95" s="268">
        <v>1.19</v>
      </c>
    </row>
    <row r="96" spans="1:23" ht="14">
      <c r="A96" s="187">
        <v>2019</v>
      </c>
      <c r="B96" s="8" t="s">
        <v>624</v>
      </c>
      <c r="C96" s="88">
        <v>0.76</v>
      </c>
      <c r="D96" s="88">
        <v>0.65</v>
      </c>
      <c r="E96" s="88">
        <v>0.49</v>
      </c>
      <c r="F96" s="88">
        <v>3.57</v>
      </c>
      <c r="G96" s="88">
        <v>4.2300000000000004</v>
      </c>
      <c r="H96" s="88">
        <v>1.3</v>
      </c>
      <c r="I96" s="89">
        <v>0.09</v>
      </c>
      <c r="J96" s="90">
        <v>0.83</v>
      </c>
      <c r="K96" s="88">
        <v>0.68</v>
      </c>
      <c r="L96" s="88">
        <v>0.41</v>
      </c>
      <c r="M96" s="88">
        <v>4.2</v>
      </c>
      <c r="N96" s="88">
        <v>4.7</v>
      </c>
      <c r="O96" s="88">
        <v>1.35</v>
      </c>
      <c r="P96" s="89">
        <v>7.0000000000000007E-2</v>
      </c>
      <c r="Q96" s="90">
        <v>0.79</v>
      </c>
      <c r="R96" s="88">
        <v>0.66</v>
      </c>
      <c r="S96" s="88">
        <v>0.45</v>
      </c>
      <c r="T96" s="88">
        <v>3.88</v>
      </c>
      <c r="U96" s="88">
        <v>4.46</v>
      </c>
      <c r="V96" s="88">
        <v>1.33</v>
      </c>
      <c r="W96" s="89">
        <v>0.08</v>
      </c>
    </row>
    <row r="97" spans="1:23" ht="14">
      <c r="A97" s="8"/>
      <c r="B97" s="8" t="s">
        <v>57</v>
      </c>
      <c r="C97" s="88">
        <v>0.76</v>
      </c>
      <c r="D97" s="88">
        <v>0.72</v>
      </c>
      <c r="E97" s="88">
        <v>0.53</v>
      </c>
      <c r="F97" s="88">
        <v>3.73</v>
      </c>
      <c r="G97" s="88">
        <v>5.29</v>
      </c>
      <c r="H97" s="88">
        <v>1.8</v>
      </c>
      <c r="I97" s="89">
        <v>0.12</v>
      </c>
      <c r="J97" s="90">
        <v>0.86</v>
      </c>
      <c r="K97" s="88">
        <v>0.77</v>
      </c>
      <c r="L97" s="88">
        <v>0.49</v>
      </c>
      <c r="M97" s="88">
        <v>4.5599999999999996</v>
      </c>
      <c r="N97" s="88">
        <v>6.42</v>
      </c>
      <c r="O97" s="88">
        <v>2.02</v>
      </c>
      <c r="P97" s="89">
        <v>0.13</v>
      </c>
      <c r="Q97" s="90">
        <v>0.81</v>
      </c>
      <c r="R97" s="88">
        <v>0.74</v>
      </c>
      <c r="S97" s="88">
        <v>0.51</v>
      </c>
      <c r="T97" s="88">
        <v>4.13</v>
      </c>
      <c r="U97" s="88">
        <v>5.84</v>
      </c>
      <c r="V97" s="88">
        <v>1.91</v>
      </c>
      <c r="W97" s="89">
        <v>0.13</v>
      </c>
    </row>
    <row r="98" spans="1:23" ht="14">
      <c r="A98" s="8"/>
      <c r="B98" s="8" t="s">
        <v>58</v>
      </c>
      <c r="C98" s="88">
        <v>0.81</v>
      </c>
      <c r="D98" s="88">
        <v>0.75</v>
      </c>
      <c r="E98" s="88">
        <v>0.56000000000000005</v>
      </c>
      <c r="F98" s="88">
        <v>4.04</v>
      </c>
      <c r="G98" s="88">
        <v>6.55</v>
      </c>
      <c r="H98" s="88">
        <v>2.37</v>
      </c>
      <c r="I98" s="89">
        <v>0.16</v>
      </c>
      <c r="J98" s="90">
        <v>1</v>
      </c>
      <c r="K98" s="88">
        <v>0.94</v>
      </c>
      <c r="L98" s="88">
        <v>0.56000000000000005</v>
      </c>
      <c r="M98" s="88">
        <v>5.04</v>
      </c>
      <c r="N98" s="88">
        <v>7.91</v>
      </c>
      <c r="O98" s="88">
        <v>2.71</v>
      </c>
      <c r="P98" s="89">
        <v>0.15</v>
      </c>
      <c r="Q98" s="90">
        <v>0.9</v>
      </c>
      <c r="R98" s="88">
        <v>0.84</v>
      </c>
      <c r="S98" s="88">
        <v>0.56000000000000005</v>
      </c>
      <c r="T98" s="88">
        <v>4.5199999999999996</v>
      </c>
      <c r="U98" s="88">
        <v>7.21</v>
      </c>
      <c r="V98" s="88">
        <v>2.54</v>
      </c>
      <c r="W98" s="89">
        <v>0.15</v>
      </c>
    </row>
    <row r="99" spans="1:23" ht="14">
      <c r="A99" s="8"/>
      <c r="B99" s="8" t="s">
        <v>59</v>
      </c>
      <c r="C99" s="88">
        <v>0.92</v>
      </c>
      <c r="D99" s="88">
        <v>0.86</v>
      </c>
      <c r="E99" s="88">
        <v>0.6</v>
      </c>
      <c r="F99" s="88">
        <v>4.45</v>
      </c>
      <c r="G99" s="88">
        <v>7.85</v>
      </c>
      <c r="H99" s="88">
        <v>3.2</v>
      </c>
      <c r="I99" s="89">
        <v>0.19</v>
      </c>
      <c r="J99" s="90">
        <v>1.1599999999999999</v>
      </c>
      <c r="K99" s="88">
        <v>1.02</v>
      </c>
      <c r="L99" s="88">
        <v>0.66</v>
      </c>
      <c r="M99" s="88">
        <v>5.3</v>
      </c>
      <c r="N99" s="88">
        <v>9.11</v>
      </c>
      <c r="O99" s="88">
        <v>3.61</v>
      </c>
      <c r="P99" s="89">
        <v>0.22</v>
      </c>
      <c r="Q99" s="90">
        <v>1.04</v>
      </c>
      <c r="R99" s="88">
        <v>0.94</v>
      </c>
      <c r="S99" s="88">
        <v>0.63</v>
      </c>
      <c r="T99" s="88">
        <v>4.8600000000000003</v>
      </c>
      <c r="U99" s="88">
        <v>8.4700000000000006</v>
      </c>
      <c r="V99" s="88">
        <v>3.4</v>
      </c>
      <c r="W99" s="89">
        <v>0.2</v>
      </c>
    </row>
    <row r="100" spans="1:23" ht="14">
      <c r="A100" s="8"/>
      <c r="B100" s="8" t="s">
        <v>60</v>
      </c>
      <c r="C100" s="88">
        <v>1.1499999999999999</v>
      </c>
      <c r="D100" s="88">
        <v>0.99</v>
      </c>
      <c r="E100" s="88">
        <v>0.71</v>
      </c>
      <c r="F100" s="88">
        <v>4.66</v>
      </c>
      <c r="G100" s="88">
        <v>9.2200000000000006</v>
      </c>
      <c r="H100" s="88">
        <v>4.6100000000000003</v>
      </c>
      <c r="I100" s="89">
        <v>0.27</v>
      </c>
      <c r="J100" s="90">
        <v>1.47</v>
      </c>
      <c r="K100" s="88">
        <v>1.18</v>
      </c>
      <c r="L100" s="88">
        <v>0.75</v>
      </c>
      <c r="M100" s="88">
        <v>5.43</v>
      </c>
      <c r="N100" s="88">
        <v>10.199999999999999</v>
      </c>
      <c r="O100" s="88">
        <v>4.9800000000000004</v>
      </c>
      <c r="P100" s="89">
        <v>0.3</v>
      </c>
      <c r="Q100" s="90">
        <v>1.31</v>
      </c>
      <c r="R100" s="88">
        <v>1.08</v>
      </c>
      <c r="S100" s="88">
        <v>0.73</v>
      </c>
      <c r="T100" s="88">
        <v>5.04</v>
      </c>
      <c r="U100" s="88">
        <v>9.6999999999999993</v>
      </c>
      <c r="V100" s="88">
        <v>4.79</v>
      </c>
      <c r="W100" s="89">
        <v>0.28999999999999998</v>
      </c>
    </row>
    <row r="101" spans="1:23" ht="14">
      <c r="A101" s="8"/>
      <c r="B101" s="8" t="s">
        <v>61</v>
      </c>
      <c r="C101" s="88">
        <v>1.41</v>
      </c>
      <c r="D101" s="88">
        <v>1.24</v>
      </c>
      <c r="E101" s="88">
        <v>0.84</v>
      </c>
      <c r="F101" s="88">
        <v>4.82</v>
      </c>
      <c r="G101" s="88">
        <v>10.41</v>
      </c>
      <c r="H101" s="88">
        <v>6.39</v>
      </c>
      <c r="I101" s="89">
        <v>0.4</v>
      </c>
      <c r="J101" s="90">
        <v>1.8</v>
      </c>
      <c r="K101" s="88">
        <v>1.48</v>
      </c>
      <c r="L101" s="88">
        <v>0.95</v>
      </c>
      <c r="M101" s="88">
        <v>5.77</v>
      </c>
      <c r="N101" s="88">
        <v>11.07</v>
      </c>
      <c r="O101" s="88">
        <v>6.58</v>
      </c>
      <c r="P101" s="89">
        <v>0.4</v>
      </c>
      <c r="Q101" s="90">
        <v>1.61</v>
      </c>
      <c r="R101" s="88">
        <v>1.35</v>
      </c>
      <c r="S101" s="88">
        <v>0.9</v>
      </c>
      <c r="T101" s="88">
        <v>5.29</v>
      </c>
      <c r="U101" s="88">
        <v>10.73</v>
      </c>
      <c r="V101" s="88">
        <v>6.48</v>
      </c>
      <c r="W101" s="89">
        <v>0.4</v>
      </c>
    </row>
    <row r="102" spans="1:23" ht="14">
      <c r="A102" s="8"/>
      <c r="B102" s="8" t="s">
        <v>62</v>
      </c>
      <c r="C102" s="88">
        <v>1.94</v>
      </c>
      <c r="D102" s="88">
        <v>1.74</v>
      </c>
      <c r="E102" s="88">
        <v>1.23</v>
      </c>
      <c r="F102" s="88">
        <v>5.78</v>
      </c>
      <c r="G102" s="88">
        <v>12.13</v>
      </c>
      <c r="H102" s="88">
        <v>8.64</v>
      </c>
      <c r="I102" s="89">
        <v>0.56999999999999995</v>
      </c>
      <c r="J102" s="90">
        <v>2.29</v>
      </c>
      <c r="K102" s="88">
        <v>1.92</v>
      </c>
      <c r="L102" s="88">
        <v>1.24</v>
      </c>
      <c r="M102" s="88">
        <v>6.65</v>
      </c>
      <c r="N102" s="88">
        <v>12.29</v>
      </c>
      <c r="O102" s="88">
        <v>8.56</v>
      </c>
      <c r="P102" s="89">
        <v>0.57999999999999996</v>
      </c>
      <c r="Q102" s="90">
        <v>2.11</v>
      </c>
      <c r="R102" s="88">
        <v>1.83</v>
      </c>
      <c r="S102" s="88">
        <v>1.24</v>
      </c>
      <c r="T102" s="88">
        <v>6.21</v>
      </c>
      <c r="U102" s="88">
        <v>12.21</v>
      </c>
      <c r="V102" s="88">
        <v>8.6</v>
      </c>
      <c r="W102" s="89">
        <v>0.57999999999999996</v>
      </c>
    </row>
    <row r="103" spans="1:23" ht="14">
      <c r="A103" s="8"/>
      <c r="B103" s="8" t="s">
        <v>63</v>
      </c>
      <c r="C103" s="88">
        <v>2.64</v>
      </c>
      <c r="D103" s="88">
        <v>2.5499999999999998</v>
      </c>
      <c r="E103" s="88">
        <v>1.83</v>
      </c>
      <c r="F103" s="88">
        <v>6.74</v>
      </c>
      <c r="G103" s="88">
        <v>13.83</v>
      </c>
      <c r="H103" s="88">
        <v>10.65</v>
      </c>
      <c r="I103" s="89">
        <v>0.84</v>
      </c>
      <c r="J103" s="90">
        <v>3.03</v>
      </c>
      <c r="K103" s="88">
        <v>2.6</v>
      </c>
      <c r="L103" s="88">
        <v>1.7</v>
      </c>
      <c r="M103" s="88">
        <v>7.45</v>
      </c>
      <c r="N103" s="88">
        <v>13.21</v>
      </c>
      <c r="O103" s="88">
        <v>9.92</v>
      </c>
      <c r="P103" s="89">
        <v>0.76</v>
      </c>
      <c r="Q103" s="90">
        <v>2.83</v>
      </c>
      <c r="R103" s="88">
        <v>2.57</v>
      </c>
      <c r="S103" s="88">
        <v>1.76</v>
      </c>
      <c r="T103" s="88">
        <v>7.09</v>
      </c>
      <c r="U103" s="88">
        <v>13.52</v>
      </c>
      <c r="V103" s="88">
        <v>10.28</v>
      </c>
      <c r="W103" s="89">
        <v>0.8</v>
      </c>
    </row>
    <row r="104" spans="1:23" ht="14">
      <c r="A104" s="8"/>
      <c r="B104" s="8" t="s">
        <v>64</v>
      </c>
      <c r="C104" s="88">
        <v>3.82</v>
      </c>
      <c r="D104" s="88">
        <v>3.91</v>
      </c>
      <c r="E104" s="88">
        <v>2.95</v>
      </c>
      <c r="F104" s="88">
        <v>7.89</v>
      </c>
      <c r="G104" s="88">
        <v>14.45</v>
      </c>
      <c r="H104" s="88">
        <v>11.59</v>
      </c>
      <c r="I104" s="89">
        <v>1.1399999999999999</v>
      </c>
      <c r="J104" s="90">
        <v>3.97</v>
      </c>
      <c r="K104" s="88">
        <v>3.68</v>
      </c>
      <c r="L104" s="88">
        <v>2.59</v>
      </c>
      <c r="M104" s="88">
        <v>8.2100000000000009</v>
      </c>
      <c r="N104" s="88">
        <v>13.01</v>
      </c>
      <c r="O104" s="88">
        <v>10.09</v>
      </c>
      <c r="P104" s="89">
        <v>0.95</v>
      </c>
      <c r="Q104" s="90">
        <v>3.89</v>
      </c>
      <c r="R104" s="88">
        <v>3.79</v>
      </c>
      <c r="S104" s="88">
        <v>2.77</v>
      </c>
      <c r="T104" s="88">
        <v>8.0500000000000007</v>
      </c>
      <c r="U104" s="88">
        <v>13.72</v>
      </c>
      <c r="V104" s="88">
        <v>10.84</v>
      </c>
      <c r="W104" s="89">
        <v>1.04</v>
      </c>
    </row>
    <row r="105" spans="1:23" ht="14">
      <c r="A105" s="8"/>
      <c r="B105" s="8" t="s">
        <v>65</v>
      </c>
      <c r="C105" s="88">
        <v>4.8099999999999996</v>
      </c>
      <c r="D105" s="88">
        <v>5.04</v>
      </c>
      <c r="E105" s="88">
        <v>4.0199999999999996</v>
      </c>
      <c r="F105" s="88">
        <v>8.3800000000000008</v>
      </c>
      <c r="G105" s="88">
        <v>13.65</v>
      </c>
      <c r="H105" s="88">
        <v>10.83</v>
      </c>
      <c r="I105" s="89">
        <v>1.32</v>
      </c>
      <c r="J105" s="90">
        <v>4.74</v>
      </c>
      <c r="K105" s="88">
        <v>4.63</v>
      </c>
      <c r="L105" s="88">
        <v>3.55</v>
      </c>
      <c r="M105" s="88">
        <v>8.27</v>
      </c>
      <c r="N105" s="88">
        <v>11.84</v>
      </c>
      <c r="O105" s="88">
        <v>9.19</v>
      </c>
      <c r="P105" s="89">
        <v>1.1200000000000001</v>
      </c>
      <c r="Q105" s="90">
        <v>4.7699999999999996</v>
      </c>
      <c r="R105" s="88">
        <v>4.83</v>
      </c>
      <c r="S105" s="88">
        <v>3.78</v>
      </c>
      <c r="T105" s="88">
        <v>8.32</v>
      </c>
      <c r="U105" s="88">
        <v>12.73</v>
      </c>
      <c r="V105" s="88">
        <v>9.99</v>
      </c>
      <c r="W105" s="89">
        <v>1.22</v>
      </c>
    </row>
    <row r="106" spans="1:23" ht="14">
      <c r="A106" s="8"/>
      <c r="B106" s="8" t="s">
        <v>66</v>
      </c>
      <c r="C106" s="88">
        <v>5.67</v>
      </c>
      <c r="D106" s="88">
        <v>5.82</v>
      </c>
      <c r="E106" s="88">
        <v>4.82</v>
      </c>
      <c r="F106" s="88">
        <v>8.7799999999999994</v>
      </c>
      <c r="G106" s="88">
        <v>12.33</v>
      </c>
      <c r="H106" s="88">
        <v>9.56</v>
      </c>
      <c r="I106" s="89">
        <v>1.5</v>
      </c>
      <c r="J106" s="90">
        <v>5.45</v>
      </c>
      <c r="K106" s="88">
        <v>5.39</v>
      </c>
      <c r="L106" s="88">
        <v>4.13</v>
      </c>
      <c r="M106" s="88">
        <v>8.1999999999999993</v>
      </c>
      <c r="N106" s="88">
        <v>10.53</v>
      </c>
      <c r="O106" s="88">
        <v>7.9</v>
      </c>
      <c r="P106" s="89">
        <v>1.22</v>
      </c>
      <c r="Q106" s="90">
        <v>5.56</v>
      </c>
      <c r="R106" s="88">
        <v>5.59</v>
      </c>
      <c r="S106" s="88">
        <v>4.46</v>
      </c>
      <c r="T106" s="88">
        <v>8.48</v>
      </c>
      <c r="U106" s="88">
        <v>11.39</v>
      </c>
      <c r="V106" s="88">
        <v>8.69</v>
      </c>
      <c r="W106" s="89">
        <v>1.35</v>
      </c>
    </row>
    <row r="107" spans="1:23" ht="14">
      <c r="A107" s="8"/>
      <c r="B107" s="8" t="s">
        <v>67</v>
      </c>
      <c r="C107" s="88">
        <v>6.27</v>
      </c>
      <c r="D107" s="88">
        <v>6.07</v>
      </c>
      <c r="E107" s="88">
        <v>4.96</v>
      </c>
      <c r="F107" s="88">
        <v>8.2200000000000006</v>
      </c>
      <c r="G107" s="88">
        <v>10.25</v>
      </c>
      <c r="H107" s="88">
        <v>7.55</v>
      </c>
      <c r="I107" s="89">
        <v>1.46</v>
      </c>
      <c r="J107" s="90">
        <v>5.71</v>
      </c>
      <c r="K107" s="88">
        <v>5.45</v>
      </c>
      <c r="L107" s="88">
        <v>4.43</v>
      </c>
      <c r="M107" s="88">
        <v>7.28</v>
      </c>
      <c r="N107" s="88">
        <v>8.25</v>
      </c>
      <c r="O107" s="88">
        <v>6.1</v>
      </c>
      <c r="P107" s="89">
        <v>1.21</v>
      </c>
      <c r="Q107" s="90">
        <v>5.96</v>
      </c>
      <c r="R107" s="88">
        <v>5.73</v>
      </c>
      <c r="S107" s="88">
        <v>4.67</v>
      </c>
      <c r="T107" s="88">
        <v>7.69</v>
      </c>
      <c r="U107" s="88">
        <v>9.14</v>
      </c>
      <c r="V107" s="88">
        <v>6.74</v>
      </c>
      <c r="W107" s="89">
        <v>1.32</v>
      </c>
    </row>
    <row r="108" spans="1:23" ht="14">
      <c r="A108" s="8"/>
      <c r="B108" s="8" t="s">
        <v>68</v>
      </c>
      <c r="C108" s="88">
        <v>6.02</v>
      </c>
      <c r="D108" s="88">
        <v>5.62</v>
      </c>
      <c r="E108" s="88">
        <v>4.67</v>
      </c>
      <c r="F108" s="88">
        <v>7.29</v>
      </c>
      <c r="G108" s="88">
        <v>8.07</v>
      </c>
      <c r="H108" s="88">
        <v>5.71</v>
      </c>
      <c r="I108" s="89">
        <v>1.37</v>
      </c>
      <c r="J108" s="90">
        <v>5.22</v>
      </c>
      <c r="K108" s="88">
        <v>4.8600000000000003</v>
      </c>
      <c r="L108" s="88">
        <v>3.96</v>
      </c>
      <c r="M108" s="88">
        <v>6.06</v>
      </c>
      <c r="N108" s="88">
        <v>6.07</v>
      </c>
      <c r="O108" s="88">
        <v>4.32</v>
      </c>
      <c r="P108" s="89">
        <v>1.1599999999999999</v>
      </c>
      <c r="Q108" s="90">
        <v>5.53</v>
      </c>
      <c r="R108" s="88">
        <v>5.15</v>
      </c>
      <c r="S108" s="88">
        <v>4.24</v>
      </c>
      <c r="T108" s="88">
        <v>6.54</v>
      </c>
      <c r="U108" s="88">
        <v>6.85</v>
      </c>
      <c r="V108" s="88">
        <v>4.8600000000000003</v>
      </c>
      <c r="W108" s="89">
        <v>1.24</v>
      </c>
    </row>
    <row r="109" spans="1:23" ht="14">
      <c r="A109" s="180"/>
      <c r="B109" s="180" t="s">
        <v>24</v>
      </c>
      <c r="C109" s="88">
        <v>5.3</v>
      </c>
      <c r="D109" s="88">
        <v>4.5599999999999996</v>
      </c>
      <c r="E109" s="88">
        <v>3.79</v>
      </c>
      <c r="F109" s="88">
        <v>6.12</v>
      </c>
      <c r="G109" s="88">
        <v>5.4</v>
      </c>
      <c r="H109" s="88">
        <v>3.71</v>
      </c>
      <c r="I109" s="89">
        <v>1.34</v>
      </c>
      <c r="J109" s="90">
        <v>3.73</v>
      </c>
      <c r="K109" s="88">
        <v>3.27</v>
      </c>
      <c r="L109" s="88">
        <v>2.81</v>
      </c>
      <c r="M109" s="88">
        <v>3.89</v>
      </c>
      <c r="N109" s="88">
        <v>3.38</v>
      </c>
      <c r="O109" s="88">
        <v>2.41</v>
      </c>
      <c r="P109" s="89">
        <v>0.86</v>
      </c>
      <c r="Q109" s="90">
        <v>4.2</v>
      </c>
      <c r="R109" s="88">
        <v>3.66</v>
      </c>
      <c r="S109" s="88">
        <v>3.11</v>
      </c>
      <c r="T109" s="88">
        <v>4.57</v>
      </c>
      <c r="U109" s="88">
        <v>3.99</v>
      </c>
      <c r="V109" s="88">
        <v>2.81</v>
      </c>
      <c r="W109" s="89">
        <v>1.01</v>
      </c>
    </row>
    <row r="110" spans="1:23" ht="14.5" thickBot="1">
      <c r="A110" s="181"/>
      <c r="B110" s="181" t="s">
        <v>23</v>
      </c>
      <c r="C110" s="84">
        <v>2.21</v>
      </c>
      <c r="D110" s="84">
        <v>2.14</v>
      </c>
      <c r="E110" s="84">
        <v>1.64</v>
      </c>
      <c r="F110" s="84">
        <v>5.53</v>
      </c>
      <c r="G110" s="84">
        <v>9.44</v>
      </c>
      <c r="H110" s="84">
        <v>5.92</v>
      </c>
      <c r="I110" s="85">
        <v>0.56999999999999995</v>
      </c>
      <c r="J110" s="86">
        <v>2.4700000000000002</v>
      </c>
      <c r="K110" s="84">
        <v>2.25</v>
      </c>
      <c r="L110" s="84">
        <v>1.61</v>
      </c>
      <c r="M110" s="84">
        <v>6.09</v>
      </c>
      <c r="N110" s="84">
        <v>9.4600000000000009</v>
      </c>
      <c r="O110" s="84">
        <v>5.65</v>
      </c>
      <c r="P110" s="85">
        <v>0.54</v>
      </c>
      <c r="Q110" s="86">
        <v>2.34</v>
      </c>
      <c r="R110" s="84">
        <v>2.19</v>
      </c>
      <c r="S110" s="84">
        <v>1.63</v>
      </c>
      <c r="T110" s="84">
        <v>5.82</v>
      </c>
      <c r="U110" s="84">
        <v>9.4499999999999993</v>
      </c>
      <c r="V110" s="84">
        <v>5.78</v>
      </c>
      <c r="W110" s="85">
        <v>0.56000000000000005</v>
      </c>
    </row>
    <row r="111" spans="1:23" ht="14" thickTop="1">
      <c r="A111" s="49" t="s">
        <v>246</v>
      </c>
      <c r="D111" s="49"/>
    </row>
  </sheetData>
  <mergeCells count="15">
    <mergeCell ref="C5:I5"/>
    <mergeCell ref="J5:P5"/>
    <mergeCell ref="Q5:W5"/>
    <mergeCell ref="A6:B6"/>
    <mergeCell ref="A5:B5"/>
    <mergeCell ref="A42:B42"/>
    <mergeCell ref="C42:I42"/>
    <mergeCell ref="J42:P42"/>
    <mergeCell ref="Q42:W42"/>
    <mergeCell ref="A43:B43"/>
    <mergeCell ref="A79:B79"/>
    <mergeCell ref="C79:I79"/>
    <mergeCell ref="J79:P79"/>
    <mergeCell ref="Q79:W79"/>
    <mergeCell ref="A80:B8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3"/>
  <sheetViews>
    <sheetView workbookViewId="0"/>
  </sheetViews>
  <sheetFormatPr defaultRowHeight="13.5"/>
  <cols>
    <col min="1" max="1" width="7.1640625" customWidth="1"/>
    <col min="2" max="2" width="13.1640625" customWidth="1"/>
    <col min="9" max="9" width="10.58203125" customWidth="1"/>
    <col min="16" max="16" width="10.83203125" customWidth="1"/>
    <col min="23" max="23" width="10.5" customWidth="1"/>
  </cols>
  <sheetData>
    <row r="1" spans="1:23">
      <c r="A1" s="17" t="s">
        <v>718</v>
      </c>
    </row>
    <row r="2" spans="1:23" ht="14">
      <c r="A2" s="28" t="s">
        <v>719</v>
      </c>
    </row>
    <row r="3" spans="1:23" ht="14">
      <c r="A3" s="28"/>
    </row>
    <row r="4" spans="1:23" ht="14" thickBot="1"/>
    <row r="5" spans="1:23" ht="14.5" thickTop="1">
      <c r="A5" s="351"/>
      <c r="B5" s="349"/>
      <c r="C5" s="351" t="s">
        <v>86</v>
      </c>
      <c r="D5" s="349"/>
      <c r="E5" s="349"/>
      <c r="F5" s="349"/>
      <c r="G5" s="349"/>
      <c r="H5" s="349"/>
      <c r="I5" s="352"/>
      <c r="J5" s="351" t="s">
        <v>472</v>
      </c>
      <c r="K5" s="349"/>
      <c r="L5" s="349"/>
      <c r="M5" s="360"/>
      <c r="N5" s="360"/>
      <c r="O5" s="360"/>
      <c r="P5" s="361"/>
      <c r="Q5" s="362" t="s">
        <v>87</v>
      </c>
      <c r="R5" s="363"/>
      <c r="S5" s="363"/>
      <c r="T5" s="364"/>
      <c r="U5" s="364"/>
      <c r="V5" s="364"/>
      <c r="W5" s="365"/>
    </row>
    <row r="6" spans="1:23" ht="70">
      <c r="A6" s="366" t="s">
        <v>26</v>
      </c>
      <c r="B6" s="367"/>
      <c r="C6" s="183" t="s">
        <v>892</v>
      </c>
      <c r="D6" s="184" t="s">
        <v>893</v>
      </c>
      <c r="E6" s="184" t="s">
        <v>894</v>
      </c>
      <c r="F6" s="184" t="s">
        <v>895</v>
      </c>
      <c r="G6" s="184" t="s">
        <v>896</v>
      </c>
      <c r="H6" s="184" t="s">
        <v>897</v>
      </c>
      <c r="I6" s="186" t="s">
        <v>898</v>
      </c>
      <c r="J6" s="183" t="s">
        <v>892</v>
      </c>
      <c r="K6" s="184" t="s">
        <v>893</v>
      </c>
      <c r="L6" s="184" t="s">
        <v>894</v>
      </c>
      <c r="M6" s="184" t="s">
        <v>895</v>
      </c>
      <c r="N6" s="184" t="s">
        <v>896</v>
      </c>
      <c r="O6" s="184" t="s">
        <v>897</v>
      </c>
      <c r="P6" s="186" t="s">
        <v>898</v>
      </c>
      <c r="Q6" s="183" t="s">
        <v>892</v>
      </c>
      <c r="R6" s="184" t="s">
        <v>893</v>
      </c>
      <c r="S6" s="184" t="s">
        <v>894</v>
      </c>
      <c r="T6" s="184" t="s">
        <v>895</v>
      </c>
      <c r="U6" s="184" t="s">
        <v>896</v>
      </c>
      <c r="V6" s="184" t="s">
        <v>897</v>
      </c>
      <c r="W6" s="186" t="s">
        <v>898</v>
      </c>
    </row>
    <row r="7" spans="1:23" ht="14">
      <c r="A7" s="187">
        <v>2010</v>
      </c>
      <c r="B7" s="187" t="s">
        <v>27</v>
      </c>
      <c r="C7" s="188">
        <v>23365</v>
      </c>
      <c r="D7" s="188">
        <v>18237</v>
      </c>
      <c r="E7" s="188">
        <v>9767</v>
      </c>
      <c r="F7" s="188">
        <v>54362</v>
      </c>
      <c r="G7" s="188">
        <v>79494</v>
      </c>
      <c r="H7" s="188">
        <v>48902</v>
      </c>
      <c r="I7" s="189">
        <v>7638</v>
      </c>
      <c r="J7" s="190">
        <v>27980</v>
      </c>
      <c r="K7" s="188">
        <v>20926</v>
      </c>
      <c r="L7" s="188">
        <v>10581</v>
      </c>
      <c r="M7" s="188">
        <v>62949</v>
      </c>
      <c r="N7" s="188">
        <v>84834</v>
      </c>
      <c r="O7" s="188">
        <v>49438</v>
      </c>
      <c r="P7" s="189">
        <v>7776</v>
      </c>
      <c r="Q7" s="190">
        <v>51345</v>
      </c>
      <c r="R7" s="188">
        <v>39163</v>
      </c>
      <c r="S7" s="188">
        <v>20348</v>
      </c>
      <c r="T7" s="188">
        <v>117311</v>
      </c>
      <c r="U7" s="188">
        <v>164328</v>
      </c>
      <c r="V7" s="188">
        <v>98340</v>
      </c>
      <c r="W7" s="189">
        <v>15414</v>
      </c>
    </row>
    <row r="8" spans="1:23" ht="14">
      <c r="A8" s="8"/>
      <c r="B8" s="187" t="s">
        <v>28</v>
      </c>
      <c r="C8" s="188">
        <v>4461</v>
      </c>
      <c r="D8" s="188">
        <v>3373</v>
      </c>
      <c r="E8" s="188">
        <v>1604</v>
      </c>
      <c r="F8" s="188">
        <v>9479</v>
      </c>
      <c r="G8" s="188">
        <v>15170</v>
      </c>
      <c r="H8" s="188">
        <v>9335</v>
      </c>
      <c r="I8" s="189">
        <v>1557</v>
      </c>
      <c r="J8" s="190">
        <v>4704</v>
      </c>
      <c r="K8" s="188">
        <v>3410</v>
      </c>
      <c r="L8" s="188">
        <v>1614</v>
      </c>
      <c r="M8" s="188">
        <v>10127</v>
      </c>
      <c r="N8" s="188">
        <v>15528</v>
      </c>
      <c r="O8" s="188">
        <v>9110</v>
      </c>
      <c r="P8" s="189">
        <v>1514</v>
      </c>
      <c r="Q8" s="190">
        <v>9165</v>
      </c>
      <c r="R8" s="188">
        <v>6783</v>
      </c>
      <c r="S8" s="188">
        <v>3218</v>
      </c>
      <c r="T8" s="188">
        <v>19606</v>
      </c>
      <c r="U8" s="188">
        <v>30698</v>
      </c>
      <c r="V8" s="188">
        <v>18445</v>
      </c>
      <c r="W8" s="189">
        <v>3071</v>
      </c>
    </row>
    <row r="9" spans="1:23" ht="14">
      <c r="A9" s="8"/>
      <c r="B9" s="187" t="s">
        <v>29</v>
      </c>
      <c r="C9" s="188">
        <v>3792</v>
      </c>
      <c r="D9" s="188">
        <v>2523</v>
      </c>
      <c r="E9" s="188">
        <v>1330</v>
      </c>
      <c r="F9" s="188">
        <v>7645</v>
      </c>
      <c r="G9" s="188">
        <v>11860</v>
      </c>
      <c r="H9" s="188">
        <v>7447</v>
      </c>
      <c r="I9" s="189">
        <v>1164</v>
      </c>
      <c r="J9" s="190">
        <v>4038</v>
      </c>
      <c r="K9" s="188">
        <v>2461</v>
      </c>
      <c r="L9" s="188">
        <v>1233</v>
      </c>
      <c r="M9" s="188">
        <v>8510</v>
      </c>
      <c r="N9" s="188">
        <v>12092</v>
      </c>
      <c r="O9" s="188">
        <v>7118</v>
      </c>
      <c r="P9" s="189">
        <v>1153</v>
      </c>
      <c r="Q9" s="190">
        <v>7830</v>
      </c>
      <c r="R9" s="188">
        <v>4984</v>
      </c>
      <c r="S9" s="188">
        <v>2563</v>
      </c>
      <c r="T9" s="188">
        <v>16155</v>
      </c>
      <c r="U9" s="188">
        <v>23952</v>
      </c>
      <c r="V9" s="188">
        <v>14565</v>
      </c>
      <c r="W9" s="189">
        <v>2317</v>
      </c>
    </row>
    <row r="10" spans="1:23" ht="14">
      <c r="A10" s="8"/>
      <c r="B10" s="187" t="s">
        <v>30</v>
      </c>
      <c r="C10" s="188">
        <v>5536</v>
      </c>
      <c r="D10" s="188">
        <v>4746</v>
      </c>
      <c r="E10" s="188">
        <v>2213</v>
      </c>
      <c r="F10" s="188">
        <v>12271</v>
      </c>
      <c r="G10" s="188">
        <v>19640</v>
      </c>
      <c r="H10" s="188">
        <v>11275</v>
      </c>
      <c r="I10" s="189">
        <v>1638</v>
      </c>
      <c r="J10" s="190">
        <v>5840</v>
      </c>
      <c r="K10" s="188">
        <v>4708</v>
      </c>
      <c r="L10" s="188">
        <v>2095</v>
      </c>
      <c r="M10" s="188">
        <v>12696</v>
      </c>
      <c r="N10" s="188">
        <v>19631</v>
      </c>
      <c r="O10" s="188">
        <v>10784</v>
      </c>
      <c r="P10" s="189">
        <v>1546</v>
      </c>
      <c r="Q10" s="190">
        <v>11376</v>
      </c>
      <c r="R10" s="188">
        <v>9454</v>
      </c>
      <c r="S10" s="188">
        <v>4308</v>
      </c>
      <c r="T10" s="188">
        <v>24967</v>
      </c>
      <c r="U10" s="188">
        <v>39271</v>
      </c>
      <c r="V10" s="188">
        <v>22059</v>
      </c>
      <c r="W10" s="189">
        <v>3184</v>
      </c>
    </row>
    <row r="11" spans="1:23" ht="14">
      <c r="A11" s="8"/>
      <c r="B11" s="187" t="s">
        <v>31</v>
      </c>
      <c r="C11" s="188">
        <v>5138</v>
      </c>
      <c r="D11" s="188">
        <v>4025</v>
      </c>
      <c r="E11" s="188">
        <v>1769</v>
      </c>
      <c r="F11" s="188">
        <v>9502</v>
      </c>
      <c r="G11" s="188">
        <v>16845</v>
      </c>
      <c r="H11" s="188">
        <v>8630</v>
      </c>
      <c r="I11" s="189">
        <v>1635</v>
      </c>
      <c r="J11" s="190">
        <v>5310</v>
      </c>
      <c r="K11" s="188">
        <v>3888</v>
      </c>
      <c r="L11" s="188">
        <v>1622</v>
      </c>
      <c r="M11" s="188">
        <v>9935</v>
      </c>
      <c r="N11" s="188">
        <v>16275</v>
      </c>
      <c r="O11" s="188">
        <v>8209</v>
      </c>
      <c r="P11" s="189">
        <v>1496</v>
      </c>
      <c r="Q11" s="190">
        <v>10448</v>
      </c>
      <c r="R11" s="188">
        <v>7913</v>
      </c>
      <c r="S11" s="188">
        <v>3391</v>
      </c>
      <c r="T11" s="188">
        <v>19437</v>
      </c>
      <c r="U11" s="188">
        <v>33120</v>
      </c>
      <c r="V11" s="188">
        <v>16839</v>
      </c>
      <c r="W11" s="189">
        <v>3131</v>
      </c>
    </row>
    <row r="12" spans="1:23" ht="14">
      <c r="A12" s="8"/>
      <c r="B12" s="187" t="s">
        <v>32</v>
      </c>
      <c r="C12" s="188">
        <v>3226</v>
      </c>
      <c r="D12" s="188">
        <v>2261</v>
      </c>
      <c r="E12" s="188">
        <v>898</v>
      </c>
      <c r="F12" s="188">
        <v>6690</v>
      </c>
      <c r="G12" s="188">
        <v>9455</v>
      </c>
      <c r="H12" s="188">
        <v>4187</v>
      </c>
      <c r="I12" s="189">
        <v>690</v>
      </c>
      <c r="J12" s="190">
        <v>3170</v>
      </c>
      <c r="K12" s="188">
        <v>2193</v>
      </c>
      <c r="L12" s="188">
        <v>760</v>
      </c>
      <c r="M12" s="188">
        <v>6733</v>
      </c>
      <c r="N12" s="188">
        <v>8820</v>
      </c>
      <c r="O12" s="188">
        <v>3672</v>
      </c>
      <c r="P12" s="189">
        <v>627</v>
      </c>
      <c r="Q12" s="190">
        <v>6396</v>
      </c>
      <c r="R12" s="188">
        <v>4454</v>
      </c>
      <c r="S12" s="188">
        <v>1658</v>
      </c>
      <c r="T12" s="188">
        <v>13423</v>
      </c>
      <c r="U12" s="188">
        <v>18275</v>
      </c>
      <c r="V12" s="188">
        <v>7859</v>
      </c>
      <c r="W12" s="189">
        <v>1317</v>
      </c>
    </row>
    <row r="13" spans="1:23" ht="14">
      <c r="A13" s="8"/>
      <c r="B13" s="187" t="s">
        <v>33</v>
      </c>
      <c r="C13" s="188">
        <v>3667</v>
      </c>
      <c r="D13" s="188">
        <v>3147</v>
      </c>
      <c r="E13" s="188">
        <v>1463</v>
      </c>
      <c r="F13" s="188">
        <v>7513</v>
      </c>
      <c r="G13" s="188">
        <v>12489</v>
      </c>
      <c r="H13" s="188">
        <v>6783</v>
      </c>
      <c r="I13" s="189">
        <v>1027</v>
      </c>
      <c r="J13" s="190">
        <v>3737</v>
      </c>
      <c r="K13" s="188">
        <v>3177</v>
      </c>
      <c r="L13" s="188">
        <v>1340</v>
      </c>
      <c r="M13" s="188">
        <v>7997</v>
      </c>
      <c r="N13" s="188">
        <v>12332</v>
      </c>
      <c r="O13" s="188">
        <v>6207</v>
      </c>
      <c r="P13" s="189">
        <v>985</v>
      </c>
      <c r="Q13" s="190">
        <v>7404</v>
      </c>
      <c r="R13" s="188">
        <v>6324</v>
      </c>
      <c r="S13" s="188">
        <v>2803</v>
      </c>
      <c r="T13" s="188">
        <v>15510</v>
      </c>
      <c r="U13" s="188">
        <v>24821</v>
      </c>
      <c r="V13" s="188">
        <v>12990</v>
      </c>
      <c r="W13" s="189">
        <v>2012</v>
      </c>
    </row>
    <row r="14" spans="1:23" ht="14">
      <c r="A14" s="8"/>
      <c r="B14" s="187" t="s">
        <v>34</v>
      </c>
      <c r="C14" s="188">
        <v>977</v>
      </c>
      <c r="D14" s="188">
        <v>773</v>
      </c>
      <c r="E14" s="188">
        <v>477</v>
      </c>
      <c r="F14" s="188">
        <v>1812</v>
      </c>
      <c r="G14" s="188">
        <v>3033</v>
      </c>
      <c r="H14" s="188">
        <v>2117</v>
      </c>
      <c r="I14" s="189">
        <v>353</v>
      </c>
      <c r="J14" s="190">
        <v>998</v>
      </c>
      <c r="K14" s="188">
        <v>738</v>
      </c>
      <c r="L14" s="188">
        <v>462</v>
      </c>
      <c r="M14" s="188">
        <v>1939</v>
      </c>
      <c r="N14" s="188">
        <v>3032</v>
      </c>
      <c r="O14" s="188">
        <v>1941</v>
      </c>
      <c r="P14" s="189">
        <v>333</v>
      </c>
      <c r="Q14" s="190">
        <v>1975</v>
      </c>
      <c r="R14" s="188">
        <v>1511</v>
      </c>
      <c r="S14" s="188">
        <v>939</v>
      </c>
      <c r="T14" s="188">
        <v>3751</v>
      </c>
      <c r="U14" s="188">
        <v>6065</v>
      </c>
      <c r="V14" s="188">
        <v>4058</v>
      </c>
      <c r="W14" s="189">
        <v>686</v>
      </c>
    </row>
    <row r="15" spans="1:23" ht="14">
      <c r="A15" s="8"/>
      <c r="B15" s="187" t="s">
        <v>35</v>
      </c>
      <c r="C15" s="188">
        <v>2962</v>
      </c>
      <c r="D15" s="188">
        <v>2001</v>
      </c>
      <c r="E15" s="188">
        <v>908</v>
      </c>
      <c r="F15" s="188">
        <v>5529</v>
      </c>
      <c r="G15" s="188">
        <v>8126</v>
      </c>
      <c r="H15" s="188">
        <v>3788</v>
      </c>
      <c r="I15" s="189">
        <v>547</v>
      </c>
      <c r="J15" s="190">
        <v>2865</v>
      </c>
      <c r="K15" s="188">
        <v>1787</v>
      </c>
      <c r="L15" s="188">
        <v>819</v>
      </c>
      <c r="M15" s="188">
        <v>5539</v>
      </c>
      <c r="N15" s="188">
        <v>7848</v>
      </c>
      <c r="O15" s="188">
        <v>3512</v>
      </c>
      <c r="P15" s="189">
        <v>493</v>
      </c>
      <c r="Q15" s="190">
        <v>5827</v>
      </c>
      <c r="R15" s="188">
        <v>3788</v>
      </c>
      <c r="S15" s="188">
        <v>1727</v>
      </c>
      <c r="T15" s="188">
        <v>11068</v>
      </c>
      <c r="U15" s="188">
        <v>15974</v>
      </c>
      <c r="V15" s="188">
        <v>7300</v>
      </c>
      <c r="W15" s="189">
        <v>1040</v>
      </c>
    </row>
    <row r="16" spans="1:23" ht="18" customHeight="1">
      <c r="A16" s="8"/>
      <c r="B16" s="187" t="s">
        <v>36</v>
      </c>
      <c r="C16" s="188">
        <v>19230</v>
      </c>
      <c r="D16" s="188">
        <v>12845</v>
      </c>
      <c r="E16" s="188">
        <v>6345</v>
      </c>
      <c r="F16" s="188">
        <v>39824</v>
      </c>
      <c r="G16" s="188">
        <v>57847</v>
      </c>
      <c r="H16" s="188">
        <v>32273</v>
      </c>
      <c r="I16" s="189">
        <v>4225</v>
      </c>
      <c r="J16" s="190">
        <v>21153</v>
      </c>
      <c r="K16" s="188">
        <v>13588</v>
      </c>
      <c r="L16" s="188">
        <v>6425</v>
      </c>
      <c r="M16" s="188">
        <v>43423</v>
      </c>
      <c r="N16" s="188">
        <v>59344</v>
      </c>
      <c r="O16" s="188">
        <v>31340</v>
      </c>
      <c r="P16" s="189">
        <v>4027</v>
      </c>
      <c r="Q16" s="190">
        <v>40383</v>
      </c>
      <c r="R16" s="188">
        <v>26433</v>
      </c>
      <c r="S16" s="188">
        <v>12770</v>
      </c>
      <c r="T16" s="188">
        <v>83247</v>
      </c>
      <c r="U16" s="188">
        <v>117191</v>
      </c>
      <c r="V16" s="188">
        <v>63613</v>
      </c>
      <c r="W16" s="189">
        <v>8252</v>
      </c>
    </row>
    <row r="17" spans="1:23" ht="14">
      <c r="A17" s="8"/>
      <c r="B17" s="187" t="s">
        <v>37</v>
      </c>
      <c r="C17" s="188">
        <v>4726</v>
      </c>
      <c r="D17" s="188">
        <v>3257</v>
      </c>
      <c r="E17" s="188">
        <v>1569</v>
      </c>
      <c r="F17" s="188">
        <v>9400</v>
      </c>
      <c r="G17" s="188">
        <v>13581</v>
      </c>
      <c r="H17" s="188">
        <v>7696</v>
      </c>
      <c r="I17" s="189">
        <v>1188</v>
      </c>
      <c r="J17" s="190">
        <v>4714</v>
      </c>
      <c r="K17" s="188">
        <v>3248</v>
      </c>
      <c r="L17" s="188">
        <v>1447</v>
      </c>
      <c r="M17" s="188">
        <v>9659</v>
      </c>
      <c r="N17" s="188">
        <v>13284</v>
      </c>
      <c r="O17" s="188">
        <v>7055</v>
      </c>
      <c r="P17" s="189">
        <v>1076</v>
      </c>
      <c r="Q17" s="190">
        <v>9440</v>
      </c>
      <c r="R17" s="188">
        <v>6505</v>
      </c>
      <c r="S17" s="188">
        <v>3016</v>
      </c>
      <c r="T17" s="188">
        <v>19059</v>
      </c>
      <c r="U17" s="188">
        <v>26865</v>
      </c>
      <c r="V17" s="188">
        <v>14751</v>
      </c>
      <c r="W17" s="189">
        <v>2264</v>
      </c>
    </row>
    <row r="18" spans="1:23" ht="14">
      <c r="A18" s="8"/>
      <c r="B18" s="187" t="s">
        <v>38</v>
      </c>
      <c r="C18" s="188">
        <v>22200</v>
      </c>
      <c r="D18" s="188">
        <v>16147</v>
      </c>
      <c r="E18" s="188">
        <v>7500</v>
      </c>
      <c r="F18" s="188">
        <v>42932</v>
      </c>
      <c r="G18" s="188">
        <v>68344</v>
      </c>
      <c r="H18" s="188">
        <v>37507</v>
      </c>
      <c r="I18" s="189">
        <v>7732</v>
      </c>
      <c r="J18" s="190">
        <v>23815</v>
      </c>
      <c r="K18" s="188">
        <v>16414</v>
      </c>
      <c r="L18" s="188">
        <v>7206</v>
      </c>
      <c r="M18" s="188">
        <v>45958</v>
      </c>
      <c r="N18" s="188">
        <v>68037</v>
      </c>
      <c r="O18" s="188">
        <v>36187</v>
      </c>
      <c r="P18" s="189">
        <v>7255</v>
      </c>
      <c r="Q18" s="190">
        <v>46015</v>
      </c>
      <c r="R18" s="188">
        <v>32561</v>
      </c>
      <c r="S18" s="188">
        <v>14706</v>
      </c>
      <c r="T18" s="188">
        <v>88890</v>
      </c>
      <c r="U18" s="188">
        <v>136381</v>
      </c>
      <c r="V18" s="188">
        <v>73694</v>
      </c>
      <c r="W18" s="189">
        <v>14987</v>
      </c>
    </row>
    <row r="19" spans="1:23" ht="14">
      <c r="A19" s="8"/>
      <c r="B19" s="187" t="s">
        <v>39</v>
      </c>
      <c r="C19" s="188">
        <v>3637</v>
      </c>
      <c r="D19" s="188">
        <v>3342</v>
      </c>
      <c r="E19" s="188">
        <v>1803</v>
      </c>
      <c r="F19" s="188">
        <v>7367</v>
      </c>
      <c r="G19" s="188">
        <v>13637</v>
      </c>
      <c r="H19" s="188">
        <v>7753</v>
      </c>
      <c r="I19" s="189">
        <v>1076</v>
      </c>
      <c r="J19" s="190">
        <v>3946</v>
      </c>
      <c r="K19" s="188">
        <v>3318</v>
      </c>
      <c r="L19" s="188">
        <v>1757</v>
      </c>
      <c r="M19" s="188">
        <v>7976</v>
      </c>
      <c r="N19" s="188">
        <v>13330</v>
      </c>
      <c r="O19" s="188">
        <v>7397</v>
      </c>
      <c r="P19" s="189">
        <v>921</v>
      </c>
      <c r="Q19" s="190">
        <v>7583</v>
      </c>
      <c r="R19" s="188">
        <v>6660</v>
      </c>
      <c r="S19" s="188">
        <v>3560</v>
      </c>
      <c r="T19" s="188">
        <v>15343</v>
      </c>
      <c r="U19" s="188">
        <v>26967</v>
      </c>
      <c r="V19" s="188">
        <v>15150</v>
      </c>
      <c r="W19" s="189">
        <v>1997</v>
      </c>
    </row>
    <row r="20" spans="1:23" ht="14">
      <c r="A20" s="8"/>
      <c r="B20" s="187" t="s">
        <v>40</v>
      </c>
      <c r="C20" s="188">
        <v>3545</v>
      </c>
      <c r="D20" s="188">
        <v>3039</v>
      </c>
      <c r="E20" s="188">
        <v>1595</v>
      </c>
      <c r="F20" s="188">
        <v>7989</v>
      </c>
      <c r="G20" s="188">
        <v>12650</v>
      </c>
      <c r="H20" s="188">
        <v>8590</v>
      </c>
      <c r="I20" s="189">
        <v>1859</v>
      </c>
      <c r="J20" s="190">
        <v>3866</v>
      </c>
      <c r="K20" s="188">
        <v>3123</v>
      </c>
      <c r="L20" s="188">
        <v>1483</v>
      </c>
      <c r="M20" s="188">
        <v>8675</v>
      </c>
      <c r="N20" s="188">
        <v>12604</v>
      </c>
      <c r="O20" s="188">
        <v>8394</v>
      </c>
      <c r="P20" s="189">
        <v>1770</v>
      </c>
      <c r="Q20" s="190">
        <v>7411</v>
      </c>
      <c r="R20" s="188">
        <v>6162</v>
      </c>
      <c r="S20" s="188">
        <v>3078</v>
      </c>
      <c r="T20" s="188">
        <v>16664</v>
      </c>
      <c r="U20" s="188">
        <v>25254</v>
      </c>
      <c r="V20" s="188">
        <v>16984</v>
      </c>
      <c r="W20" s="189">
        <v>3629</v>
      </c>
    </row>
    <row r="21" spans="1:23" ht="14">
      <c r="A21" s="8"/>
      <c r="B21" s="187" t="s">
        <v>41</v>
      </c>
      <c r="C21" s="188">
        <v>3524</v>
      </c>
      <c r="D21" s="188">
        <v>2547</v>
      </c>
      <c r="E21" s="188">
        <v>1205</v>
      </c>
      <c r="F21" s="188">
        <v>6938</v>
      </c>
      <c r="G21" s="188">
        <v>11062</v>
      </c>
      <c r="H21" s="188">
        <v>7277</v>
      </c>
      <c r="I21" s="189">
        <v>1470</v>
      </c>
      <c r="J21" s="190">
        <v>3584</v>
      </c>
      <c r="K21" s="188">
        <v>2772</v>
      </c>
      <c r="L21" s="188">
        <v>1149</v>
      </c>
      <c r="M21" s="188">
        <v>7313</v>
      </c>
      <c r="N21" s="188">
        <v>11058</v>
      </c>
      <c r="O21" s="188">
        <v>7176</v>
      </c>
      <c r="P21" s="189">
        <v>1508</v>
      </c>
      <c r="Q21" s="190">
        <v>7108</v>
      </c>
      <c r="R21" s="188">
        <v>5319</v>
      </c>
      <c r="S21" s="188">
        <v>2354</v>
      </c>
      <c r="T21" s="188">
        <v>14251</v>
      </c>
      <c r="U21" s="188">
        <v>22120</v>
      </c>
      <c r="V21" s="188">
        <v>14453</v>
      </c>
      <c r="W21" s="189">
        <v>2978</v>
      </c>
    </row>
    <row r="22" spans="1:23" ht="14">
      <c r="A22" s="8"/>
      <c r="B22" s="187" t="s">
        <v>42</v>
      </c>
      <c r="C22" s="188">
        <v>3919</v>
      </c>
      <c r="D22" s="188">
        <v>2626</v>
      </c>
      <c r="E22" s="188">
        <v>1229</v>
      </c>
      <c r="F22" s="188">
        <v>7425</v>
      </c>
      <c r="G22" s="188">
        <v>11527</v>
      </c>
      <c r="H22" s="188">
        <v>6996</v>
      </c>
      <c r="I22" s="189">
        <v>1321</v>
      </c>
      <c r="J22" s="190">
        <v>4172</v>
      </c>
      <c r="K22" s="188">
        <v>2690</v>
      </c>
      <c r="L22" s="188">
        <v>1163</v>
      </c>
      <c r="M22" s="188">
        <v>7714</v>
      </c>
      <c r="N22" s="188">
        <v>11238</v>
      </c>
      <c r="O22" s="188">
        <v>6567</v>
      </c>
      <c r="P22" s="189">
        <v>1289</v>
      </c>
      <c r="Q22" s="190">
        <v>8091</v>
      </c>
      <c r="R22" s="188">
        <v>5316</v>
      </c>
      <c r="S22" s="188">
        <v>2392</v>
      </c>
      <c r="T22" s="188">
        <v>15139</v>
      </c>
      <c r="U22" s="188">
        <v>22765</v>
      </c>
      <c r="V22" s="188">
        <v>13563</v>
      </c>
      <c r="W22" s="189">
        <v>2610</v>
      </c>
    </row>
    <row r="23" spans="1:23" ht="14">
      <c r="A23" s="8"/>
      <c r="B23" s="187" t="s">
        <v>43</v>
      </c>
      <c r="C23" s="188">
        <v>3910</v>
      </c>
      <c r="D23" s="188">
        <v>3941</v>
      </c>
      <c r="E23" s="188">
        <v>1364</v>
      </c>
      <c r="F23" s="188">
        <v>8676</v>
      </c>
      <c r="G23" s="188">
        <v>15000</v>
      </c>
      <c r="H23" s="188">
        <v>7677</v>
      </c>
      <c r="I23" s="189">
        <v>1386</v>
      </c>
      <c r="J23" s="190">
        <v>3783</v>
      </c>
      <c r="K23" s="188">
        <v>3862</v>
      </c>
      <c r="L23" s="188">
        <v>1346</v>
      </c>
      <c r="M23" s="188">
        <v>9067</v>
      </c>
      <c r="N23" s="188">
        <v>14685</v>
      </c>
      <c r="O23" s="188">
        <v>7434</v>
      </c>
      <c r="P23" s="189">
        <v>1317</v>
      </c>
      <c r="Q23" s="190">
        <v>7693</v>
      </c>
      <c r="R23" s="188">
        <v>7803</v>
      </c>
      <c r="S23" s="188">
        <v>2710</v>
      </c>
      <c r="T23" s="188">
        <v>17743</v>
      </c>
      <c r="U23" s="188">
        <v>29685</v>
      </c>
      <c r="V23" s="188">
        <v>15111</v>
      </c>
      <c r="W23" s="189">
        <v>2703</v>
      </c>
    </row>
    <row r="24" spans="1:23" ht="14">
      <c r="A24" s="8"/>
      <c r="B24" s="187" t="s">
        <v>44</v>
      </c>
      <c r="C24" s="188">
        <v>4023</v>
      </c>
      <c r="D24" s="188">
        <v>2776</v>
      </c>
      <c r="E24" s="188">
        <v>1291</v>
      </c>
      <c r="F24" s="188">
        <v>6887</v>
      </c>
      <c r="G24" s="188">
        <v>11347</v>
      </c>
      <c r="H24" s="188">
        <v>6491</v>
      </c>
      <c r="I24" s="189">
        <v>1451</v>
      </c>
      <c r="J24" s="190">
        <v>4146</v>
      </c>
      <c r="K24" s="188">
        <v>2664</v>
      </c>
      <c r="L24" s="188">
        <v>1121</v>
      </c>
      <c r="M24" s="188">
        <v>7127</v>
      </c>
      <c r="N24" s="188">
        <v>10755</v>
      </c>
      <c r="O24" s="188">
        <v>6423</v>
      </c>
      <c r="P24" s="189">
        <v>1309</v>
      </c>
      <c r="Q24" s="190">
        <v>8169</v>
      </c>
      <c r="R24" s="188">
        <v>5440</v>
      </c>
      <c r="S24" s="188">
        <v>2412</v>
      </c>
      <c r="T24" s="188">
        <v>14014</v>
      </c>
      <c r="U24" s="188">
        <v>22102</v>
      </c>
      <c r="V24" s="188">
        <v>12914</v>
      </c>
      <c r="W24" s="189">
        <v>2760</v>
      </c>
    </row>
    <row r="25" spans="1:23" ht="14">
      <c r="A25" s="8"/>
      <c r="B25" s="187" t="s">
        <v>45</v>
      </c>
      <c r="C25" s="188">
        <v>2217</v>
      </c>
      <c r="D25" s="188">
        <v>1524</v>
      </c>
      <c r="E25" s="188">
        <v>750</v>
      </c>
      <c r="F25" s="188">
        <v>4161</v>
      </c>
      <c r="G25" s="188">
        <v>6148</v>
      </c>
      <c r="H25" s="188">
        <v>3589</v>
      </c>
      <c r="I25" s="189">
        <v>725</v>
      </c>
      <c r="J25" s="190">
        <v>2231</v>
      </c>
      <c r="K25" s="188">
        <v>1458</v>
      </c>
      <c r="L25" s="188">
        <v>685</v>
      </c>
      <c r="M25" s="188">
        <v>4196</v>
      </c>
      <c r="N25" s="188">
        <v>5601</v>
      </c>
      <c r="O25" s="188">
        <v>3368</v>
      </c>
      <c r="P25" s="189">
        <v>637</v>
      </c>
      <c r="Q25" s="190">
        <v>4448</v>
      </c>
      <c r="R25" s="188">
        <v>2982</v>
      </c>
      <c r="S25" s="188">
        <v>1435</v>
      </c>
      <c r="T25" s="188">
        <v>8357</v>
      </c>
      <c r="U25" s="188">
        <v>11749</v>
      </c>
      <c r="V25" s="188">
        <v>6957</v>
      </c>
      <c r="W25" s="189">
        <v>1362</v>
      </c>
    </row>
    <row r="26" spans="1:23" ht="14">
      <c r="A26" s="8"/>
      <c r="B26" s="187" t="s">
        <v>46</v>
      </c>
      <c r="C26" s="188">
        <v>4401</v>
      </c>
      <c r="D26" s="188">
        <v>3362</v>
      </c>
      <c r="E26" s="188">
        <v>1122</v>
      </c>
      <c r="F26" s="188">
        <v>8082</v>
      </c>
      <c r="G26" s="188">
        <v>12997</v>
      </c>
      <c r="H26" s="188">
        <v>6704</v>
      </c>
      <c r="I26" s="189">
        <v>808</v>
      </c>
      <c r="J26" s="190">
        <v>4123</v>
      </c>
      <c r="K26" s="188">
        <v>3107</v>
      </c>
      <c r="L26" s="188">
        <v>919</v>
      </c>
      <c r="M26" s="188">
        <v>7616</v>
      </c>
      <c r="N26" s="188">
        <v>11739</v>
      </c>
      <c r="O26" s="188">
        <v>5883</v>
      </c>
      <c r="P26" s="189">
        <v>672</v>
      </c>
      <c r="Q26" s="190">
        <v>8524</v>
      </c>
      <c r="R26" s="188">
        <v>6469</v>
      </c>
      <c r="S26" s="188">
        <v>2041</v>
      </c>
      <c r="T26" s="188">
        <v>15698</v>
      </c>
      <c r="U26" s="188">
        <v>24736</v>
      </c>
      <c r="V26" s="188">
        <v>12587</v>
      </c>
      <c r="W26" s="189">
        <v>1480</v>
      </c>
    </row>
    <row r="27" spans="1:23" ht="14">
      <c r="A27" s="180"/>
      <c r="B27" s="197" t="s">
        <v>47</v>
      </c>
      <c r="C27" s="188">
        <v>3606</v>
      </c>
      <c r="D27" s="188">
        <v>3110</v>
      </c>
      <c r="E27" s="188">
        <v>1638</v>
      </c>
      <c r="F27" s="188">
        <v>7326</v>
      </c>
      <c r="G27" s="188">
        <v>11886</v>
      </c>
      <c r="H27" s="188">
        <v>7978</v>
      </c>
      <c r="I27" s="189">
        <v>1397</v>
      </c>
      <c r="J27" s="190">
        <v>3548</v>
      </c>
      <c r="K27" s="188">
        <v>2815</v>
      </c>
      <c r="L27" s="188">
        <v>1368</v>
      </c>
      <c r="M27" s="188">
        <v>7300</v>
      </c>
      <c r="N27" s="188">
        <v>11574</v>
      </c>
      <c r="O27" s="188">
        <v>7225</v>
      </c>
      <c r="P27" s="189">
        <v>1179</v>
      </c>
      <c r="Q27" s="190">
        <v>7154</v>
      </c>
      <c r="R27" s="188">
        <v>5925</v>
      </c>
      <c r="S27" s="188">
        <v>3006</v>
      </c>
      <c r="T27" s="188">
        <v>14626</v>
      </c>
      <c r="U27" s="188">
        <v>23460</v>
      </c>
      <c r="V27" s="188">
        <v>15203</v>
      </c>
      <c r="W27" s="189">
        <v>2576</v>
      </c>
    </row>
    <row r="28" spans="1:23" ht="14">
      <c r="A28" s="263"/>
      <c r="B28" s="270" t="s">
        <v>49</v>
      </c>
      <c r="C28" s="271">
        <v>132065</v>
      </c>
      <c r="D28" s="271">
        <v>99603</v>
      </c>
      <c r="E28" s="271">
        <v>47841</v>
      </c>
      <c r="F28" s="271">
        <v>271816</v>
      </c>
      <c r="G28" s="271">
        <v>422151</v>
      </c>
      <c r="H28" s="271">
        <v>243005</v>
      </c>
      <c r="I28" s="272">
        <v>40888</v>
      </c>
      <c r="J28" s="273">
        <v>141727</v>
      </c>
      <c r="K28" s="271">
        <v>102348</v>
      </c>
      <c r="L28" s="271">
        <v>46596</v>
      </c>
      <c r="M28" s="271">
        <v>292452</v>
      </c>
      <c r="N28" s="271">
        <v>423654</v>
      </c>
      <c r="O28" s="271">
        <v>234442</v>
      </c>
      <c r="P28" s="272">
        <v>38883</v>
      </c>
      <c r="Q28" s="273">
        <v>273792</v>
      </c>
      <c r="R28" s="271">
        <v>201951</v>
      </c>
      <c r="S28" s="271">
        <v>94437</v>
      </c>
      <c r="T28" s="271">
        <v>564268</v>
      </c>
      <c r="U28" s="271">
        <v>845805</v>
      </c>
      <c r="V28" s="271">
        <v>477447</v>
      </c>
      <c r="W28" s="272">
        <v>79771</v>
      </c>
    </row>
    <row r="29" spans="1:23" ht="14">
      <c r="A29" s="187">
        <v>2019</v>
      </c>
      <c r="B29" s="187" t="str">
        <f t="shared" ref="B29:B38" si="0">B7</f>
        <v>Stockholm</v>
      </c>
      <c r="C29" s="188">
        <v>16619</v>
      </c>
      <c r="D29" s="188">
        <v>14610</v>
      </c>
      <c r="E29" s="188">
        <v>11575</v>
      </c>
      <c r="F29" s="188">
        <v>45046</v>
      </c>
      <c r="G29" s="188">
        <v>68558</v>
      </c>
      <c r="H29" s="188">
        <v>42663</v>
      </c>
      <c r="I29" s="189">
        <v>4143</v>
      </c>
      <c r="J29" s="190">
        <v>20873</v>
      </c>
      <c r="K29" s="188">
        <v>17274</v>
      </c>
      <c r="L29" s="188">
        <v>12550</v>
      </c>
      <c r="M29" s="188">
        <v>53187</v>
      </c>
      <c r="N29" s="188">
        <v>73515</v>
      </c>
      <c r="O29" s="188">
        <v>42968</v>
      </c>
      <c r="P29" s="189">
        <v>4153</v>
      </c>
      <c r="Q29" s="190">
        <v>37492</v>
      </c>
      <c r="R29" s="188">
        <v>31884</v>
      </c>
      <c r="S29" s="188">
        <v>24125</v>
      </c>
      <c r="T29" s="188">
        <v>98233</v>
      </c>
      <c r="U29" s="188">
        <v>142073</v>
      </c>
      <c r="V29" s="188">
        <v>85631</v>
      </c>
      <c r="W29" s="189">
        <v>8296</v>
      </c>
    </row>
    <row r="30" spans="1:23" ht="14">
      <c r="A30" s="8"/>
      <c r="B30" s="187" t="str">
        <f t="shared" si="0"/>
        <v>Uppsala</v>
      </c>
      <c r="C30" s="188">
        <v>3017</v>
      </c>
      <c r="D30" s="188">
        <v>2676</v>
      </c>
      <c r="E30" s="188">
        <v>2061</v>
      </c>
      <c r="F30" s="188">
        <v>7488</v>
      </c>
      <c r="G30" s="188">
        <v>12373</v>
      </c>
      <c r="H30" s="188">
        <v>8362</v>
      </c>
      <c r="I30" s="189">
        <v>884</v>
      </c>
      <c r="J30" s="190">
        <v>3378</v>
      </c>
      <c r="K30" s="188">
        <v>2814</v>
      </c>
      <c r="L30" s="188">
        <v>2041</v>
      </c>
      <c r="M30" s="188">
        <v>8631</v>
      </c>
      <c r="N30" s="188">
        <v>12831</v>
      </c>
      <c r="O30" s="188">
        <v>8125</v>
      </c>
      <c r="P30" s="189">
        <v>793</v>
      </c>
      <c r="Q30" s="190">
        <v>6395</v>
      </c>
      <c r="R30" s="188">
        <v>5490</v>
      </c>
      <c r="S30" s="188">
        <v>4102</v>
      </c>
      <c r="T30" s="188">
        <v>16119</v>
      </c>
      <c r="U30" s="188">
        <v>25204</v>
      </c>
      <c r="V30" s="188">
        <v>16487</v>
      </c>
      <c r="W30" s="189">
        <v>1677</v>
      </c>
    </row>
    <row r="31" spans="1:23" ht="14">
      <c r="A31" s="8"/>
      <c r="B31" s="187" t="str">
        <f t="shared" si="0"/>
        <v>Södermanland</v>
      </c>
      <c r="C31" s="188">
        <v>1887</v>
      </c>
      <c r="D31" s="188">
        <v>2199</v>
      </c>
      <c r="E31" s="188">
        <v>1770</v>
      </c>
      <c r="F31" s="188">
        <v>5331</v>
      </c>
      <c r="G31" s="188">
        <v>9892</v>
      </c>
      <c r="H31" s="188">
        <v>6667</v>
      </c>
      <c r="I31" s="189">
        <v>670</v>
      </c>
      <c r="J31" s="190">
        <v>2189</v>
      </c>
      <c r="K31" s="188">
        <v>2279</v>
      </c>
      <c r="L31" s="188">
        <v>1790</v>
      </c>
      <c r="M31" s="188">
        <v>5891</v>
      </c>
      <c r="N31" s="188">
        <v>10168</v>
      </c>
      <c r="O31" s="188">
        <v>6462</v>
      </c>
      <c r="P31" s="189">
        <v>675</v>
      </c>
      <c r="Q31" s="190">
        <v>4076</v>
      </c>
      <c r="R31" s="188">
        <v>4478</v>
      </c>
      <c r="S31" s="188">
        <v>3560</v>
      </c>
      <c r="T31" s="188">
        <v>11222</v>
      </c>
      <c r="U31" s="188">
        <v>20060</v>
      </c>
      <c r="V31" s="188">
        <v>13129</v>
      </c>
      <c r="W31" s="189">
        <v>1345</v>
      </c>
    </row>
    <row r="32" spans="1:23" ht="14">
      <c r="A32" s="8"/>
      <c r="B32" s="187" t="str">
        <f t="shared" si="0"/>
        <v>Östergötland</v>
      </c>
      <c r="C32" s="188">
        <v>3657</v>
      </c>
      <c r="D32" s="188">
        <v>3342</v>
      </c>
      <c r="E32" s="188">
        <v>2369</v>
      </c>
      <c r="F32" s="188">
        <v>9295</v>
      </c>
      <c r="G32" s="188">
        <v>16157</v>
      </c>
      <c r="H32" s="188">
        <v>8875</v>
      </c>
      <c r="I32" s="189">
        <v>706</v>
      </c>
      <c r="J32" s="190">
        <v>3953</v>
      </c>
      <c r="K32" s="188">
        <v>3571</v>
      </c>
      <c r="L32" s="188">
        <v>2360</v>
      </c>
      <c r="M32" s="188">
        <v>9858</v>
      </c>
      <c r="N32" s="188">
        <v>16131</v>
      </c>
      <c r="O32" s="188">
        <v>8380</v>
      </c>
      <c r="P32" s="189">
        <v>767</v>
      </c>
      <c r="Q32" s="190">
        <v>7610</v>
      </c>
      <c r="R32" s="188">
        <v>6913</v>
      </c>
      <c r="S32" s="188">
        <v>4729</v>
      </c>
      <c r="T32" s="188">
        <v>19153</v>
      </c>
      <c r="U32" s="188">
        <v>32288</v>
      </c>
      <c r="V32" s="188">
        <v>17255</v>
      </c>
      <c r="W32" s="189">
        <v>1473</v>
      </c>
    </row>
    <row r="33" spans="1:23" ht="14">
      <c r="A33" s="8"/>
      <c r="B33" s="187" t="str">
        <f t="shared" si="0"/>
        <v>Jönköping</v>
      </c>
      <c r="C33" s="188">
        <v>2886</v>
      </c>
      <c r="D33" s="188">
        <v>3245</v>
      </c>
      <c r="E33" s="188">
        <v>2493</v>
      </c>
      <c r="F33" s="188">
        <v>7082</v>
      </c>
      <c r="G33" s="188">
        <v>13563</v>
      </c>
      <c r="H33" s="188">
        <v>8152</v>
      </c>
      <c r="I33" s="189">
        <v>661</v>
      </c>
      <c r="J33" s="190">
        <v>3083</v>
      </c>
      <c r="K33" s="188">
        <v>3144</v>
      </c>
      <c r="L33" s="188">
        <v>2392</v>
      </c>
      <c r="M33" s="188">
        <v>7582</v>
      </c>
      <c r="N33" s="188">
        <v>12694</v>
      </c>
      <c r="O33" s="188">
        <v>7540</v>
      </c>
      <c r="P33" s="189">
        <v>645</v>
      </c>
      <c r="Q33" s="190">
        <v>5969</v>
      </c>
      <c r="R33" s="188">
        <v>6389</v>
      </c>
      <c r="S33" s="188">
        <v>4885</v>
      </c>
      <c r="T33" s="188">
        <v>14664</v>
      </c>
      <c r="U33" s="188">
        <v>26257</v>
      </c>
      <c r="V33" s="188">
        <v>15692</v>
      </c>
      <c r="W33" s="189">
        <v>1306</v>
      </c>
    </row>
    <row r="34" spans="1:23" ht="14">
      <c r="A34" s="8"/>
      <c r="B34" s="187" t="str">
        <f t="shared" si="0"/>
        <v>Kronoberg</v>
      </c>
      <c r="C34" s="188">
        <v>1873</v>
      </c>
      <c r="D34" s="188">
        <v>1882</v>
      </c>
      <c r="E34" s="188">
        <v>1215</v>
      </c>
      <c r="F34" s="188">
        <v>4724</v>
      </c>
      <c r="G34" s="188">
        <v>7528</v>
      </c>
      <c r="H34" s="188">
        <v>4050</v>
      </c>
      <c r="I34" s="189">
        <v>316</v>
      </c>
      <c r="J34" s="190">
        <v>1943</v>
      </c>
      <c r="K34" s="188">
        <v>1776</v>
      </c>
      <c r="L34" s="188">
        <v>1103</v>
      </c>
      <c r="M34" s="188">
        <v>5140</v>
      </c>
      <c r="N34" s="188">
        <v>7210</v>
      </c>
      <c r="O34" s="188">
        <v>3620</v>
      </c>
      <c r="P34" s="189">
        <v>275</v>
      </c>
      <c r="Q34" s="190">
        <v>3816</v>
      </c>
      <c r="R34" s="188">
        <v>3658</v>
      </c>
      <c r="S34" s="188">
        <v>2318</v>
      </c>
      <c r="T34" s="188">
        <v>9864</v>
      </c>
      <c r="U34" s="188">
        <v>14738</v>
      </c>
      <c r="V34" s="188">
        <v>7670</v>
      </c>
      <c r="W34" s="189">
        <v>591</v>
      </c>
    </row>
    <row r="35" spans="1:23" ht="14">
      <c r="A35" s="8"/>
      <c r="B35" s="187" t="str">
        <f t="shared" si="0"/>
        <v>Kalmar</v>
      </c>
      <c r="C35" s="188">
        <v>2316</v>
      </c>
      <c r="D35" s="188">
        <v>2434</v>
      </c>
      <c r="E35" s="188">
        <v>1640</v>
      </c>
      <c r="F35" s="188">
        <v>5722</v>
      </c>
      <c r="G35" s="188">
        <v>9929</v>
      </c>
      <c r="H35" s="188">
        <v>6157</v>
      </c>
      <c r="I35" s="189">
        <v>415</v>
      </c>
      <c r="J35" s="190">
        <v>2562</v>
      </c>
      <c r="K35" s="188">
        <v>2404</v>
      </c>
      <c r="L35" s="188">
        <v>1571</v>
      </c>
      <c r="M35" s="188">
        <v>6296</v>
      </c>
      <c r="N35" s="188">
        <v>9613</v>
      </c>
      <c r="O35" s="188">
        <v>5931</v>
      </c>
      <c r="P35" s="189">
        <v>381</v>
      </c>
      <c r="Q35" s="190">
        <v>4878</v>
      </c>
      <c r="R35" s="188">
        <v>4838</v>
      </c>
      <c r="S35" s="188">
        <v>3211</v>
      </c>
      <c r="T35" s="188">
        <v>12018</v>
      </c>
      <c r="U35" s="188">
        <v>19542</v>
      </c>
      <c r="V35" s="188">
        <v>12088</v>
      </c>
      <c r="W35" s="189">
        <v>796</v>
      </c>
    </row>
    <row r="36" spans="1:23" ht="14">
      <c r="A36" s="8"/>
      <c r="B36" s="187" t="str">
        <f t="shared" si="0"/>
        <v>Gotland</v>
      </c>
      <c r="C36" s="188">
        <v>548</v>
      </c>
      <c r="D36" s="188">
        <v>504</v>
      </c>
      <c r="E36" s="188">
        <v>335</v>
      </c>
      <c r="F36" s="188">
        <v>1154</v>
      </c>
      <c r="G36" s="188">
        <v>2169</v>
      </c>
      <c r="H36" s="188">
        <v>1301</v>
      </c>
      <c r="I36" s="189">
        <v>163</v>
      </c>
      <c r="J36" s="190">
        <v>548</v>
      </c>
      <c r="K36" s="188">
        <v>522</v>
      </c>
      <c r="L36" s="188">
        <v>337</v>
      </c>
      <c r="M36" s="188">
        <v>1297</v>
      </c>
      <c r="N36" s="188">
        <v>2173</v>
      </c>
      <c r="O36" s="188">
        <v>1278</v>
      </c>
      <c r="P36" s="189">
        <v>175</v>
      </c>
      <c r="Q36" s="190">
        <v>1096</v>
      </c>
      <c r="R36" s="188">
        <v>1026</v>
      </c>
      <c r="S36" s="188">
        <v>672</v>
      </c>
      <c r="T36" s="188">
        <v>2451</v>
      </c>
      <c r="U36" s="188">
        <v>4342</v>
      </c>
      <c r="V36" s="188">
        <v>2579</v>
      </c>
      <c r="W36" s="189">
        <v>338</v>
      </c>
    </row>
    <row r="37" spans="1:23" ht="14">
      <c r="A37" s="8"/>
      <c r="B37" s="187" t="str">
        <f t="shared" si="0"/>
        <v>Blekinge</v>
      </c>
      <c r="C37" s="188">
        <v>1768</v>
      </c>
      <c r="D37" s="188">
        <v>1527</v>
      </c>
      <c r="E37" s="188">
        <v>1051</v>
      </c>
      <c r="F37" s="188">
        <v>3900</v>
      </c>
      <c r="G37" s="188">
        <v>6861</v>
      </c>
      <c r="H37" s="188">
        <v>3143</v>
      </c>
      <c r="I37" s="189">
        <v>287</v>
      </c>
      <c r="J37" s="190">
        <v>1809</v>
      </c>
      <c r="K37" s="188">
        <v>1519</v>
      </c>
      <c r="L37" s="188">
        <v>893</v>
      </c>
      <c r="M37" s="188">
        <v>4083</v>
      </c>
      <c r="N37" s="188">
        <v>6505</v>
      </c>
      <c r="O37" s="188">
        <v>3107</v>
      </c>
      <c r="P37" s="189">
        <v>268</v>
      </c>
      <c r="Q37" s="190">
        <v>3577</v>
      </c>
      <c r="R37" s="188">
        <v>3046</v>
      </c>
      <c r="S37" s="188">
        <v>1944</v>
      </c>
      <c r="T37" s="188">
        <v>7983</v>
      </c>
      <c r="U37" s="188">
        <v>13366</v>
      </c>
      <c r="V37" s="188">
        <v>6250</v>
      </c>
      <c r="W37" s="189">
        <v>555</v>
      </c>
    </row>
    <row r="38" spans="1:23" ht="14">
      <c r="A38" s="8"/>
      <c r="B38" s="187" t="str">
        <f t="shared" si="0"/>
        <v>Skåne</v>
      </c>
      <c r="C38" s="188">
        <v>11772</v>
      </c>
      <c r="D38" s="188">
        <v>11084</v>
      </c>
      <c r="E38" s="188">
        <v>8852</v>
      </c>
      <c r="F38" s="188">
        <v>30939</v>
      </c>
      <c r="G38" s="188">
        <v>48963</v>
      </c>
      <c r="H38" s="188">
        <v>29409</v>
      </c>
      <c r="I38" s="189">
        <v>2335</v>
      </c>
      <c r="J38" s="190">
        <v>13388</v>
      </c>
      <c r="K38" s="188">
        <v>12245</v>
      </c>
      <c r="L38" s="188">
        <v>9031</v>
      </c>
      <c r="M38" s="188">
        <v>34756</v>
      </c>
      <c r="N38" s="188">
        <v>51442</v>
      </c>
      <c r="O38" s="188">
        <v>29582</v>
      </c>
      <c r="P38" s="189">
        <v>2351</v>
      </c>
      <c r="Q38" s="190">
        <v>25160</v>
      </c>
      <c r="R38" s="188">
        <v>23329</v>
      </c>
      <c r="S38" s="188">
        <v>17883</v>
      </c>
      <c r="T38" s="188">
        <v>65695</v>
      </c>
      <c r="U38" s="188">
        <v>100405</v>
      </c>
      <c r="V38" s="188">
        <v>58991</v>
      </c>
      <c r="W38" s="189">
        <v>4686</v>
      </c>
    </row>
    <row r="39" spans="1:23" ht="14">
      <c r="A39" s="8"/>
      <c r="B39" s="187" t="str">
        <f t="shared" ref="B39:B50" si="1">B17</f>
        <v>Halland</v>
      </c>
      <c r="C39" s="188">
        <v>2830</v>
      </c>
      <c r="D39" s="188">
        <v>2679</v>
      </c>
      <c r="E39" s="188">
        <v>2229</v>
      </c>
      <c r="F39" s="188">
        <v>6895</v>
      </c>
      <c r="G39" s="188">
        <v>11601</v>
      </c>
      <c r="H39" s="188">
        <v>7511</v>
      </c>
      <c r="I39" s="189">
        <v>720</v>
      </c>
      <c r="J39" s="190">
        <v>3203</v>
      </c>
      <c r="K39" s="188">
        <v>2739</v>
      </c>
      <c r="L39" s="188">
        <v>2149</v>
      </c>
      <c r="M39" s="188">
        <v>7612</v>
      </c>
      <c r="N39" s="188">
        <v>11403</v>
      </c>
      <c r="O39" s="188">
        <v>6866</v>
      </c>
      <c r="P39" s="189">
        <v>638</v>
      </c>
      <c r="Q39" s="190">
        <v>6033</v>
      </c>
      <c r="R39" s="188">
        <v>5418</v>
      </c>
      <c r="S39" s="188">
        <v>4378</v>
      </c>
      <c r="T39" s="188">
        <v>14507</v>
      </c>
      <c r="U39" s="188">
        <v>23004</v>
      </c>
      <c r="V39" s="188">
        <v>14377</v>
      </c>
      <c r="W39" s="189">
        <v>1358</v>
      </c>
    </row>
    <row r="40" spans="1:23" ht="14">
      <c r="A40" s="8"/>
      <c r="B40" s="187" t="str">
        <f t="shared" si="1"/>
        <v>Västra Götaland</v>
      </c>
      <c r="C40" s="188">
        <v>12766</v>
      </c>
      <c r="D40" s="188">
        <v>12753</v>
      </c>
      <c r="E40" s="188">
        <v>10924</v>
      </c>
      <c r="F40" s="188">
        <v>31706</v>
      </c>
      <c r="G40" s="188">
        <v>56528</v>
      </c>
      <c r="H40" s="188">
        <v>37279</v>
      </c>
      <c r="I40" s="189">
        <v>3997</v>
      </c>
      <c r="J40" s="190">
        <v>14560</v>
      </c>
      <c r="K40" s="188">
        <v>13595</v>
      </c>
      <c r="L40" s="188">
        <v>10910</v>
      </c>
      <c r="M40" s="188">
        <v>35381</v>
      </c>
      <c r="N40" s="188">
        <v>56785</v>
      </c>
      <c r="O40" s="188">
        <v>35617</v>
      </c>
      <c r="P40" s="189">
        <v>3746</v>
      </c>
      <c r="Q40" s="190">
        <v>27326</v>
      </c>
      <c r="R40" s="188">
        <v>26348</v>
      </c>
      <c r="S40" s="188">
        <v>21834</v>
      </c>
      <c r="T40" s="188">
        <v>67087</v>
      </c>
      <c r="U40" s="188">
        <v>113313</v>
      </c>
      <c r="V40" s="188">
        <v>72896</v>
      </c>
      <c r="W40" s="189">
        <v>7743</v>
      </c>
    </row>
    <row r="41" spans="1:23" ht="14">
      <c r="A41" s="8"/>
      <c r="B41" s="187" t="str">
        <f t="shared" si="1"/>
        <v>Värmland</v>
      </c>
      <c r="C41" s="188">
        <v>2111</v>
      </c>
      <c r="D41" s="188">
        <v>2504</v>
      </c>
      <c r="E41" s="188">
        <v>2237</v>
      </c>
      <c r="F41" s="188">
        <v>5134</v>
      </c>
      <c r="G41" s="188">
        <v>10902</v>
      </c>
      <c r="H41" s="188">
        <v>7136</v>
      </c>
      <c r="I41" s="189">
        <v>678</v>
      </c>
      <c r="J41" s="190">
        <v>2204</v>
      </c>
      <c r="K41" s="188">
        <v>2633</v>
      </c>
      <c r="L41" s="188">
        <v>2118</v>
      </c>
      <c r="M41" s="188">
        <v>5580</v>
      </c>
      <c r="N41" s="188">
        <v>10775</v>
      </c>
      <c r="O41" s="188">
        <v>6902</v>
      </c>
      <c r="P41" s="189">
        <v>610</v>
      </c>
      <c r="Q41" s="190">
        <v>4315</v>
      </c>
      <c r="R41" s="188">
        <v>5137</v>
      </c>
      <c r="S41" s="188">
        <v>4355</v>
      </c>
      <c r="T41" s="188">
        <v>10714</v>
      </c>
      <c r="U41" s="188">
        <v>21677</v>
      </c>
      <c r="V41" s="188">
        <v>14038</v>
      </c>
      <c r="W41" s="189">
        <v>1288</v>
      </c>
    </row>
    <row r="42" spans="1:23" ht="14">
      <c r="A42" s="8"/>
      <c r="B42" s="187" t="str">
        <f t="shared" si="1"/>
        <v>Örebro</v>
      </c>
      <c r="C42" s="188">
        <v>1895</v>
      </c>
      <c r="D42" s="188">
        <v>2289</v>
      </c>
      <c r="E42" s="188">
        <v>1617</v>
      </c>
      <c r="F42" s="188">
        <v>4814</v>
      </c>
      <c r="G42" s="188">
        <v>10088</v>
      </c>
      <c r="H42" s="188">
        <v>7084</v>
      </c>
      <c r="I42" s="189">
        <v>826</v>
      </c>
      <c r="J42" s="190">
        <v>2080</v>
      </c>
      <c r="K42" s="188">
        <v>2478</v>
      </c>
      <c r="L42" s="188">
        <v>1593</v>
      </c>
      <c r="M42" s="188">
        <v>5395</v>
      </c>
      <c r="N42" s="188">
        <v>10264</v>
      </c>
      <c r="O42" s="188">
        <v>6844</v>
      </c>
      <c r="P42" s="189">
        <v>811</v>
      </c>
      <c r="Q42" s="190">
        <v>3975</v>
      </c>
      <c r="R42" s="188">
        <v>4767</v>
      </c>
      <c r="S42" s="188">
        <v>3210</v>
      </c>
      <c r="T42" s="188">
        <v>10209</v>
      </c>
      <c r="U42" s="188">
        <v>20352</v>
      </c>
      <c r="V42" s="188">
        <v>13928</v>
      </c>
      <c r="W42" s="189">
        <v>1637</v>
      </c>
    </row>
    <row r="43" spans="1:23" ht="14">
      <c r="A43" s="8"/>
      <c r="B43" s="187" t="str">
        <f t="shared" si="1"/>
        <v>Västmanland</v>
      </c>
      <c r="C43" s="188">
        <v>2268</v>
      </c>
      <c r="D43" s="188">
        <v>1967</v>
      </c>
      <c r="E43" s="188">
        <v>1674</v>
      </c>
      <c r="F43" s="188">
        <v>5436</v>
      </c>
      <c r="G43" s="188">
        <v>8786</v>
      </c>
      <c r="H43" s="188">
        <v>6698</v>
      </c>
      <c r="I43" s="189">
        <v>839</v>
      </c>
      <c r="J43" s="190">
        <v>2453</v>
      </c>
      <c r="K43" s="188">
        <v>2057</v>
      </c>
      <c r="L43" s="188">
        <v>1668</v>
      </c>
      <c r="M43" s="188">
        <v>5814</v>
      </c>
      <c r="N43" s="188">
        <v>9069</v>
      </c>
      <c r="O43" s="188">
        <v>6366</v>
      </c>
      <c r="P43" s="189">
        <v>845</v>
      </c>
      <c r="Q43" s="190">
        <v>4721</v>
      </c>
      <c r="R43" s="188">
        <v>4024</v>
      </c>
      <c r="S43" s="188">
        <v>3342</v>
      </c>
      <c r="T43" s="188">
        <v>11250</v>
      </c>
      <c r="U43" s="188">
        <v>17855</v>
      </c>
      <c r="V43" s="188">
        <v>13064</v>
      </c>
      <c r="W43" s="189">
        <v>1684</v>
      </c>
    </row>
    <row r="44" spans="1:23" ht="14">
      <c r="A44" s="8"/>
      <c r="B44" s="187" t="str">
        <f t="shared" si="1"/>
        <v>Dalarna</v>
      </c>
      <c r="C44" s="188">
        <v>2501</v>
      </c>
      <c r="D44" s="188">
        <v>2322</v>
      </c>
      <c r="E44" s="188">
        <v>1409</v>
      </c>
      <c r="F44" s="188">
        <v>5379</v>
      </c>
      <c r="G44" s="188">
        <v>9398</v>
      </c>
      <c r="H44" s="188">
        <v>6249</v>
      </c>
      <c r="I44" s="189">
        <v>619</v>
      </c>
      <c r="J44" s="190">
        <v>2608</v>
      </c>
      <c r="K44" s="188">
        <v>2287</v>
      </c>
      <c r="L44" s="188">
        <v>1277</v>
      </c>
      <c r="M44" s="188">
        <v>5630</v>
      </c>
      <c r="N44" s="188">
        <v>9060</v>
      </c>
      <c r="O44" s="188">
        <v>5787</v>
      </c>
      <c r="P44" s="189">
        <v>559</v>
      </c>
      <c r="Q44" s="190">
        <v>5109</v>
      </c>
      <c r="R44" s="188">
        <v>4609</v>
      </c>
      <c r="S44" s="188">
        <v>2686</v>
      </c>
      <c r="T44" s="188">
        <v>11009</v>
      </c>
      <c r="U44" s="188">
        <v>18458</v>
      </c>
      <c r="V44" s="188">
        <v>12036</v>
      </c>
      <c r="W44" s="189">
        <v>1178</v>
      </c>
    </row>
    <row r="45" spans="1:23" ht="14">
      <c r="A45" s="8"/>
      <c r="B45" s="187" t="str">
        <f t="shared" si="1"/>
        <v>Gävleborg</v>
      </c>
      <c r="C45" s="188">
        <v>2262</v>
      </c>
      <c r="D45" s="188">
        <v>2540</v>
      </c>
      <c r="E45" s="188">
        <v>1689</v>
      </c>
      <c r="F45" s="188">
        <v>5473</v>
      </c>
      <c r="G45" s="188">
        <v>11029</v>
      </c>
      <c r="H45" s="188">
        <v>6478</v>
      </c>
      <c r="I45" s="189">
        <v>648</v>
      </c>
      <c r="J45" s="190">
        <v>2377</v>
      </c>
      <c r="K45" s="188">
        <v>2518</v>
      </c>
      <c r="L45" s="188">
        <v>1593</v>
      </c>
      <c r="M45" s="188">
        <v>5939</v>
      </c>
      <c r="N45" s="188">
        <v>11182</v>
      </c>
      <c r="O45" s="188">
        <v>6216</v>
      </c>
      <c r="P45" s="189">
        <v>591</v>
      </c>
      <c r="Q45" s="190">
        <v>4639</v>
      </c>
      <c r="R45" s="188">
        <v>5058</v>
      </c>
      <c r="S45" s="188">
        <v>3282</v>
      </c>
      <c r="T45" s="188">
        <v>11412</v>
      </c>
      <c r="U45" s="188">
        <v>22211</v>
      </c>
      <c r="V45" s="188">
        <v>12694</v>
      </c>
      <c r="W45" s="189">
        <v>1239</v>
      </c>
    </row>
    <row r="46" spans="1:23" ht="14">
      <c r="A46" s="8"/>
      <c r="B46" s="187" t="str">
        <f t="shared" si="1"/>
        <v>Västernorrland</v>
      </c>
      <c r="C46" s="188">
        <v>2837</v>
      </c>
      <c r="D46" s="188">
        <v>2490</v>
      </c>
      <c r="E46" s="188">
        <v>1368</v>
      </c>
      <c r="F46" s="188">
        <v>5674</v>
      </c>
      <c r="G46" s="188">
        <v>10085</v>
      </c>
      <c r="H46" s="188">
        <v>5934</v>
      </c>
      <c r="I46" s="189">
        <v>621</v>
      </c>
      <c r="J46" s="190">
        <v>3058</v>
      </c>
      <c r="K46" s="188">
        <v>2479</v>
      </c>
      <c r="L46" s="188">
        <v>1194</v>
      </c>
      <c r="M46" s="188">
        <v>5909</v>
      </c>
      <c r="N46" s="188">
        <v>9937</v>
      </c>
      <c r="O46" s="188">
        <v>5488</v>
      </c>
      <c r="P46" s="189">
        <v>533</v>
      </c>
      <c r="Q46" s="190">
        <v>5895</v>
      </c>
      <c r="R46" s="188">
        <v>4969</v>
      </c>
      <c r="S46" s="188">
        <v>2562</v>
      </c>
      <c r="T46" s="188">
        <v>11583</v>
      </c>
      <c r="U46" s="188">
        <v>20022</v>
      </c>
      <c r="V46" s="188">
        <v>11422</v>
      </c>
      <c r="W46" s="189">
        <v>1154</v>
      </c>
    </row>
    <row r="47" spans="1:23" ht="14">
      <c r="A47" s="8"/>
      <c r="B47" s="187" t="str">
        <f t="shared" si="1"/>
        <v>Jämtland</v>
      </c>
      <c r="C47" s="188">
        <v>1326</v>
      </c>
      <c r="D47" s="188">
        <v>1342</v>
      </c>
      <c r="E47" s="188">
        <v>1066</v>
      </c>
      <c r="F47" s="188">
        <v>2837</v>
      </c>
      <c r="G47" s="188">
        <v>4861</v>
      </c>
      <c r="H47" s="188">
        <v>3300</v>
      </c>
      <c r="I47" s="189">
        <v>386</v>
      </c>
      <c r="J47" s="190">
        <v>1227</v>
      </c>
      <c r="K47" s="188">
        <v>1273</v>
      </c>
      <c r="L47" s="188">
        <v>961</v>
      </c>
      <c r="M47" s="188">
        <v>2919</v>
      </c>
      <c r="N47" s="188">
        <v>4520</v>
      </c>
      <c r="O47" s="188">
        <v>3040</v>
      </c>
      <c r="P47" s="189">
        <v>386</v>
      </c>
      <c r="Q47" s="190">
        <v>2553</v>
      </c>
      <c r="R47" s="188">
        <v>2615</v>
      </c>
      <c r="S47" s="188">
        <v>2027</v>
      </c>
      <c r="T47" s="188">
        <v>5756</v>
      </c>
      <c r="U47" s="188">
        <v>9381</v>
      </c>
      <c r="V47" s="188">
        <v>6340</v>
      </c>
      <c r="W47" s="189">
        <v>772</v>
      </c>
    </row>
    <row r="48" spans="1:23" ht="14">
      <c r="A48" s="8"/>
      <c r="B48" s="187" t="str">
        <f t="shared" si="1"/>
        <v>Västerbotten</v>
      </c>
      <c r="C48" s="188">
        <v>2480</v>
      </c>
      <c r="D48" s="188">
        <v>2468</v>
      </c>
      <c r="E48" s="188">
        <v>1582</v>
      </c>
      <c r="F48" s="188">
        <v>5891</v>
      </c>
      <c r="G48" s="188">
        <v>10324</v>
      </c>
      <c r="H48" s="188">
        <v>5895</v>
      </c>
      <c r="I48" s="189">
        <v>393</v>
      </c>
      <c r="J48" s="190">
        <v>2583</v>
      </c>
      <c r="K48" s="188">
        <v>2332</v>
      </c>
      <c r="L48" s="188">
        <v>1329</v>
      </c>
      <c r="M48" s="188">
        <v>6016</v>
      </c>
      <c r="N48" s="188">
        <v>9447</v>
      </c>
      <c r="O48" s="188">
        <v>5140</v>
      </c>
      <c r="P48" s="189">
        <v>329</v>
      </c>
      <c r="Q48" s="190">
        <v>5063</v>
      </c>
      <c r="R48" s="188">
        <v>4800</v>
      </c>
      <c r="S48" s="188">
        <v>2911</v>
      </c>
      <c r="T48" s="188">
        <v>11907</v>
      </c>
      <c r="U48" s="188">
        <v>19771</v>
      </c>
      <c r="V48" s="188">
        <v>11035</v>
      </c>
      <c r="W48" s="189">
        <v>722</v>
      </c>
    </row>
    <row r="49" spans="1:23" ht="14">
      <c r="A49" s="180"/>
      <c r="B49" s="197" t="str">
        <f t="shared" si="1"/>
        <v>Norrbotten</v>
      </c>
      <c r="C49" s="188">
        <v>1984</v>
      </c>
      <c r="D49" s="188">
        <v>2091</v>
      </c>
      <c r="E49" s="188">
        <v>1510</v>
      </c>
      <c r="F49" s="188">
        <v>4349</v>
      </c>
      <c r="G49" s="188">
        <v>8766</v>
      </c>
      <c r="H49" s="188">
        <v>6209</v>
      </c>
      <c r="I49" s="189">
        <v>759</v>
      </c>
      <c r="J49" s="190">
        <v>2063</v>
      </c>
      <c r="K49" s="188">
        <v>1982</v>
      </c>
      <c r="L49" s="188">
        <v>1286</v>
      </c>
      <c r="M49" s="188">
        <v>4726</v>
      </c>
      <c r="N49" s="188">
        <v>8653</v>
      </c>
      <c r="O49" s="188">
        <v>5694</v>
      </c>
      <c r="P49" s="189">
        <v>648</v>
      </c>
      <c r="Q49" s="190">
        <v>4047</v>
      </c>
      <c r="R49" s="188">
        <v>4073</v>
      </c>
      <c r="S49" s="188">
        <v>2796</v>
      </c>
      <c r="T49" s="188">
        <v>9075</v>
      </c>
      <c r="U49" s="188">
        <v>17419</v>
      </c>
      <c r="V49" s="188">
        <v>11903</v>
      </c>
      <c r="W49" s="189">
        <v>1407</v>
      </c>
    </row>
    <row r="50" spans="1:23" ht="14.5" thickBot="1">
      <c r="A50" s="181"/>
      <c r="B50" s="198" t="str">
        <f t="shared" si="1"/>
        <v>Riket</v>
      </c>
      <c r="C50" s="191">
        <v>81604</v>
      </c>
      <c r="D50" s="191">
        <v>78951</v>
      </c>
      <c r="E50" s="191">
        <v>60667</v>
      </c>
      <c r="F50" s="191">
        <v>204273</v>
      </c>
      <c r="G50" s="191">
        <v>348370</v>
      </c>
      <c r="H50" s="191">
        <v>218560</v>
      </c>
      <c r="I50" s="192">
        <v>21067</v>
      </c>
      <c r="J50" s="193">
        <v>92143</v>
      </c>
      <c r="K50" s="191">
        <v>83921</v>
      </c>
      <c r="L50" s="191">
        <v>60146</v>
      </c>
      <c r="M50" s="191">
        <v>227643</v>
      </c>
      <c r="N50" s="191">
        <v>353383</v>
      </c>
      <c r="O50" s="191">
        <v>210955</v>
      </c>
      <c r="P50" s="192">
        <v>20179</v>
      </c>
      <c r="Q50" s="193">
        <v>173747</v>
      </c>
      <c r="R50" s="191">
        <v>162872</v>
      </c>
      <c r="S50" s="191">
        <v>120813</v>
      </c>
      <c r="T50" s="191">
        <v>431916</v>
      </c>
      <c r="U50" s="191">
        <v>701753</v>
      </c>
      <c r="V50" s="191">
        <v>429515</v>
      </c>
      <c r="W50" s="192">
        <v>41246</v>
      </c>
    </row>
    <row r="51" spans="1:23" ht="14" thickTop="1">
      <c r="A51" s="49" t="s">
        <v>246</v>
      </c>
    </row>
    <row r="53" spans="1:23">
      <c r="A53" s="17" t="s">
        <v>720</v>
      </c>
    </row>
    <row r="54" spans="1:23" ht="14">
      <c r="A54" s="28" t="s">
        <v>721</v>
      </c>
    </row>
    <row r="55" spans="1:23" ht="14" thickBot="1"/>
    <row r="56" spans="1:23" ht="14.5" thickTop="1">
      <c r="A56" s="351"/>
      <c r="B56" s="349"/>
      <c r="C56" s="351" t="s">
        <v>86</v>
      </c>
      <c r="D56" s="349"/>
      <c r="E56" s="349"/>
      <c r="F56" s="349"/>
      <c r="G56" s="349"/>
      <c r="H56" s="349"/>
      <c r="I56" s="352"/>
      <c r="J56" s="351" t="s">
        <v>472</v>
      </c>
      <c r="K56" s="349"/>
      <c r="L56" s="349"/>
      <c r="M56" s="360"/>
      <c r="N56" s="360"/>
      <c r="O56" s="360"/>
      <c r="P56" s="361"/>
      <c r="Q56" s="362" t="s">
        <v>87</v>
      </c>
      <c r="R56" s="363"/>
      <c r="S56" s="363"/>
      <c r="T56" s="364"/>
      <c r="U56" s="364"/>
      <c r="V56" s="364"/>
      <c r="W56" s="365"/>
    </row>
    <row r="57" spans="1:23" ht="70">
      <c r="A57" s="366" t="s">
        <v>26</v>
      </c>
      <c r="B57" s="367"/>
      <c r="C57" s="183" t="s">
        <v>892</v>
      </c>
      <c r="D57" s="184" t="s">
        <v>893</v>
      </c>
      <c r="E57" s="184" t="s">
        <v>894</v>
      </c>
      <c r="F57" s="184" t="s">
        <v>895</v>
      </c>
      <c r="G57" s="184" t="s">
        <v>896</v>
      </c>
      <c r="H57" s="184" t="s">
        <v>897</v>
      </c>
      <c r="I57" s="186" t="s">
        <v>898</v>
      </c>
      <c r="J57" s="183" t="s">
        <v>892</v>
      </c>
      <c r="K57" s="184" t="s">
        <v>893</v>
      </c>
      <c r="L57" s="184" t="s">
        <v>894</v>
      </c>
      <c r="M57" s="184" t="s">
        <v>895</v>
      </c>
      <c r="N57" s="184" t="s">
        <v>896</v>
      </c>
      <c r="O57" s="184" t="s">
        <v>897</v>
      </c>
      <c r="P57" s="186" t="s">
        <v>898</v>
      </c>
      <c r="Q57" s="183" t="s">
        <v>892</v>
      </c>
      <c r="R57" s="184" t="s">
        <v>893</v>
      </c>
      <c r="S57" s="184" t="s">
        <v>894</v>
      </c>
      <c r="T57" s="184" t="s">
        <v>895</v>
      </c>
      <c r="U57" s="184" t="s">
        <v>896</v>
      </c>
      <c r="V57" s="184" t="s">
        <v>897</v>
      </c>
      <c r="W57" s="186" t="s">
        <v>898</v>
      </c>
    </row>
    <row r="58" spans="1:23" ht="14">
      <c r="A58" s="187">
        <v>2010</v>
      </c>
      <c r="B58" s="187" t="str">
        <f t="shared" ref="B58:B79" si="2">B7</f>
        <v>Stockholm</v>
      </c>
      <c r="C58" s="88">
        <v>7</v>
      </c>
      <c r="D58" s="88">
        <v>5.47</v>
      </c>
      <c r="E58" s="88">
        <v>2.97</v>
      </c>
      <c r="F58" s="88">
        <v>14.71</v>
      </c>
      <c r="G58" s="88">
        <v>20.440000000000001</v>
      </c>
      <c r="H58" s="88">
        <v>12.71</v>
      </c>
      <c r="I58" s="89">
        <v>2.19</v>
      </c>
      <c r="J58" s="90">
        <v>6.84</v>
      </c>
      <c r="K58" s="88">
        <v>5.15</v>
      </c>
      <c r="L58" s="88">
        <v>2.63</v>
      </c>
      <c r="M58" s="88">
        <v>14.14</v>
      </c>
      <c r="N58" s="88">
        <v>18.29</v>
      </c>
      <c r="O58" s="88">
        <v>10.88</v>
      </c>
      <c r="P58" s="89">
        <v>1.83</v>
      </c>
      <c r="Q58" s="90">
        <v>6.9</v>
      </c>
      <c r="R58" s="88">
        <v>5.29</v>
      </c>
      <c r="S58" s="88">
        <v>2.78</v>
      </c>
      <c r="T58" s="88">
        <v>14.38</v>
      </c>
      <c r="U58" s="88">
        <v>19.260000000000002</v>
      </c>
      <c r="V58" s="88">
        <v>11.71</v>
      </c>
      <c r="W58" s="89">
        <v>1.99</v>
      </c>
    </row>
    <row r="59" spans="1:23" ht="14">
      <c r="A59" s="8"/>
      <c r="B59" s="187" t="str">
        <f t="shared" si="2"/>
        <v>Uppsala</v>
      </c>
      <c r="C59" s="88">
        <v>7.55</v>
      </c>
      <c r="D59" s="88">
        <v>5.68</v>
      </c>
      <c r="E59" s="88">
        <v>2.74</v>
      </c>
      <c r="F59" s="88">
        <v>14.88</v>
      </c>
      <c r="G59" s="88">
        <v>22.79</v>
      </c>
      <c r="H59" s="88">
        <v>13.98</v>
      </c>
      <c r="I59" s="89">
        <v>2.52</v>
      </c>
      <c r="J59" s="90">
        <v>6.8</v>
      </c>
      <c r="K59" s="88">
        <v>4.93</v>
      </c>
      <c r="L59" s="88">
        <v>2.4</v>
      </c>
      <c r="M59" s="88">
        <v>13.82</v>
      </c>
      <c r="N59" s="88">
        <v>20.440000000000001</v>
      </c>
      <c r="O59" s="88">
        <v>12.09</v>
      </c>
      <c r="P59" s="89">
        <v>2.14</v>
      </c>
      <c r="Q59" s="90">
        <v>7.14</v>
      </c>
      <c r="R59" s="88">
        <v>5.27</v>
      </c>
      <c r="S59" s="88">
        <v>2.56</v>
      </c>
      <c r="T59" s="88">
        <v>14.31</v>
      </c>
      <c r="U59" s="88">
        <v>21.54</v>
      </c>
      <c r="V59" s="88">
        <v>12.98</v>
      </c>
      <c r="W59" s="89">
        <v>2.31</v>
      </c>
    </row>
    <row r="60" spans="1:23" ht="14">
      <c r="A60" s="8"/>
      <c r="B60" s="187" t="str">
        <f t="shared" si="2"/>
        <v>Södermanland</v>
      </c>
      <c r="C60" s="88">
        <v>6.87</v>
      </c>
      <c r="D60" s="88">
        <v>4.51</v>
      </c>
      <c r="E60" s="88">
        <v>2.44</v>
      </c>
      <c r="F60" s="88">
        <v>13.48</v>
      </c>
      <c r="G60" s="88">
        <v>20.13</v>
      </c>
      <c r="H60" s="88">
        <v>12.4</v>
      </c>
      <c r="I60" s="89">
        <v>2.02</v>
      </c>
      <c r="J60" s="90">
        <v>6.33</v>
      </c>
      <c r="K60" s="88">
        <v>3.86</v>
      </c>
      <c r="L60" s="88">
        <v>1.94</v>
      </c>
      <c r="M60" s="88">
        <v>13.24</v>
      </c>
      <c r="N60" s="88">
        <v>18.47</v>
      </c>
      <c r="O60" s="88">
        <v>10.62</v>
      </c>
      <c r="P60" s="89">
        <v>1.75</v>
      </c>
      <c r="Q60" s="90">
        <v>6.57</v>
      </c>
      <c r="R60" s="88">
        <v>4.16</v>
      </c>
      <c r="S60" s="88">
        <v>2.17</v>
      </c>
      <c r="T60" s="88">
        <v>13.34</v>
      </c>
      <c r="U60" s="88">
        <v>19.25</v>
      </c>
      <c r="V60" s="88">
        <v>11.46</v>
      </c>
      <c r="W60" s="89">
        <v>1.87</v>
      </c>
    </row>
    <row r="61" spans="1:23" ht="14">
      <c r="A61" s="8"/>
      <c r="B61" s="187" t="str">
        <f t="shared" si="2"/>
        <v>Östergötland</v>
      </c>
      <c r="C61" s="88">
        <v>6.92</v>
      </c>
      <c r="D61" s="88">
        <v>5.86</v>
      </c>
      <c r="E61" s="88">
        <v>2.78</v>
      </c>
      <c r="F61" s="88">
        <v>14.67</v>
      </c>
      <c r="G61" s="88">
        <v>22.53</v>
      </c>
      <c r="H61" s="88">
        <v>12.77</v>
      </c>
      <c r="I61" s="89">
        <v>1.93</v>
      </c>
      <c r="J61" s="90">
        <v>6.31</v>
      </c>
      <c r="K61" s="88">
        <v>5.0999999999999996</v>
      </c>
      <c r="L61" s="88">
        <v>2.2799999999999998</v>
      </c>
      <c r="M61" s="88">
        <v>13.47</v>
      </c>
      <c r="N61" s="88">
        <v>20.420000000000002</v>
      </c>
      <c r="O61" s="88">
        <v>11.07</v>
      </c>
      <c r="P61" s="89">
        <v>1.63</v>
      </c>
      <c r="Q61" s="90">
        <v>6.59</v>
      </c>
      <c r="R61" s="88">
        <v>5.46</v>
      </c>
      <c r="S61" s="88">
        <v>2.52</v>
      </c>
      <c r="T61" s="88">
        <v>14.02</v>
      </c>
      <c r="U61" s="88">
        <v>21.42</v>
      </c>
      <c r="V61" s="88">
        <v>11.87</v>
      </c>
      <c r="W61" s="89">
        <v>1.77</v>
      </c>
    </row>
    <row r="62" spans="1:23" ht="14">
      <c r="A62" s="8"/>
      <c r="B62" s="187" t="str">
        <f t="shared" si="2"/>
        <v>Jönköping</v>
      </c>
      <c r="C62" s="88">
        <v>7.28</v>
      </c>
      <c r="D62" s="88">
        <v>5.62</v>
      </c>
      <c r="E62" s="88">
        <v>2.5499999999999998</v>
      </c>
      <c r="F62" s="88">
        <v>12.79</v>
      </c>
      <c r="G62" s="88">
        <v>21.63</v>
      </c>
      <c r="H62" s="88">
        <v>11.03</v>
      </c>
      <c r="I62" s="89">
        <v>2.2200000000000002</v>
      </c>
      <c r="J62" s="90">
        <v>6.61</v>
      </c>
      <c r="K62" s="88">
        <v>4.87</v>
      </c>
      <c r="L62" s="88">
        <v>2.04</v>
      </c>
      <c r="M62" s="88">
        <v>12.22</v>
      </c>
      <c r="N62" s="88">
        <v>19.59</v>
      </c>
      <c r="O62" s="88">
        <v>9.82</v>
      </c>
      <c r="P62" s="89">
        <v>1.81</v>
      </c>
      <c r="Q62" s="90">
        <v>6.92</v>
      </c>
      <c r="R62" s="88">
        <v>5.23</v>
      </c>
      <c r="S62" s="88">
        <v>2.2799999999999998</v>
      </c>
      <c r="T62" s="88">
        <v>12.48</v>
      </c>
      <c r="U62" s="88">
        <v>20.56</v>
      </c>
      <c r="V62" s="88">
        <v>10.39</v>
      </c>
      <c r="W62" s="89">
        <v>2</v>
      </c>
    </row>
    <row r="63" spans="1:23" ht="14">
      <c r="A63" s="8"/>
      <c r="B63" s="187" t="str">
        <f t="shared" si="2"/>
        <v>Kronoberg</v>
      </c>
      <c r="C63" s="88">
        <v>8.52</v>
      </c>
      <c r="D63" s="88">
        <v>5.9</v>
      </c>
      <c r="E63" s="88">
        <v>2.36</v>
      </c>
      <c r="F63" s="88">
        <v>16.899999999999999</v>
      </c>
      <c r="G63" s="88">
        <v>22.98</v>
      </c>
      <c r="H63" s="88">
        <v>10.029999999999999</v>
      </c>
      <c r="I63" s="89">
        <v>1.76</v>
      </c>
      <c r="J63" s="90">
        <v>7.63</v>
      </c>
      <c r="K63" s="88">
        <v>5.27</v>
      </c>
      <c r="L63" s="88">
        <v>1.82</v>
      </c>
      <c r="M63" s="88">
        <v>15.92</v>
      </c>
      <c r="N63" s="88">
        <v>20.38</v>
      </c>
      <c r="O63" s="88">
        <v>8.36</v>
      </c>
      <c r="P63" s="89">
        <v>1.46</v>
      </c>
      <c r="Q63" s="90">
        <v>8.0500000000000007</v>
      </c>
      <c r="R63" s="88">
        <v>5.57</v>
      </c>
      <c r="S63" s="88">
        <v>2.08</v>
      </c>
      <c r="T63" s="88">
        <v>16.37</v>
      </c>
      <c r="U63" s="88">
        <v>21.63</v>
      </c>
      <c r="V63" s="88">
        <v>9.17</v>
      </c>
      <c r="W63" s="89">
        <v>1.6</v>
      </c>
    </row>
    <row r="64" spans="1:23" ht="14">
      <c r="A64" s="8"/>
      <c r="B64" s="187" t="str">
        <f t="shared" si="2"/>
        <v>Kalmar</v>
      </c>
      <c r="C64" s="88">
        <v>7.52</v>
      </c>
      <c r="D64" s="88">
        <v>6.39</v>
      </c>
      <c r="E64" s="88">
        <v>2.94</v>
      </c>
      <c r="F64" s="88">
        <v>15.23</v>
      </c>
      <c r="G64" s="88">
        <v>24.54</v>
      </c>
      <c r="H64" s="88">
        <v>12.88</v>
      </c>
      <c r="I64" s="89">
        <v>2.0299999999999998</v>
      </c>
      <c r="J64" s="90">
        <v>6.75</v>
      </c>
      <c r="K64" s="88">
        <v>5.69</v>
      </c>
      <c r="L64" s="88">
        <v>2.41</v>
      </c>
      <c r="M64" s="88">
        <v>14.53</v>
      </c>
      <c r="N64" s="88">
        <v>22.15</v>
      </c>
      <c r="O64" s="88">
        <v>10.82</v>
      </c>
      <c r="P64" s="89">
        <v>1.72</v>
      </c>
      <c r="Q64" s="90">
        <v>7.1</v>
      </c>
      <c r="R64" s="88">
        <v>6.02</v>
      </c>
      <c r="S64" s="88">
        <v>2.66</v>
      </c>
      <c r="T64" s="88">
        <v>14.85</v>
      </c>
      <c r="U64" s="88">
        <v>23.28</v>
      </c>
      <c r="V64" s="88">
        <v>11.8</v>
      </c>
      <c r="W64" s="89">
        <v>1.86</v>
      </c>
    </row>
    <row r="65" spans="1:23" ht="14">
      <c r="A65" s="8"/>
      <c r="B65" s="187" t="str">
        <f t="shared" si="2"/>
        <v>Gotland</v>
      </c>
      <c r="C65" s="88">
        <v>7.97</v>
      </c>
      <c r="D65" s="88">
        <v>6.41</v>
      </c>
      <c r="E65" s="88">
        <v>3.87</v>
      </c>
      <c r="F65" s="88">
        <v>14.72</v>
      </c>
      <c r="G65" s="88">
        <v>23.94</v>
      </c>
      <c r="H65" s="88">
        <v>15.91</v>
      </c>
      <c r="I65" s="89">
        <v>2.68</v>
      </c>
      <c r="J65" s="90">
        <v>7.03</v>
      </c>
      <c r="K65" s="88">
        <v>5.18</v>
      </c>
      <c r="L65" s="88">
        <v>3.23</v>
      </c>
      <c r="M65" s="88">
        <v>13.99</v>
      </c>
      <c r="N65" s="88">
        <v>21.57</v>
      </c>
      <c r="O65" s="88">
        <v>13.14</v>
      </c>
      <c r="P65" s="89">
        <v>2.2200000000000002</v>
      </c>
      <c r="Q65" s="90">
        <v>7.46</v>
      </c>
      <c r="R65" s="88">
        <v>5.75</v>
      </c>
      <c r="S65" s="88">
        <v>3.51</v>
      </c>
      <c r="T65" s="88">
        <v>14.32</v>
      </c>
      <c r="U65" s="88">
        <v>22.67</v>
      </c>
      <c r="V65" s="88">
        <v>14.44</v>
      </c>
      <c r="W65" s="89">
        <v>2.4300000000000002</v>
      </c>
    </row>
    <row r="66" spans="1:23" ht="14">
      <c r="A66" s="8"/>
      <c r="B66" s="187" t="str">
        <f t="shared" si="2"/>
        <v>Blekinge</v>
      </c>
      <c r="C66" s="88">
        <v>8.66</v>
      </c>
      <c r="D66" s="88">
        <v>5.8</v>
      </c>
      <c r="E66" s="88">
        <v>2.68</v>
      </c>
      <c r="F66" s="88">
        <v>15.73</v>
      </c>
      <c r="G66" s="88">
        <v>22.54</v>
      </c>
      <c r="H66" s="88">
        <v>10.28</v>
      </c>
      <c r="I66" s="89">
        <v>1.55</v>
      </c>
      <c r="J66" s="90">
        <v>7.55</v>
      </c>
      <c r="K66" s="88">
        <v>4.71</v>
      </c>
      <c r="L66" s="88">
        <v>2.14</v>
      </c>
      <c r="M66" s="88">
        <v>14.55</v>
      </c>
      <c r="N66" s="88">
        <v>20.5</v>
      </c>
      <c r="O66" s="88">
        <v>8.9</v>
      </c>
      <c r="P66" s="89">
        <v>1.28</v>
      </c>
      <c r="Q66" s="90">
        <v>8.07</v>
      </c>
      <c r="R66" s="88">
        <v>5.22</v>
      </c>
      <c r="S66" s="88">
        <v>2.4</v>
      </c>
      <c r="T66" s="88">
        <v>15.11</v>
      </c>
      <c r="U66" s="88">
        <v>21.45</v>
      </c>
      <c r="V66" s="88">
        <v>9.56</v>
      </c>
      <c r="W66" s="89">
        <v>1.41</v>
      </c>
    </row>
    <row r="67" spans="1:23" ht="14">
      <c r="A67" s="8"/>
      <c r="B67" s="187" t="str">
        <f t="shared" si="2"/>
        <v>Skåne</v>
      </c>
      <c r="C67" s="88">
        <v>8.35</v>
      </c>
      <c r="D67" s="88">
        <v>5.56</v>
      </c>
      <c r="E67" s="88">
        <v>2.75</v>
      </c>
      <c r="F67" s="88">
        <v>16.43</v>
      </c>
      <c r="G67" s="88">
        <v>22.99</v>
      </c>
      <c r="H67" s="88">
        <v>12.81</v>
      </c>
      <c r="I67" s="89">
        <v>1.76</v>
      </c>
      <c r="J67" s="90">
        <v>7.76</v>
      </c>
      <c r="K67" s="88">
        <v>4.99</v>
      </c>
      <c r="L67" s="88">
        <v>2.38</v>
      </c>
      <c r="M67" s="88">
        <v>15.44</v>
      </c>
      <c r="N67" s="88">
        <v>20.62</v>
      </c>
      <c r="O67" s="88">
        <v>10.94</v>
      </c>
      <c r="P67" s="89">
        <v>1.45</v>
      </c>
      <c r="Q67" s="90">
        <v>8.02</v>
      </c>
      <c r="R67" s="88">
        <v>5.25</v>
      </c>
      <c r="S67" s="88">
        <v>2.5499999999999998</v>
      </c>
      <c r="T67" s="88">
        <v>15.89</v>
      </c>
      <c r="U67" s="88">
        <v>21.72</v>
      </c>
      <c r="V67" s="88">
        <v>11.81</v>
      </c>
      <c r="W67" s="89">
        <v>1.59</v>
      </c>
    </row>
    <row r="68" spans="1:23" ht="14">
      <c r="A68" s="8"/>
      <c r="B68" s="187" t="str">
        <f t="shared" si="2"/>
        <v>Halland</v>
      </c>
      <c r="C68" s="88">
        <v>7.37</v>
      </c>
      <c r="D68" s="88">
        <v>5.08</v>
      </c>
      <c r="E68" s="88">
        <v>2.4500000000000002</v>
      </c>
      <c r="F68" s="88">
        <v>14.07</v>
      </c>
      <c r="G68" s="88">
        <v>19.510000000000002</v>
      </c>
      <c r="H68" s="88">
        <v>10.87</v>
      </c>
      <c r="I68" s="89">
        <v>1.8</v>
      </c>
      <c r="J68" s="90">
        <v>6.53</v>
      </c>
      <c r="K68" s="88">
        <v>4.54</v>
      </c>
      <c r="L68" s="88">
        <v>2.0299999999999998</v>
      </c>
      <c r="M68" s="88">
        <v>13.06</v>
      </c>
      <c r="N68" s="88">
        <v>17.57</v>
      </c>
      <c r="O68" s="88">
        <v>9.16</v>
      </c>
      <c r="P68" s="89">
        <v>1.45</v>
      </c>
      <c r="Q68" s="90">
        <v>6.92</v>
      </c>
      <c r="R68" s="88">
        <v>4.79</v>
      </c>
      <c r="S68" s="88">
        <v>2.23</v>
      </c>
      <c r="T68" s="88">
        <v>13.53</v>
      </c>
      <c r="U68" s="88">
        <v>18.5</v>
      </c>
      <c r="V68" s="88">
        <v>9.98</v>
      </c>
      <c r="W68" s="89">
        <v>1.61</v>
      </c>
    </row>
    <row r="69" spans="1:23" ht="14">
      <c r="A69" s="8"/>
      <c r="B69" s="187" t="str">
        <f t="shared" si="2"/>
        <v>Västra Götaland</v>
      </c>
      <c r="C69" s="88">
        <v>7.51</v>
      </c>
      <c r="D69" s="88">
        <v>5.43</v>
      </c>
      <c r="E69" s="88">
        <v>2.5499999999999998</v>
      </c>
      <c r="F69" s="88">
        <v>13.57</v>
      </c>
      <c r="G69" s="88">
        <v>20.71</v>
      </c>
      <c r="H69" s="88">
        <v>11.37</v>
      </c>
      <c r="I69" s="89">
        <v>2.4900000000000002</v>
      </c>
      <c r="J69" s="90">
        <v>6.93</v>
      </c>
      <c r="K69" s="88">
        <v>4.78</v>
      </c>
      <c r="L69" s="88">
        <v>2.13</v>
      </c>
      <c r="M69" s="88">
        <v>12.82</v>
      </c>
      <c r="N69" s="88">
        <v>18.41</v>
      </c>
      <c r="O69" s="88">
        <v>9.85</v>
      </c>
      <c r="P69" s="89">
        <v>2.0499999999999998</v>
      </c>
      <c r="Q69" s="90">
        <v>7.19</v>
      </c>
      <c r="R69" s="88">
        <v>5.08</v>
      </c>
      <c r="S69" s="88">
        <v>2.3199999999999998</v>
      </c>
      <c r="T69" s="88">
        <v>13.16</v>
      </c>
      <c r="U69" s="88">
        <v>19.48</v>
      </c>
      <c r="V69" s="88">
        <v>10.56</v>
      </c>
      <c r="W69" s="89">
        <v>2.2599999999999998</v>
      </c>
    </row>
    <row r="70" spans="1:23" ht="14">
      <c r="A70" s="8"/>
      <c r="B70" s="187" t="str">
        <f t="shared" si="2"/>
        <v>Värmland</v>
      </c>
      <c r="C70" s="88">
        <v>6.13</v>
      </c>
      <c r="D70" s="88">
        <v>5.51</v>
      </c>
      <c r="E70" s="88">
        <v>2.98</v>
      </c>
      <c r="F70" s="88">
        <v>11.99</v>
      </c>
      <c r="G70" s="88">
        <v>21.3</v>
      </c>
      <c r="H70" s="88">
        <v>11.86</v>
      </c>
      <c r="I70" s="89">
        <v>1.74</v>
      </c>
      <c r="J70" s="90">
        <v>5.69</v>
      </c>
      <c r="K70" s="88">
        <v>4.78</v>
      </c>
      <c r="L70" s="88">
        <v>2.5299999999999998</v>
      </c>
      <c r="M70" s="88">
        <v>11.64</v>
      </c>
      <c r="N70" s="88">
        <v>19.190000000000001</v>
      </c>
      <c r="O70" s="88">
        <v>10.38</v>
      </c>
      <c r="P70" s="89">
        <v>1.3</v>
      </c>
      <c r="Q70" s="90">
        <v>5.88</v>
      </c>
      <c r="R70" s="88">
        <v>5.12</v>
      </c>
      <c r="S70" s="88">
        <v>2.74</v>
      </c>
      <c r="T70" s="88">
        <v>11.78</v>
      </c>
      <c r="U70" s="88">
        <v>20.18</v>
      </c>
      <c r="V70" s="88">
        <v>11.08</v>
      </c>
      <c r="W70" s="89">
        <v>1.5</v>
      </c>
    </row>
    <row r="71" spans="1:23" ht="14">
      <c r="A71" s="8"/>
      <c r="B71" s="187" t="str">
        <f t="shared" si="2"/>
        <v>Örebro</v>
      </c>
      <c r="C71" s="88">
        <v>6.32</v>
      </c>
      <c r="D71" s="88">
        <v>5.42</v>
      </c>
      <c r="E71" s="88">
        <v>2.86</v>
      </c>
      <c r="F71" s="88">
        <v>13.76</v>
      </c>
      <c r="G71" s="88">
        <v>20.94</v>
      </c>
      <c r="H71" s="88">
        <v>13.95</v>
      </c>
      <c r="I71" s="89">
        <v>3.13</v>
      </c>
      <c r="J71" s="90">
        <v>5.96</v>
      </c>
      <c r="K71" s="88">
        <v>4.8099999999999996</v>
      </c>
      <c r="L71" s="88">
        <v>2.29</v>
      </c>
      <c r="M71" s="88">
        <v>13.19</v>
      </c>
      <c r="N71" s="88">
        <v>18.71</v>
      </c>
      <c r="O71" s="88">
        <v>12.2</v>
      </c>
      <c r="P71" s="89">
        <v>2.63</v>
      </c>
      <c r="Q71" s="90">
        <v>6.13</v>
      </c>
      <c r="R71" s="88">
        <v>5.09</v>
      </c>
      <c r="S71" s="88">
        <v>2.5499999999999998</v>
      </c>
      <c r="T71" s="88">
        <v>13.45</v>
      </c>
      <c r="U71" s="88">
        <v>19.75</v>
      </c>
      <c r="V71" s="88">
        <v>13.01</v>
      </c>
      <c r="W71" s="89">
        <v>2.86</v>
      </c>
    </row>
    <row r="72" spans="1:23" ht="14">
      <c r="A72" s="8"/>
      <c r="B72" s="187" t="str">
        <f t="shared" si="2"/>
        <v>Västmanland</v>
      </c>
      <c r="C72" s="88">
        <v>6.99</v>
      </c>
      <c r="D72" s="88">
        <v>5.0599999999999996</v>
      </c>
      <c r="E72" s="88">
        <v>2.41</v>
      </c>
      <c r="F72" s="88">
        <v>13.44</v>
      </c>
      <c r="G72" s="88">
        <v>20.68</v>
      </c>
      <c r="H72" s="88">
        <v>13.28</v>
      </c>
      <c r="I72" s="89">
        <v>2.79</v>
      </c>
      <c r="J72" s="90">
        <v>6.2</v>
      </c>
      <c r="K72" s="88">
        <v>4.78</v>
      </c>
      <c r="L72" s="88">
        <v>1.99</v>
      </c>
      <c r="M72" s="88">
        <v>12.65</v>
      </c>
      <c r="N72" s="88">
        <v>18.84</v>
      </c>
      <c r="O72" s="88">
        <v>12</v>
      </c>
      <c r="P72" s="89">
        <v>2.54</v>
      </c>
      <c r="Q72" s="90">
        <v>6.56</v>
      </c>
      <c r="R72" s="88">
        <v>4.91</v>
      </c>
      <c r="S72" s="88">
        <v>2.19</v>
      </c>
      <c r="T72" s="88">
        <v>13</v>
      </c>
      <c r="U72" s="88">
        <v>19.71</v>
      </c>
      <c r="V72" s="88">
        <v>12.6</v>
      </c>
      <c r="W72" s="89">
        <v>2.66</v>
      </c>
    </row>
    <row r="73" spans="1:23" ht="14">
      <c r="A73" s="8"/>
      <c r="B73" s="187" t="str">
        <f t="shared" si="2"/>
        <v>Dalarna</v>
      </c>
      <c r="C73" s="88">
        <v>6.94</v>
      </c>
      <c r="D73" s="88">
        <v>4.63</v>
      </c>
      <c r="E73" s="88">
        <v>2.2200000000000002</v>
      </c>
      <c r="F73" s="88">
        <v>13.21</v>
      </c>
      <c r="G73" s="88">
        <v>19.899999999999999</v>
      </c>
      <c r="H73" s="88">
        <v>11.55</v>
      </c>
      <c r="I73" s="89">
        <v>2.2599999999999998</v>
      </c>
      <c r="J73" s="90">
        <v>6.49</v>
      </c>
      <c r="K73" s="88">
        <v>4.13</v>
      </c>
      <c r="L73" s="88">
        <v>1.8</v>
      </c>
      <c r="M73" s="88">
        <v>12.26</v>
      </c>
      <c r="N73" s="88">
        <v>17.64</v>
      </c>
      <c r="O73" s="88">
        <v>9.94</v>
      </c>
      <c r="P73" s="89">
        <v>1.96</v>
      </c>
      <c r="Q73" s="90">
        <v>6.71</v>
      </c>
      <c r="R73" s="88">
        <v>4.3600000000000003</v>
      </c>
      <c r="S73" s="88">
        <v>2</v>
      </c>
      <c r="T73" s="88">
        <v>12.7</v>
      </c>
      <c r="U73" s="88">
        <v>18.71</v>
      </c>
      <c r="V73" s="88">
        <v>10.7</v>
      </c>
      <c r="W73" s="89">
        <v>2.11</v>
      </c>
    </row>
    <row r="74" spans="1:23" ht="14">
      <c r="A74" s="8"/>
      <c r="B74" s="187" t="str">
        <f t="shared" si="2"/>
        <v>Gävleborg</v>
      </c>
      <c r="C74" s="88">
        <v>6.9</v>
      </c>
      <c r="D74" s="88">
        <v>6.71</v>
      </c>
      <c r="E74" s="88">
        <v>2.39</v>
      </c>
      <c r="F74" s="88">
        <v>14.88</v>
      </c>
      <c r="G74" s="88">
        <v>24.62</v>
      </c>
      <c r="H74" s="88">
        <v>12.26</v>
      </c>
      <c r="I74" s="89">
        <v>2.2999999999999998</v>
      </c>
      <c r="J74" s="90">
        <v>5.81</v>
      </c>
      <c r="K74" s="88">
        <v>5.91</v>
      </c>
      <c r="L74" s="88">
        <v>2.0699999999999998</v>
      </c>
      <c r="M74" s="88">
        <v>13.99</v>
      </c>
      <c r="N74" s="88">
        <v>22.18</v>
      </c>
      <c r="O74" s="88">
        <v>10.85</v>
      </c>
      <c r="P74" s="89">
        <v>1.96</v>
      </c>
      <c r="Q74" s="90">
        <v>6.31</v>
      </c>
      <c r="R74" s="88">
        <v>6.29</v>
      </c>
      <c r="S74" s="88">
        <v>2.2200000000000002</v>
      </c>
      <c r="T74" s="88">
        <v>14.4</v>
      </c>
      <c r="U74" s="88">
        <v>23.33</v>
      </c>
      <c r="V74" s="88">
        <v>11.51</v>
      </c>
      <c r="W74" s="89">
        <v>2.12</v>
      </c>
    </row>
    <row r="75" spans="1:23" ht="14">
      <c r="A75" s="8"/>
      <c r="B75" s="187" t="str">
        <f t="shared" si="2"/>
        <v>Västernorrland</v>
      </c>
      <c r="C75" s="88">
        <v>8.5299999999999994</v>
      </c>
      <c r="D75" s="88">
        <v>5.81</v>
      </c>
      <c r="E75" s="88">
        <v>2.74</v>
      </c>
      <c r="F75" s="88">
        <v>14.25</v>
      </c>
      <c r="G75" s="88">
        <v>22.88</v>
      </c>
      <c r="H75" s="88">
        <v>12.61</v>
      </c>
      <c r="I75" s="89">
        <v>2.95</v>
      </c>
      <c r="J75" s="90">
        <v>7.8</v>
      </c>
      <c r="K75" s="88">
        <v>4.9400000000000004</v>
      </c>
      <c r="L75" s="88">
        <v>2.11</v>
      </c>
      <c r="M75" s="88">
        <v>13.44</v>
      </c>
      <c r="N75" s="88">
        <v>19.77</v>
      </c>
      <c r="O75" s="88">
        <v>11.42</v>
      </c>
      <c r="P75" s="89">
        <v>2.38</v>
      </c>
      <c r="Q75" s="90">
        <v>8.15</v>
      </c>
      <c r="R75" s="88">
        <v>5.35</v>
      </c>
      <c r="S75" s="88">
        <v>2.4</v>
      </c>
      <c r="T75" s="88">
        <v>13.83</v>
      </c>
      <c r="U75" s="88">
        <v>21.24</v>
      </c>
      <c r="V75" s="88">
        <v>11.98</v>
      </c>
      <c r="W75" s="89">
        <v>2.65</v>
      </c>
    </row>
    <row r="76" spans="1:23" ht="14">
      <c r="A76" s="8"/>
      <c r="B76" s="187" t="str">
        <f t="shared" si="2"/>
        <v>Jämtland</v>
      </c>
      <c r="C76" s="88">
        <v>8.8800000000000008</v>
      </c>
      <c r="D76" s="88">
        <v>6.05</v>
      </c>
      <c r="E76" s="88">
        <v>3.01</v>
      </c>
      <c r="F76" s="88">
        <v>15.9</v>
      </c>
      <c r="G76" s="88">
        <v>22.38</v>
      </c>
      <c r="H76" s="88">
        <v>12.76</v>
      </c>
      <c r="I76" s="89">
        <v>2.77</v>
      </c>
      <c r="J76" s="90">
        <v>7.86</v>
      </c>
      <c r="K76" s="88">
        <v>5.13</v>
      </c>
      <c r="L76" s="88">
        <v>2.44</v>
      </c>
      <c r="M76" s="88">
        <v>14.4</v>
      </c>
      <c r="N76" s="88">
        <v>18.600000000000001</v>
      </c>
      <c r="O76" s="88">
        <v>10.9</v>
      </c>
      <c r="P76" s="89">
        <v>2.14</v>
      </c>
      <c r="Q76" s="90">
        <v>8.34</v>
      </c>
      <c r="R76" s="88">
        <v>5.56</v>
      </c>
      <c r="S76" s="88">
        <v>2.71</v>
      </c>
      <c r="T76" s="88">
        <v>15.11</v>
      </c>
      <c r="U76" s="88">
        <v>20.39</v>
      </c>
      <c r="V76" s="88">
        <v>11.77</v>
      </c>
      <c r="W76" s="89">
        <v>2.4300000000000002</v>
      </c>
    </row>
    <row r="77" spans="1:23" ht="14">
      <c r="A77" s="8"/>
      <c r="B77" s="187" t="str">
        <f t="shared" si="2"/>
        <v>Västerbotten</v>
      </c>
      <c r="C77" s="88">
        <v>8.9700000000000006</v>
      </c>
      <c r="D77" s="88">
        <v>6.68</v>
      </c>
      <c r="E77" s="88">
        <v>2.33</v>
      </c>
      <c r="F77" s="88">
        <v>15.42</v>
      </c>
      <c r="G77" s="88">
        <v>23.73</v>
      </c>
      <c r="H77" s="88">
        <v>12.02</v>
      </c>
      <c r="I77" s="89">
        <v>1.53</v>
      </c>
      <c r="J77" s="90">
        <v>7.68</v>
      </c>
      <c r="K77" s="88">
        <v>5.77</v>
      </c>
      <c r="L77" s="88">
        <v>1.73</v>
      </c>
      <c r="M77" s="88">
        <v>13.61</v>
      </c>
      <c r="N77" s="88">
        <v>20.309999999999999</v>
      </c>
      <c r="O77" s="88">
        <v>10.029999999999999</v>
      </c>
      <c r="P77" s="89">
        <v>1.2</v>
      </c>
      <c r="Q77" s="90">
        <v>8.2899999999999991</v>
      </c>
      <c r="R77" s="88">
        <v>6.21</v>
      </c>
      <c r="S77" s="88">
        <v>2.0099999999999998</v>
      </c>
      <c r="T77" s="88">
        <v>14.47</v>
      </c>
      <c r="U77" s="88">
        <v>21.96</v>
      </c>
      <c r="V77" s="88">
        <v>10.99</v>
      </c>
      <c r="W77" s="89">
        <v>1.36</v>
      </c>
    </row>
    <row r="78" spans="1:23" ht="14">
      <c r="A78" s="180"/>
      <c r="B78" s="197" t="str">
        <f t="shared" si="2"/>
        <v>Norrbotten</v>
      </c>
      <c r="C78" s="88">
        <v>8.14</v>
      </c>
      <c r="D78" s="88">
        <v>6.77</v>
      </c>
      <c r="E78" s="88">
        <v>3.68</v>
      </c>
      <c r="F78" s="88">
        <v>15.59</v>
      </c>
      <c r="G78" s="88">
        <v>24.07</v>
      </c>
      <c r="H78" s="88">
        <v>15.59</v>
      </c>
      <c r="I78" s="89">
        <v>2.9</v>
      </c>
      <c r="J78" s="90">
        <v>7.14</v>
      </c>
      <c r="K78" s="88">
        <v>5.64</v>
      </c>
      <c r="L78" s="88">
        <v>2.78</v>
      </c>
      <c r="M78" s="88">
        <v>14.17</v>
      </c>
      <c r="N78" s="88">
        <v>21.55</v>
      </c>
      <c r="O78" s="88">
        <v>13.03</v>
      </c>
      <c r="P78" s="89">
        <v>2.2000000000000002</v>
      </c>
      <c r="Q78" s="90">
        <v>7.6</v>
      </c>
      <c r="R78" s="88">
        <v>6.19</v>
      </c>
      <c r="S78" s="88">
        <v>3.2</v>
      </c>
      <c r="T78" s="88">
        <v>14.83</v>
      </c>
      <c r="U78" s="88">
        <v>22.75</v>
      </c>
      <c r="V78" s="88">
        <v>14.25</v>
      </c>
      <c r="W78" s="89">
        <v>2.5299999999999998</v>
      </c>
    </row>
    <row r="79" spans="1:23" ht="14">
      <c r="A79" s="263"/>
      <c r="B79" s="270" t="str">
        <f t="shared" si="2"/>
        <v>Riket</v>
      </c>
      <c r="C79" s="267">
        <v>7.48</v>
      </c>
      <c r="D79" s="267">
        <v>5.6</v>
      </c>
      <c r="E79" s="267">
        <v>2.72</v>
      </c>
      <c r="F79" s="267">
        <v>14.54</v>
      </c>
      <c r="G79" s="267">
        <v>21.65</v>
      </c>
      <c r="H79" s="267">
        <v>12.36</v>
      </c>
      <c r="I79" s="268">
        <v>2.2200000000000002</v>
      </c>
      <c r="J79" s="269">
        <v>6.88</v>
      </c>
      <c r="K79" s="267">
        <v>4.9800000000000004</v>
      </c>
      <c r="L79" s="267">
        <v>2.2799999999999998</v>
      </c>
      <c r="M79" s="267">
        <v>13.73</v>
      </c>
      <c r="N79" s="267">
        <v>19.329999999999998</v>
      </c>
      <c r="O79" s="267">
        <v>10.66</v>
      </c>
      <c r="P79" s="268">
        <v>1.83</v>
      </c>
      <c r="Q79" s="269">
        <v>7.15</v>
      </c>
      <c r="R79" s="267">
        <v>5.27</v>
      </c>
      <c r="S79" s="267">
        <v>2.4900000000000002</v>
      </c>
      <c r="T79" s="267">
        <v>14.09</v>
      </c>
      <c r="U79" s="267">
        <v>20.41</v>
      </c>
      <c r="V79" s="267">
        <v>11.46</v>
      </c>
      <c r="W79" s="268">
        <v>2.0099999999999998</v>
      </c>
    </row>
    <row r="80" spans="1:23" ht="14">
      <c r="A80" s="187">
        <v>2019</v>
      </c>
      <c r="B80" s="187" t="str">
        <f t="shared" ref="B80:B101" si="3">B7</f>
        <v>Stockholm</v>
      </c>
      <c r="C80" s="88">
        <v>4.37</v>
      </c>
      <c r="D80" s="88">
        <v>3.86</v>
      </c>
      <c r="E80" s="88">
        <v>3.08</v>
      </c>
      <c r="F80" s="88">
        <v>11.12</v>
      </c>
      <c r="G80" s="88">
        <v>16.739999999999998</v>
      </c>
      <c r="H80" s="88">
        <v>10.7</v>
      </c>
      <c r="I80" s="89">
        <v>1.0900000000000001</v>
      </c>
      <c r="J80" s="90">
        <v>4.5</v>
      </c>
      <c r="K80" s="88">
        <v>3.74</v>
      </c>
      <c r="L80" s="88">
        <v>2.74</v>
      </c>
      <c r="M80" s="88">
        <v>10.94</v>
      </c>
      <c r="N80" s="88">
        <v>15.02</v>
      </c>
      <c r="O80" s="88">
        <v>9.0500000000000007</v>
      </c>
      <c r="P80" s="89">
        <v>0.9</v>
      </c>
      <c r="Q80" s="90">
        <v>4.4400000000000004</v>
      </c>
      <c r="R80" s="88">
        <v>3.79</v>
      </c>
      <c r="S80" s="88">
        <v>2.9</v>
      </c>
      <c r="T80" s="88">
        <v>11.01</v>
      </c>
      <c r="U80" s="88">
        <v>15.8</v>
      </c>
      <c r="V80" s="88">
        <v>9.8000000000000007</v>
      </c>
      <c r="W80" s="89">
        <v>0.99</v>
      </c>
    </row>
    <row r="81" spans="1:23" ht="14">
      <c r="A81" s="8"/>
      <c r="B81" s="187" t="str">
        <f t="shared" si="3"/>
        <v>Uppsala</v>
      </c>
      <c r="C81" s="88">
        <v>4.4800000000000004</v>
      </c>
      <c r="D81" s="88">
        <v>3.98</v>
      </c>
      <c r="E81" s="88">
        <v>3.07</v>
      </c>
      <c r="F81" s="88">
        <v>10.97</v>
      </c>
      <c r="G81" s="88">
        <v>18.16</v>
      </c>
      <c r="H81" s="88">
        <v>12.31</v>
      </c>
      <c r="I81" s="89">
        <v>1.32</v>
      </c>
      <c r="J81" s="90">
        <v>4.33</v>
      </c>
      <c r="K81" s="88">
        <v>3.61</v>
      </c>
      <c r="L81" s="88">
        <v>2.62</v>
      </c>
      <c r="M81" s="88">
        <v>10.94</v>
      </c>
      <c r="N81" s="88">
        <v>16.37</v>
      </c>
      <c r="O81" s="88">
        <v>10.44</v>
      </c>
      <c r="P81" s="89">
        <v>1.02</v>
      </c>
      <c r="Q81" s="90">
        <v>4.3899999999999997</v>
      </c>
      <c r="R81" s="88">
        <v>3.78</v>
      </c>
      <c r="S81" s="88">
        <v>2.83</v>
      </c>
      <c r="T81" s="88">
        <v>10.95</v>
      </c>
      <c r="U81" s="88">
        <v>17.21</v>
      </c>
      <c r="V81" s="88">
        <v>11.32</v>
      </c>
      <c r="W81" s="89">
        <v>1.1599999999999999</v>
      </c>
    </row>
    <row r="82" spans="1:23" ht="14">
      <c r="A82" s="8"/>
      <c r="B82" s="187" t="str">
        <f t="shared" si="3"/>
        <v>Södermanland</v>
      </c>
      <c r="C82" s="88">
        <v>3.21</v>
      </c>
      <c r="D82" s="88">
        <v>3.73</v>
      </c>
      <c r="E82" s="88">
        <v>2.98</v>
      </c>
      <c r="F82" s="88">
        <v>9.49</v>
      </c>
      <c r="G82" s="88">
        <v>17.45</v>
      </c>
      <c r="H82" s="88">
        <v>11.37</v>
      </c>
      <c r="I82" s="89">
        <v>1.1299999999999999</v>
      </c>
      <c r="J82" s="90">
        <v>3.24</v>
      </c>
      <c r="K82" s="88">
        <v>3.38</v>
      </c>
      <c r="L82" s="88">
        <v>2.61</v>
      </c>
      <c r="M82" s="88">
        <v>9.19</v>
      </c>
      <c r="N82" s="88">
        <v>15.88</v>
      </c>
      <c r="O82" s="88">
        <v>9.7899999999999991</v>
      </c>
      <c r="P82" s="89">
        <v>0.98</v>
      </c>
      <c r="Q82" s="90">
        <v>3.23</v>
      </c>
      <c r="R82" s="88">
        <v>3.54</v>
      </c>
      <c r="S82" s="88">
        <v>2.79</v>
      </c>
      <c r="T82" s="88">
        <v>9.33</v>
      </c>
      <c r="U82" s="88">
        <v>16.62</v>
      </c>
      <c r="V82" s="88">
        <v>10.53</v>
      </c>
      <c r="W82" s="89">
        <v>1.05</v>
      </c>
    </row>
    <row r="83" spans="1:23" ht="14">
      <c r="A83" s="8"/>
      <c r="B83" s="187" t="str">
        <f t="shared" si="3"/>
        <v>Östergötland</v>
      </c>
      <c r="C83" s="88">
        <v>4.34</v>
      </c>
      <c r="D83" s="88">
        <v>3.95</v>
      </c>
      <c r="E83" s="88">
        <v>2.81</v>
      </c>
      <c r="F83" s="88">
        <v>11.04</v>
      </c>
      <c r="G83" s="88">
        <v>19.16</v>
      </c>
      <c r="H83" s="88">
        <v>10.45</v>
      </c>
      <c r="I83" s="89">
        <v>0.83</v>
      </c>
      <c r="J83" s="90">
        <v>4.0599999999999996</v>
      </c>
      <c r="K83" s="88">
        <v>3.66</v>
      </c>
      <c r="L83" s="88">
        <v>2.41</v>
      </c>
      <c r="M83" s="88">
        <v>10.4</v>
      </c>
      <c r="N83" s="88">
        <v>17.13</v>
      </c>
      <c r="O83" s="88">
        <v>8.83</v>
      </c>
      <c r="P83" s="89">
        <v>0.79</v>
      </c>
      <c r="Q83" s="90">
        <v>4.1900000000000004</v>
      </c>
      <c r="R83" s="88">
        <v>3.8</v>
      </c>
      <c r="S83" s="88">
        <v>2.59</v>
      </c>
      <c r="T83" s="88">
        <v>10.69</v>
      </c>
      <c r="U83" s="88">
        <v>18.079999999999998</v>
      </c>
      <c r="V83" s="88">
        <v>9.59</v>
      </c>
      <c r="W83" s="89">
        <v>0.81</v>
      </c>
    </row>
    <row r="84" spans="1:23" ht="14">
      <c r="A84" s="8"/>
      <c r="B84" s="187" t="str">
        <f t="shared" si="3"/>
        <v>Jönköping</v>
      </c>
      <c r="C84" s="88">
        <v>3.84</v>
      </c>
      <c r="D84" s="88">
        <v>4.3099999999999996</v>
      </c>
      <c r="E84" s="88">
        <v>3.3</v>
      </c>
      <c r="F84" s="88">
        <v>9.51</v>
      </c>
      <c r="G84" s="88">
        <v>18.18</v>
      </c>
      <c r="H84" s="88">
        <v>10.83</v>
      </c>
      <c r="I84" s="89">
        <v>0.88</v>
      </c>
      <c r="J84" s="90">
        <v>3.63</v>
      </c>
      <c r="K84" s="88">
        <v>3.71</v>
      </c>
      <c r="L84" s="88">
        <v>2.8</v>
      </c>
      <c r="M84" s="88">
        <v>9.25</v>
      </c>
      <c r="N84" s="88">
        <v>15.64</v>
      </c>
      <c r="O84" s="88">
        <v>9.2100000000000009</v>
      </c>
      <c r="P84" s="89">
        <v>0.76</v>
      </c>
      <c r="Q84" s="90">
        <v>3.72</v>
      </c>
      <c r="R84" s="88">
        <v>3.99</v>
      </c>
      <c r="S84" s="88">
        <v>3.04</v>
      </c>
      <c r="T84" s="88">
        <v>9.3699999999999992</v>
      </c>
      <c r="U84" s="88">
        <v>16.850000000000001</v>
      </c>
      <c r="V84" s="88">
        <v>9.99</v>
      </c>
      <c r="W84" s="89">
        <v>0.82</v>
      </c>
    </row>
    <row r="85" spans="1:23" ht="14">
      <c r="A85" s="8"/>
      <c r="B85" s="187" t="str">
        <f t="shared" si="3"/>
        <v>Kronoberg</v>
      </c>
      <c r="C85" s="88">
        <v>4.76</v>
      </c>
      <c r="D85" s="88">
        <v>4.75</v>
      </c>
      <c r="E85" s="88">
        <v>3.06</v>
      </c>
      <c r="F85" s="88">
        <v>12.12</v>
      </c>
      <c r="G85" s="88">
        <v>19.350000000000001</v>
      </c>
      <c r="H85" s="88">
        <v>10.34</v>
      </c>
      <c r="I85" s="89">
        <v>0.8</v>
      </c>
      <c r="J85" s="90">
        <v>4.5</v>
      </c>
      <c r="K85" s="88">
        <v>4.09</v>
      </c>
      <c r="L85" s="88">
        <v>2.5299999999999998</v>
      </c>
      <c r="M85" s="88">
        <v>12.23</v>
      </c>
      <c r="N85" s="88">
        <v>17.329999999999998</v>
      </c>
      <c r="O85" s="88">
        <v>8.66</v>
      </c>
      <c r="P85" s="89">
        <v>0.63</v>
      </c>
      <c r="Q85" s="90">
        <v>4.62</v>
      </c>
      <c r="R85" s="88">
        <v>4.41</v>
      </c>
      <c r="S85" s="88">
        <v>2.79</v>
      </c>
      <c r="T85" s="88">
        <v>12.17</v>
      </c>
      <c r="U85" s="88">
        <v>18.309999999999999</v>
      </c>
      <c r="V85" s="88">
        <v>9.4700000000000006</v>
      </c>
      <c r="W85" s="89">
        <v>0.71</v>
      </c>
    </row>
    <row r="86" spans="1:23" ht="14">
      <c r="A86" s="8"/>
      <c r="B86" s="187" t="str">
        <f t="shared" si="3"/>
        <v>Kalmar</v>
      </c>
      <c r="C86" s="88">
        <v>4.5199999999999996</v>
      </c>
      <c r="D86" s="88">
        <v>4.6900000000000004</v>
      </c>
      <c r="E86" s="88">
        <v>3.14</v>
      </c>
      <c r="F86" s="88">
        <v>11.79</v>
      </c>
      <c r="G86" s="88">
        <v>20.45</v>
      </c>
      <c r="H86" s="88">
        <v>12.19</v>
      </c>
      <c r="I86" s="89">
        <v>0.8</v>
      </c>
      <c r="J86" s="90">
        <v>4.3499999999999996</v>
      </c>
      <c r="K86" s="88">
        <v>4.07</v>
      </c>
      <c r="L86" s="88">
        <v>2.62</v>
      </c>
      <c r="M86" s="88">
        <v>11.57</v>
      </c>
      <c r="N86" s="88">
        <v>17.8</v>
      </c>
      <c r="O86" s="88">
        <v>10.6</v>
      </c>
      <c r="P86" s="89">
        <v>0.64</v>
      </c>
      <c r="Q86" s="90">
        <v>4.4400000000000004</v>
      </c>
      <c r="R86" s="88">
        <v>4.37</v>
      </c>
      <c r="S86" s="88">
        <v>2.87</v>
      </c>
      <c r="T86" s="88">
        <v>11.67</v>
      </c>
      <c r="U86" s="88">
        <v>19.05</v>
      </c>
      <c r="V86" s="88">
        <v>11.35</v>
      </c>
      <c r="W86" s="89">
        <v>0.71</v>
      </c>
    </row>
    <row r="87" spans="1:23" ht="14">
      <c r="A87" s="8"/>
      <c r="B87" s="187" t="str">
        <f t="shared" si="3"/>
        <v>Gotland</v>
      </c>
      <c r="C87" s="88">
        <v>4.3899999999999997</v>
      </c>
      <c r="D87" s="88">
        <v>3.98</v>
      </c>
      <c r="E87" s="88">
        <v>2.64</v>
      </c>
      <c r="F87" s="88">
        <v>10.07</v>
      </c>
      <c r="G87" s="88">
        <v>18.68</v>
      </c>
      <c r="H87" s="88">
        <v>10.36</v>
      </c>
      <c r="I87" s="89">
        <v>1.25</v>
      </c>
      <c r="J87" s="90">
        <v>3.75</v>
      </c>
      <c r="K87" s="88">
        <v>3.5</v>
      </c>
      <c r="L87" s="88">
        <v>2.21</v>
      </c>
      <c r="M87" s="88">
        <v>9.91</v>
      </c>
      <c r="N87" s="88">
        <v>16.45</v>
      </c>
      <c r="O87" s="88">
        <v>9.06</v>
      </c>
      <c r="P87" s="89">
        <v>1.1499999999999999</v>
      </c>
      <c r="Q87" s="90">
        <v>4.05</v>
      </c>
      <c r="R87" s="88">
        <v>3.74</v>
      </c>
      <c r="S87" s="88">
        <v>2.41</v>
      </c>
      <c r="T87" s="88">
        <v>9.9700000000000006</v>
      </c>
      <c r="U87" s="88">
        <v>17.489999999999998</v>
      </c>
      <c r="V87" s="88">
        <v>9.66</v>
      </c>
      <c r="W87" s="89">
        <v>1.19</v>
      </c>
    </row>
    <row r="88" spans="1:23" ht="14">
      <c r="A88" s="8"/>
      <c r="B88" s="187" t="str">
        <f t="shared" si="3"/>
        <v>Blekinge</v>
      </c>
      <c r="C88" s="88">
        <v>5.21</v>
      </c>
      <c r="D88" s="88">
        <v>4.4800000000000004</v>
      </c>
      <c r="E88" s="88">
        <v>3.08</v>
      </c>
      <c r="F88" s="88">
        <v>11.95</v>
      </c>
      <c r="G88" s="88">
        <v>21.18</v>
      </c>
      <c r="H88" s="88">
        <v>9.4499999999999993</v>
      </c>
      <c r="I88" s="89">
        <v>0.83</v>
      </c>
      <c r="J88" s="90">
        <v>4.75</v>
      </c>
      <c r="K88" s="88">
        <v>3.99</v>
      </c>
      <c r="L88" s="88">
        <v>2.31</v>
      </c>
      <c r="M88" s="88">
        <v>11.36</v>
      </c>
      <c r="N88" s="88">
        <v>18.46</v>
      </c>
      <c r="O88" s="88">
        <v>8.5399999999999991</v>
      </c>
      <c r="P88" s="89">
        <v>0.7</v>
      </c>
      <c r="Q88" s="90">
        <v>4.96</v>
      </c>
      <c r="R88" s="88">
        <v>4.22</v>
      </c>
      <c r="S88" s="88">
        <v>2.67</v>
      </c>
      <c r="T88" s="88">
        <v>11.63</v>
      </c>
      <c r="U88" s="88">
        <v>19.75</v>
      </c>
      <c r="V88" s="88">
        <v>8.9700000000000006</v>
      </c>
      <c r="W88" s="89">
        <v>0.76</v>
      </c>
    </row>
    <row r="89" spans="1:23" ht="14">
      <c r="A89" s="8"/>
      <c r="B89" s="187" t="str">
        <f t="shared" si="3"/>
        <v>Skåne</v>
      </c>
      <c r="C89" s="88">
        <v>4.6500000000000004</v>
      </c>
      <c r="D89" s="88">
        <v>4.38</v>
      </c>
      <c r="E89" s="88">
        <v>3.5</v>
      </c>
      <c r="F89" s="88">
        <v>12.07</v>
      </c>
      <c r="G89" s="88">
        <v>19.079999999999998</v>
      </c>
      <c r="H89" s="88">
        <v>11.52</v>
      </c>
      <c r="I89" s="89">
        <v>0.92</v>
      </c>
      <c r="J89" s="90">
        <v>4.49</v>
      </c>
      <c r="K89" s="88">
        <v>4.0999999999999996</v>
      </c>
      <c r="L89" s="88">
        <v>3.02</v>
      </c>
      <c r="M89" s="88">
        <v>11.63</v>
      </c>
      <c r="N89" s="88">
        <v>17.3</v>
      </c>
      <c r="O89" s="88">
        <v>10.029999999999999</v>
      </c>
      <c r="P89" s="89">
        <v>0.79</v>
      </c>
      <c r="Q89" s="90">
        <v>4.5599999999999996</v>
      </c>
      <c r="R89" s="88">
        <v>4.2300000000000004</v>
      </c>
      <c r="S89" s="88">
        <v>3.24</v>
      </c>
      <c r="T89" s="88">
        <v>11.83</v>
      </c>
      <c r="U89" s="88">
        <v>18.12</v>
      </c>
      <c r="V89" s="88">
        <v>10.72</v>
      </c>
      <c r="W89" s="89">
        <v>0.85</v>
      </c>
    </row>
    <row r="90" spans="1:23" ht="14">
      <c r="A90" s="8"/>
      <c r="B90" s="187" t="str">
        <f t="shared" si="3"/>
        <v>Halland</v>
      </c>
      <c r="C90" s="88">
        <v>3.96</v>
      </c>
      <c r="D90" s="88">
        <v>3.73</v>
      </c>
      <c r="E90" s="88">
        <v>3.09</v>
      </c>
      <c r="F90" s="88">
        <v>9.84</v>
      </c>
      <c r="G90" s="88">
        <v>16.41</v>
      </c>
      <c r="H90" s="88">
        <v>10.43</v>
      </c>
      <c r="I90" s="89">
        <v>0.99</v>
      </c>
      <c r="J90" s="90">
        <v>3.94</v>
      </c>
      <c r="K90" s="88">
        <v>3.34</v>
      </c>
      <c r="L90" s="88">
        <v>2.61</v>
      </c>
      <c r="M90" s="88">
        <v>9.69</v>
      </c>
      <c r="N90" s="88">
        <v>14.49</v>
      </c>
      <c r="O90" s="88">
        <v>8.6</v>
      </c>
      <c r="P90" s="89">
        <v>0.78</v>
      </c>
      <c r="Q90" s="90">
        <v>3.94</v>
      </c>
      <c r="R90" s="88">
        <v>3.52</v>
      </c>
      <c r="S90" s="88">
        <v>2.84</v>
      </c>
      <c r="T90" s="88">
        <v>9.75</v>
      </c>
      <c r="U90" s="88">
        <v>15.4</v>
      </c>
      <c r="V90" s="88">
        <v>9.4700000000000006</v>
      </c>
      <c r="W90" s="89">
        <v>0.88</v>
      </c>
    </row>
    <row r="91" spans="1:23" ht="14">
      <c r="A91" s="8"/>
      <c r="B91" s="187" t="str">
        <f t="shared" si="3"/>
        <v>Västra Götaland</v>
      </c>
      <c r="C91" s="88">
        <v>3.88</v>
      </c>
      <c r="D91" s="88">
        <v>3.88</v>
      </c>
      <c r="E91" s="88">
        <v>3.34</v>
      </c>
      <c r="F91" s="88">
        <v>9.31</v>
      </c>
      <c r="G91" s="88">
        <v>16.600000000000001</v>
      </c>
      <c r="H91" s="88">
        <v>11.13</v>
      </c>
      <c r="I91" s="89">
        <v>1.22</v>
      </c>
      <c r="J91" s="90">
        <v>3.82</v>
      </c>
      <c r="K91" s="88">
        <v>3.57</v>
      </c>
      <c r="L91" s="88">
        <v>2.88</v>
      </c>
      <c r="M91" s="88">
        <v>9.1199999999999992</v>
      </c>
      <c r="N91" s="88">
        <v>14.7</v>
      </c>
      <c r="O91" s="88">
        <v>9.3800000000000008</v>
      </c>
      <c r="P91" s="89">
        <v>0.99</v>
      </c>
      <c r="Q91" s="90">
        <v>3.85</v>
      </c>
      <c r="R91" s="88">
        <v>3.71</v>
      </c>
      <c r="S91" s="88">
        <v>3.09</v>
      </c>
      <c r="T91" s="88">
        <v>9.1999999999999993</v>
      </c>
      <c r="U91" s="88">
        <v>15.59</v>
      </c>
      <c r="V91" s="88">
        <v>10.199999999999999</v>
      </c>
      <c r="W91" s="89">
        <v>1.1000000000000001</v>
      </c>
    </row>
    <row r="92" spans="1:23" ht="14">
      <c r="A92" s="8"/>
      <c r="B92" s="187" t="str">
        <f t="shared" si="3"/>
        <v>Värmland</v>
      </c>
      <c r="C92" s="88">
        <v>3.41</v>
      </c>
      <c r="D92" s="88">
        <v>4.01</v>
      </c>
      <c r="E92" s="88">
        <v>3.58</v>
      </c>
      <c r="F92" s="88">
        <v>8.6</v>
      </c>
      <c r="G92" s="88">
        <v>18.190000000000001</v>
      </c>
      <c r="H92" s="88">
        <v>11.55</v>
      </c>
      <c r="I92" s="89">
        <v>1.08</v>
      </c>
      <c r="J92" s="90">
        <v>3.1</v>
      </c>
      <c r="K92" s="88">
        <v>3.68</v>
      </c>
      <c r="L92" s="88">
        <v>2.92</v>
      </c>
      <c r="M92" s="88">
        <v>8.3800000000000008</v>
      </c>
      <c r="N92" s="88">
        <v>16.350000000000001</v>
      </c>
      <c r="O92" s="88">
        <v>10.18</v>
      </c>
      <c r="P92" s="89">
        <v>0.85</v>
      </c>
      <c r="Q92" s="90">
        <v>3.24</v>
      </c>
      <c r="R92" s="88">
        <v>3.84</v>
      </c>
      <c r="S92" s="88">
        <v>3.23</v>
      </c>
      <c r="T92" s="88">
        <v>8.48</v>
      </c>
      <c r="U92" s="88">
        <v>17.22</v>
      </c>
      <c r="V92" s="88">
        <v>10.83</v>
      </c>
      <c r="W92" s="89">
        <v>0.96</v>
      </c>
    </row>
    <row r="93" spans="1:23" ht="14">
      <c r="A93" s="8"/>
      <c r="B93" s="187" t="str">
        <f t="shared" si="3"/>
        <v>Örebro</v>
      </c>
      <c r="C93" s="88">
        <v>3.35</v>
      </c>
      <c r="D93" s="88">
        <v>4.01</v>
      </c>
      <c r="E93" s="88">
        <v>2.83</v>
      </c>
      <c r="F93" s="88">
        <v>8.65</v>
      </c>
      <c r="G93" s="88">
        <v>18.03</v>
      </c>
      <c r="H93" s="88">
        <v>12.39</v>
      </c>
      <c r="I93" s="89">
        <v>1.43</v>
      </c>
      <c r="J93" s="90">
        <v>3.13</v>
      </c>
      <c r="K93" s="88">
        <v>3.72</v>
      </c>
      <c r="L93" s="88">
        <v>2.36</v>
      </c>
      <c r="M93" s="88">
        <v>8.39</v>
      </c>
      <c r="N93" s="88">
        <v>16.059999999999999</v>
      </c>
      <c r="O93" s="88">
        <v>10.52</v>
      </c>
      <c r="P93" s="89">
        <v>1.21</v>
      </c>
      <c r="Q93" s="90">
        <v>3.23</v>
      </c>
      <c r="R93" s="88">
        <v>3.86</v>
      </c>
      <c r="S93" s="88">
        <v>2.58</v>
      </c>
      <c r="T93" s="88">
        <v>8.5</v>
      </c>
      <c r="U93" s="88">
        <v>16.97</v>
      </c>
      <c r="V93" s="88">
        <v>11.39</v>
      </c>
      <c r="W93" s="89">
        <v>1.31</v>
      </c>
    </row>
    <row r="94" spans="1:23" ht="14">
      <c r="A94" s="8"/>
      <c r="B94" s="187" t="str">
        <f t="shared" si="3"/>
        <v>Västmanland</v>
      </c>
      <c r="C94" s="88">
        <v>4.25</v>
      </c>
      <c r="D94" s="88">
        <v>3.66</v>
      </c>
      <c r="E94" s="88">
        <v>3.13</v>
      </c>
      <c r="F94" s="88">
        <v>10.52</v>
      </c>
      <c r="G94" s="88">
        <v>16.93</v>
      </c>
      <c r="H94" s="88">
        <v>12.61</v>
      </c>
      <c r="I94" s="89">
        <v>1.55</v>
      </c>
      <c r="J94" s="90">
        <v>4.03</v>
      </c>
      <c r="K94" s="88">
        <v>3.38</v>
      </c>
      <c r="L94" s="88">
        <v>2.72</v>
      </c>
      <c r="M94" s="88">
        <v>10.02</v>
      </c>
      <c r="N94" s="88">
        <v>15.72</v>
      </c>
      <c r="O94" s="88">
        <v>10.8</v>
      </c>
      <c r="P94" s="89">
        <v>1.38</v>
      </c>
      <c r="Q94" s="90">
        <v>4.13</v>
      </c>
      <c r="R94" s="88">
        <v>3.51</v>
      </c>
      <c r="S94" s="88">
        <v>2.91</v>
      </c>
      <c r="T94" s="88">
        <v>10.25</v>
      </c>
      <c r="U94" s="88">
        <v>16.29</v>
      </c>
      <c r="V94" s="88">
        <v>11.66</v>
      </c>
      <c r="W94" s="89">
        <v>1.46</v>
      </c>
    </row>
    <row r="95" spans="1:23" ht="14">
      <c r="A95" s="8"/>
      <c r="B95" s="187" t="str">
        <f t="shared" si="3"/>
        <v>Dalarna</v>
      </c>
      <c r="C95" s="88">
        <v>4.3600000000000003</v>
      </c>
      <c r="D95" s="88">
        <v>3.99</v>
      </c>
      <c r="E95" s="88">
        <v>2.42</v>
      </c>
      <c r="F95" s="88">
        <v>10.18</v>
      </c>
      <c r="G95" s="88">
        <v>17.7</v>
      </c>
      <c r="H95" s="88">
        <v>11.16</v>
      </c>
      <c r="I95" s="89">
        <v>1.03</v>
      </c>
      <c r="J95" s="90">
        <v>3.98</v>
      </c>
      <c r="K95" s="88">
        <v>3.46</v>
      </c>
      <c r="L95" s="88">
        <v>1.9</v>
      </c>
      <c r="M95" s="88">
        <v>9.3699999999999992</v>
      </c>
      <c r="N95" s="88">
        <v>15.19</v>
      </c>
      <c r="O95" s="88">
        <v>9.23</v>
      </c>
      <c r="P95" s="89">
        <v>0.83</v>
      </c>
      <c r="Q95" s="90">
        <v>4.1500000000000004</v>
      </c>
      <c r="R95" s="88">
        <v>3.71</v>
      </c>
      <c r="S95" s="88">
        <v>2.14</v>
      </c>
      <c r="T95" s="88">
        <v>9.75</v>
      </c>
      <c r="U95" s="88">
        <v>16.37</v>
      </c>
      <c r="V95" s="88">
        <v>10.14</v>
      </c>
      <c r="W95" s="89">
        <v>0.93</v>
      </c>
    </row>
    <row r="96" spans="1:23" ht="14">
      <c r="A96" s="8"/>
      <c r="B96" s="187" t="str">
        <f t="shared" si="3"/>
        <v>Gävleborg</v>
      </c>
      <c r="C96" s="88">
        <v>3.98</v>
      </c>
      <c r="D96" s="88">
        <v>4.37</v>
      </c>
      <c r="E96" s="88">
        <v>2.91</v>
      </c>
      <c r="F96" s="88">
        <v>10.17</v>
      </c>
      <c r="G96" s="88">
        <v>20.43</v>
      </c>
      <c r="H96" s="88">
        <v>11.44</v>
      </c>
      <c r="I96" s="89">
        <v>1.1200000000000001</v>
      </c>
      <c r="J96" s="90">
        <v>3.65</v>
      </c>
      <c r="K96" s="88">
        <v>3.84</v>
      </c>
      <c r="L96" s="88">
        <v>2.39</v>
      </c>
      <c r="M96" s="88">
        <v>9.7899999999999991</v>
      </c>
      <c r="N96" s="88">
        <v>18.600000000000001</v>
      </c>
      <c r="O96" s="88">
        <v>9.8800000000000008</v>
      </c>
      <c r="P96" s="89">
        <v>0.89</v>
      </c>
      <c r="Q96" s="90">
        <v>3.8</v>
      </c>
      <c r="R96" s="88">
        <v>4.09</v>
      </c>
      <c r="S96" s="88">
        <v>2.63</v>
      </c>
      <c r="T96" s="88">
        <v>9.9600000000000009</v>
      </c>
      <c r="U96" s="88">
        <v>19.47</v>
      </c>
      <c r="V96" s="88">
        <v>10.62</v>
      </c>
      <c r="W96" s="89">
        <v>1</v>
      </c>
    </row>
    <row r="97" spans="1:23" ht="14">
      <c r="A97" s="8"/>
      <c r="B97" s="187" t="str">
        <f t="shared" si="3"/>
        <v>Västernorrland</v>
      </c>
      <c r="C97" s="88">
        <v>5.8</v>
      </c>
      <c r="D97" s="88">
        <v>5.07</v>
      </c>
      <c r="E97" s="88">
        <v>2.75</v>
      </c>
      <c r="F97" s="88">
        <v>12</v>
      </c>
      <c r="G97" s="88">
        <v>21.22</v>
      </c>
      <c r="H97" s="88">
        <v>12.1</v>
      </c>
      <c r="I97" s="89">
        <v>1.26</v>
      </c>
      <c r="J97" s="90">
        <v>5.44</v>
      </c>
      <c r="K97" s="88">
        <v>4.3600000000000003</v>
      </c>
      <c r="L97" s="88">
        <v>2.08</v>
      </c>
      <c r="M97" s="88">
        <v>11</v>
      </c>
      <c r="N97" s="88">
        <v>18.670000000000002</v>
      </c>
      <c r="O97" s="88">
        <v>9.9499999999999993</v>
      </c>
      <c r="P97" s="89">
        <v>0.94</v>
      </c>
      <c r="Q97" s="90">
        <v>5.61</v>
      </c>
      <c r="R97" s="88">
        <v>4.6900000000000004</v>
      </c>
      <c r="S97" s="88">
        <v>2.39</v>
      </c>
      <c r="T97" s="88">
        <v>11.46</v>
      </c>
      <c r="U97" s="88">
        <v>19.86</v>
      </c>
      <c r="V97" s="88">
        <v>10.96</v>
      </c>
      <c r="W97" s="89">
        <v>1.0900000000000001</v>
      </c>
    </row>
    <row r="98" spans="1:23" ht="14">
      <c r="A98" s="8"/>
      <c r="B98" s="187" t="str">
        <f t="shared" si="3"/>
        <v>Jämtland</v>
      </c>
      <c r="C98" s="88">
        <v>5.18</v>
      </c>
      <c r="D98" s="88">
        <v>5.23</v>
      </c>
      <c r="E98" s="88">
        <v>4.13</v>
      </c>
      <c r="F98" s="88">
        <v>11.42</v>
      </c>
      <c r="G98" s="88">
        <v>19.579999999999998</v>
      </c>
      <c r="H98" s="88">
        <v>12.89</v>
      </c>
      <c r="I98" s="89">
        <v>1.47</v>
      </c>
      <c r="J98" s="90">
        <v>4.22</v>
      </c>
      <c r="K98" s="88">
        <v>4.3600000000000003</v>
      </c>
      <c r="L98" s="88">
        <v>3.26</v>
      </c>
      <c r="M98" s="88">
        <v>10.48</v>
      </c>
      <c r="N98" s="88">
        <v>16.36</v>
      </c>
      <c r="O98" s="88">
        <v>10.72</v>
      </c>
      <c r="P98" s="89">
        <v>1.32</v>
      </c>
      <c r="Q98" s="90">
        <v>4.67</v>
      </c>
      <c r="R98" s="88">
        <v>4.76</v>
      </c>
      <c r="S98" s="88">
        <v>3.67</v>
      </c>
      <c r="T98" s="88">
        <v>10.93</v>
      </c>
      <c r="U98" s="88">
        <v>17.88</v>
      </c>
      <c r="V98" s="88">
        <v>11.75</v>
      </c>
      <c r="W98" s="89">
        <v>1.39</v>
      </c>
    </row>
    <row r="99" spans="1:23" ht="14">
      <c r="A99" s="8"/>
      <c r="B99" s="187" t="str">
        <f t="shared" si="3"/>
        <v>Västerbotten</v>
      </c>
      <c r="C99" s="88">
        <v>5.0599999999999996</v>
      </c>
      <c r="D99" s="88">
        <v>5</v>
      </c>
      <c r="E99" s="88">
        <v>3.19</v>
      </c>
      <c r="F99" s="88">
        <v>11.95</v>
      </c>
      <c r="G99" s="88">
        <v>20.94</v>
      </c>
      <c r="H99" s="88">
        <v>11.84</v>
      </c>
      <c r="I99" s="89">
        <v>0.79</v>
      </c>
      <c r="J99" s="90">
        <v>4.7</v>
      </c>
      <c r="K99" s="88">
        <v>4.22</v>
      </c>
      <c r="L99" s="88">
        <v>2.4</v>
      </c>
      <c r="M99" s="88">
        <v>11.11</v>
      </c>
      <c r="N99" s="88">
        <v>17.64</v>
      </c>
      <c r="O99" s="88">
        <v>9.5</v>
      </c>
      <c r="P99" s="89">
        <v>0.59</v>
      </c>
      <c r="Q99" s="90">
        <v>4.8600000000000003</v>
      </c>
      <c r="R99" s="88">
        <v>4.58</v>
      </c>
      <c r="S99" s="88">
        <v>2.77</v>
      </c>
      <c r="T99" s="88">
        <v>11.5</v>
      </c>
      <c r="U99" s="88">
        <v>19.22</v>
      </c>
      <c r="V99" s="88">
        <v>10.61</v>
      </c>
      <c r="W99" s="89">
        <v>0.69</v>
      </c>
    </row>
    <row r="100" spans="1:23" ht="14">
      <c r="A100" s="180"/>
      <c r="B100" s="197" t="str">
        <f t="shared" si="3"/>
        <v>Norrbotten</v>
      </c>
      <c r="C100" s="88">
        <v>4.72</v>
      </c>
      <c r="D100" s="88">
        <v>4.9000000000000004</v>
      </c>
      <c r="E100" s="88">
        <v>3.55</v>
      </c>
      <c r="F100" s="88">
        <v>10.7</v>
      </c>
      <c r="G100" s="88">
        <v>21.35</v>
      </c>
      <c r="H100" s="88">
        <v>14.58</v>
      </c>
      <c r="I100" s="89">
        <v>1.75</v>
      </c>
      <c r="J100" s="90">
        <v>4.25</v>
      </c>
      <c r="K100" s="88">
        <v>4.04</v>
      </c>
      <c r="L100" s="88">
        <v>2.61</v>
      </c>
      <c r="M100" s="88">
        <v>10.25</v>
      </c>
      <c r="N100" s="88">
        <v>18.760000000000002</v>
      </c>
      <c r="O100" s="88">
        <v>11.85</v>
      </c>
      <c r="P100" s="89">
        <v>1.31</v>
      </c>
      <c r="Q100" s="90">
        <v>4.46</v>
      </c>
      <c r="R100" s="88">
        <v>4.4400000000000004</v>
      </c>
      <c r="S100" s="88">
        <v>3.05</v>
      </c>
      <c r="T100" s="88">
        <v>10.46</v>
      </c>
      <c r="U100" s="88">
        <v>19.96</v>
      </c>
      <c r="V100" s="88">
        <v>13.13</v>
      </c>
      <c r="W100" s="89">
        <v>1.52</v>
      </c>
    </row>
    <row r="101" spans="1:23" ht="14.5" thickBot="1">
      <c r="A101" s="181"/>
      <c r="B101" s="198" t="str">
        <f t="shared" si="3"/>
        <v>Riket</v>
      </c>
      <c r="C101" s="84">
        <v>4.28</v>
      </c>
      <c r="D101" s="84">
        <v>4.13</v>
      </c>
      <c r="E101" s="84">
        <v>3.18</v>
      </c>
      <c r="F101" s="84">
        <v>10.62</v>
      </c>
      <c r="G101" s="84">
        <v>18.03</v>
      </c>
      <c r="H101" s="84">
        <v>11.3</v>
      </c>
      <c r="I101" s="85">
        <v>1.1000000000000001</v>
      </c>
      <c r="J101" s="86">
        <v>4.1399999999999997</v>
      </c>
      <c r="K101" s="84">
        <v>3.77</v>
      </c>
      <c r="L101" s="84">
        <v>2.7</v>
      </c>
      <c r="M101" s="84">
        <v>10.3</v>
      </c>
      <c r="N101" s="84">
        <v>16.04</v>
      </c>
      <c r="O101" s="84">
        <v>9.58</v>
      </c>
      <c r="P101" s="85">
        <v>0.91</v>
      </c>
      <c r="Q101" s="86">
        <v>4.2</v>
      </c>
      <c r="R101" s="84">
        <v>3.94</v>
      </c>
      <c r="S101" s="84">
        <v>2.92</v>
      </c>
      <c r="T101" s="84">
        <v>10.44</v>
      </c>
      <c r="U101" s="84">
        <v>16.96</v>
      </c>
      <c r="V101" s="84">
        <v>10.38</v>
      </c>
      <c r="W101" s="85">
        <v>1</v>
      </c>
    </row>
    <row r="102" spans="1:23" ht="14" thickTop="1">
      <c r="A102" s="49" t="s">
        <v>246</v>
      </c>
    </row>
    <row r="104" spans="1:23">
      <c r="A104" s="17" t="s">
        <v>722</v>
      </c>
    </row>
    <row r="105" spans="1:23" ht="14">
      <c r="A105" s="28" t="s">
        <v>723</v>
      </c>
    </row>
    <row r="106" spans="1:23" ht="14" thickBot="1"/>
    <row r="107" spans="1:23" ht="14.5" thickTop="1">
      <c r="A107" s="351"/>
      <c r="B107" s="349"/>
      <c r="C107" s="351" t="s">
        <v>86</v>
      </c>
      <c r="D107" s="349"/>
      <c r="E107" s="349"/>
      <c r="F107" s="349"/>
      <c r="G107" s="349"/>
      <c r="H107" s="349"/>
      <c r="I107" s="352"/>
      <c r="J107" s="351" t="s">
        <v>472</v>
      </c>
      <c r="K107" s="349"/>
      <c r="L107" s="349"/>
      <c r="M107" s="360"/>
      <c r="N107" s="360"/>
      <c r="O107" s="360"/>
      <c r="P107" s="361"/>
      <c r="Q107" s="362" t="s">
        <v>87</v>
      </c>
      <c r="R107" s="363"/>
      <c r="S107" s="363"/>
      <c r="T107" s="364"/>
      <c r="U107" s="364"/>
      <c r="V107" s="364"/>
      <c r="W107" s="365"/>
    </row>
    <row r="108" spans="1:23" ht="70">
      <c r="A108" s="366" t="s">
        <v>26</v>
      </c>
      <c r="B108" s="367"/>
      <c r="C108" s="183" t="s">
        <v>892</v>
      </c>
      <c r="D108" s="184" t="s">
        <v>893</v>
      </c>
      <c r="E108" s="184" t="s">
        <v>894</v>
      </c>
      <c r="F108" s="184" t="s">
        <v>895</v>
      </c>
      <c r="G108" s="184" t="s">
        <v>896</v>
      </c>
      <c r="H108" s="184" t="s">
        <v>897</v>
      </c>
      <c r="I108" s="186" t="s">
        <v>898</v>
      </c>
      <c r="J108" s="183" t="s">
        <v>892</v>
      </c>
      <c r="K108" s="184" t="s">
        <v>893</v>
      </c>
      <c r="L108" s="184" t="s">
        <v>894</v>
      </c>
      <c r="M108" s="184" t="s">
        <v>895</v>
      </c>
      <c r="N108" s="184" t="s">
        <v>896</v>
      </c>
      <c r="O108" s="184" t="s">
        <v>897</v>
      </c>
      <c r="P108" s="186" t="s">
        <v>898</v>
      </c>
      <c r="Q108" s="183" t="s">
        <v>892</v>
      </c>
      <c r="R108" s="184" t="s">
        <v>893</v>
      </c>
      <c r="S108" s="184" t="s">
        <v>894</v>
      </c>
      <c r="T108" s="184" t="s">
        <v>895</v>
      </c>
      <c r="U108" s="184" t="s">
        <v>896</v>
      </c>
      <c r="V108" s="184" t="s">
        <v>897</v>
      </c>
      <c r="W108" s="186" t="s">
        <v>898</v>
      </c>
    </row>
    <row r="109" spans="1:23" ht="14">
      <c r="A109" s="187">
        <v>2010</v>
      </c>
      <c r="B109" s="187" t="str">
        <f t="shared" ref="B109:B130" si="4">B58</f>
        <v>Stockholm</v>
      </c>
      <c r="C109" s="88">
        <v>3.93</v>
      </c>
      <c r="D109" s="88">
        <v>3.07</v>
      </c>
      <c r="E109" s="88">
        <v>1.67</v>
      </c>
      <c r="F109" s="88">
        <v>8.19</v>
      </c>
      <c r="G109" s="88">
        <v>11.46</v>
      </c>
      <c r="H109" s="88">
        <v>7.2</v>
      </c>
      <c r="I109" s="89">
        <v>1.24</v>
      </c>
      <c r="J109" s="90">
        <v>4.08</v>
      </c>
      <c r="K109" s="88">
        <v>3.07</v>
      </c>
      <c r="L109" s="88">
        <v>1.56</v>
      </c>
      <c r="M109" s="88">
        <v>8.73</v>
      </c>
      <c r="N109" s="88">
        <v>11.5</v>
      </c>
      <c r="O109" s="88">
        <v>6.84</v>
      </c>
      <c r="P109" s="89">
        <v>1.1100000000000001</v>
      </c>
      <c r="Q109" s="90">
        <v>3.98</v>
      </c>
      <c r="R109" s="88">
        <v>3.05</v>
      </c>
      <c r="S109" s="88">
        <v>1.6</v>
      </c>
      <c r="T109" s="88">
        <v>8.42</v>
      </c>
      <c r="U109" s="88">
        <v>11.43</v>
      </c>
      <c r="V109" s="88">
        <v>6.99</v>
      </c>
      <c r="W109" s="89">
        <v>1.1599999999999999</v>
      </c>
    </row>
    <row r="110" spans="1:23" ht="14">
      <c r="A110" s="8"/>
      <c r="B110" s="187" t="str">
        <f t="shared" si="4"/>
        <v>Uppsala</v>
      </c>
      <c r="C110" s="88">
        <v>4.28</v>
      </c>
      <c r="D110" s="88">
        <v>3.22</v>
      </c>
      <c r="E110" s="88">
        <v>1.55</v>
      </c>
      <c r="F110" s="88">
        <v>8.48</v>
      </c>
      <c r="G110" s="88">
        <v>13.19</v>
      </c>
      <c r="H110" s="88">
        <v>8.16</v>
      </c>
      <c r="I110" s="89">
        <v>1.44</v>
      </c>
      <c r="J110" s="90">
        <v>4.07</v>
      </c>
      <c r="K110" s="88">
        <v>2.96</v>
      </c>
      <c r="L110" s="88">
        <v>1.42</v>
      </c>
      <c r="M110" s="88">
        <v>8.65</v>
      </c>
      <c r="N110" s="88">
        <v>13.06</v>
      </c>
      <c r="O110" s="88">
        <v>7.67</v>
      </c>
      <c r="P110" s="89">
        <v>1.3</v>
      </c>
      <c r="Q110" s="90">
        <v>4.1500000000000004</v>
      </c>
      <c r="R110" s="88">
        <v>3.07</v>
      </c>
      <c r="S110" s="88">
        <v>1.48</v>
      </c>
      <c r="T110" s="88">
        <v>8.5399999999999991</v>
      </c>
      <c r="U110" s="88">
        <v>13.1</v>
      </c>
      <c r="V110" s="88">
        <v>7.9</v>
      </c>
      <c r="W110" s="89">
        <v>1.37</v>
      </c>
    </row>
    <row r="111" spans="1:23" ht="14">
      <c r="A111" s="8"/>
      <c r="B111" s="187" t="str">
        <f t="shared" si="4"/>
        <v>Södermanland</v>
      </c>
      <c r="C111" s="88">
        <v>3.98</v>
      </c>
      <c r="D111" s="88">
        <v>2.62</v>
      </c>
      <c r="E111" s="88">
        <v>1.41</v>
      </c>
      <c r="F111" s="88">
        <v>7.94</v>
      </c>
      <c r="G111" s="88">
        <v>11.99</v>
      </c>
      <c r="H111" s="88">
        <v>7.36</v>
      </c>
      <c r="I111" s="89">
        <v>1.18</v>
      </c>
      <c r="J111" s="90">
        <v>3.86</v>
      </c>
      <c r="K111" s="88">
        <v>2.34</v>
      </c>
      <c r="L111" s="88">
        <v>1.1599999999999999</v>
      </c>
      <c r="M111" s="88">
        <v>8.5399999999999991</v>
      </c>
      <c r="N111" s="88">
        <v>12.17</v>
      </c>
      <c r="O111" s="88">
        <v>6.9</v>
      </c>
      <c r="P111" s="89">
        <v>1.0900000000000001</v>
      </c>
      <c r="Q111" s="90">
        <v>3.89</v>
      </c>
      <c r="R111" s="88">
        <v>2.4700000000000002</v>
      </c>
      <c r="S111" s="88">
        <v>1.27</v>
      </c>
      <c r="T111" s="88">
        <v>8.2100000000000009</v>
      </c>
      <c r="U111" s="88">
        <v>12.04</v>
      </c>
      <c r="V111" s="88">
        <v>7.11</v>
      </c>
      <c r="W111" s="89">
        <v>1.1200000000000001</v>
      </c>
    </row>
    <row r="112" spans="1:23" ht="14">
      <c r="A112" s="8"/>
      <c r="B112" s="187" t="str">
        <f t="shared" si="4"/>
        <v>Östergötland</v>
      </c>
      <c r="C112" s="88">
        <v>3.85</v>
      </c>
      <c r="D112" s="88">
        <v>3.27</v>
      </c>
      <c r="E112" s="88">
        <v>1.54</v>
      </c>
      <c r="F112" s="88">
        <v>8.23</v>
      </c>
      <c r="G112" s="88">
        <v>12.81</v>
      </c>
      <c r="H112" s="88">
        <v>7.32</v>
      </c>
      <c r="I112" s="89">
        <v>1.0900000000000001</v>
      </c>
      <c r="J112" s="90">
        <v>3.69</v>
      </c>
      <c r="K112" s="88">
        <v>2.97</v>
      </c>
      <c r="L112" s="88">
        <v>1.32</v>
      </c>
      <c r="M112" s="88">
        <v>8.27</v>
      </c>
      <c r="N112" s="88">
        <v>12.79</v>
      </c>
      <c r="O112" s="88">
        <v>6.92</v>
      </c>
      <c r="P112" s="89">
        <v>0.98</v>
      </c>
      <c r="Q112" s="90">
        <v>3.75</v>
      </c>
      <c r="R112" s="88">
        <v>3.11</v>
      </c>
      <c r="S112" s="88">
        <v>1.42</v>
      </c>
      <c r="T112" s="88">
        <v>8.2100000000000009</v>
      </c>
      <c r="U112" s="88">
        <v>12.77</v>
      </c>
      <c r="V112" s="88">
        <v>7.1</v>
      </c>
      <c r="W112" s="89">
        <v>1.03</v>
      </c>
    </row>
    <row r="113" spans="1:23" ht="14">
      <c r="A113" s="8"/>
      <c r="B113" s="187" t="str">
        <f t="shared" si="4"/>
        <v>Jönköping</v>
      </c>
      <c r="C113" s="88">
        <v>4.4800000000000004</v>
      </c>
      <c r="D113" s="88">
        <v>3.47</v>
      </c>
      <c r="E113" s="88">
        <v>1.55</v>
      </c>
      <c r="F113" s="88">
        <v>8.1199999999999992</v>
      </c>
      <c r="G113" s="88">
        <v>14.04</v>
      </c>
      <c r="H113" s="88">
        <v>7.12</v>
      </c>
      <c r="I113" s="89">
        <v>1.39</v>
      </c>
      <c r="J113" s="90">
        <v>4.21</v>
      </c>
      <c r="K113" s="88">
        <v>3.09</v>
      </c>
      <c r="L113" s="88">
        <v>1.28</v>
      </c>
      <c r="M113" s="88">
        <v>8.23</v>
      </c>
      <c r="N113" s="88">
        <v>13.63</v>
      </c>
      <c r="O113" s="88">
        <v>6.73</v>
      </c>
      <c r="P113" s="89">
        <v>1.19</v>
      </c>
      <c r="Q113" s="90">
        <v>4.32</v>
      </c>
      <c r="R113" s="88">
        <v>3.27</v>
      </c>
      <c r="S113" s="88">
        <v>1.4</v>
      </c>
      <c r="T113" s="88">
        <v>8.15</v>
      </c>
      <c r="U113" s="88">
        <v>13.8</v>
      </c>
      <c r="V113" s="88">
        <v>6.9</v>
      </c>
      <c r="W113" s="89">
        <v>1.28</v>
      </c>
    </row>
    <row r="114" spans="1:23" ht="14">
      <c r="A114" s="8"/>
      <c r="B114" s="187" t="str">
        <f t="shared" si="4"/>
        <v>Kronoberg</v>
      </c>
      <c r="C114" s="88">
        <v>4.97</v>
      </c>
      <c r="D114" s="88">
        <v>3.45</v>
      </c>
      <c r="E114" s="88">
        <v>1.37</v>
      </c>
      <c r="F114" s="88">
        <v>10.16</v>
      </c>
      <c r="G114" s="88">
        <v>14.1</v>
      </c>
      <c r="H114" s="88">
        <v>6.16</v>
      </c>
      <c r="I114" s="89">
        <v>1.04</v>
      </c>
      <c r="J114" s="90">
        <v>4.5999999999999996</v>
      </c>
      <c r="K114" s="88">
        <v>3.18</v>
      </c>
      <c r="L114" s="88">
        <v>1.08</v>
      </c>
      <c r="M114" s="88">
        <v>10.27</v>
      </c>
      <c r="N114" s="88">
        <v>13.5</v>
      </c>
      <c r="O114" s="88">
        <v>5.49</v>
      </c>
      <c r="P114" s="89">
        <v>0.9</v>
      </c>
      <c r="Q114" s="90">
        <v>4.7699999999999996</v>
      </c>
      <c r="R114" s="88">
        <v>3.3</v>
      </c>
      <c r="S114" s="88">
        <v>1.22</v>
      </c>
      <c r="T114" s="88">
        <v>10.17</v>
      </c>
      <c r="U114" s="88">
        <v>13.77</v>
      </c>
      <c r="V114" s="88">
        <v>5.81</v>
      </c>
      <c r="W114" s="89">
        <v>0.96</v>
      </c>
    </row>
    <row r="115" spans="1:23" ht="14">
      <c r="A115" s="8"/>
      <c r="B115" s="187" t="str">
        <f t="shared" si="4"/>
        <v>Kalmar</v>
      </c>
      <c r="C115" s="88">
        <v>4.1500000000000004</v>
      </c>
      <c r="D115" s="88">
        <v>3.54</v>
      </c>
      <c r="E115" s="88">
        <v>1.62</v>
      </c>
      <c r="F115" s="88">
        <v>8.66</v>
      </c>
      <c r="G115" s="88">
        <v>14.19</v>
      </c>
      <c r="H115" s="88">
        <v>7.45</v>
      </c>
      <c r="I115" s="89">
        <v>1.1299999999999999</v>
      </c>
      <c r="J115" s="90">
        <v>3.96</v>
      </c>
      <c r="K115" s="88">
        <v>3.34</v>
      </c>
      <c r="L115" s="88">
        <v>1.39</v>
      </c>
      <c r="M115" s="88">
        <v>9.08</v>
      </c>
      <c r="N115" s="88">
        <v>14.23</v>
      </c>
      <c r="O115" s="88">
        <v>6.87</v>
      </c>
      <c r="P115" s="89">
        <v>1.04</v>
      </c>
      <c r="Q115" s="90">
        <v>4.03</v>
      </c>
      <c r="R115" s="88">
        <v>3.43</v>
      </c>
      <c r="S115" s="88">
        <v>1.5</v>
      </c>
      <c r="T115" s="88">
        <v>8.84</v>
      </c>
      <c r="U115" s="88">
        <v>14.17</v>
      </c>
      <c r="V115" s="88">
        <v>7.14</v>
      </c>
      <c r="W115" s="89">
        <v>1.08</v>
      </c>
    </row>
    <row r="116" spans="1:23" ht="14">
      <c r="A116" s="8"/>
      <c r="B116" s="187" t="str">
        <f t="shared" si="4"/>
        <v>Gotland</v>
      </c>
      <c r="C116" s="88">
        <v>4.53</v>
      </c>
      <c r="D116" s="88">
        <v>3.61</v>
      </c>
      <c r="E116" s="88">
        <v>2.19</v>
      </c>
      <c r="F116" s="88">
        <v>8.52</v>
      </c>
      <c r="G116" s="88">
        <v>14.11</v>
      </c>
      <c r="H116" s="88">
        <v>9.4600000000000009</v>
      </c>
      <c r="I116" s="89">
        <v>1.56</v>
      </c>
      <c r="J116" s="90">
        <v>4.3</v>
      </c>
      <c r="K116" s="88">
        <v>3.13</v>
      </c>
      <c r="L116" s="88">
        <v>1.95</v>
      </c>
      <c r="M116" s="88">
        <v>8.94</v>
      </c>
      <c r="N116" s="88">
        <v>14.07</v>
      </c>
      <c r="O116" s="88">
        <v>8.5500000000000007</v>
      </c>
      <c r="P116" s="89">
        <v>1.39</v>
      </c>
      <c r="Q116" s="90">
        <v>4.4000000000000004</v>
      </c>
      <c r="R116" s="88">
        <v>3.36</v>
      </c>
      <c r="S116" s="88">
        <v>2.0499999999999998</v>
      </c>
      <c r="T116" s="88">
        <v>8.7100000000000009</v>
      </c>
      <c r="U116" s="88">
        <v>14.05</v>
      </c>
      <c r="V116" s="88">
        <v>8.99</v>
      </c>
      <c r="W116" s="89">
        <v>1.47</v>
      </c>
    </row>
    <row r="117" spans="1:23" ht="14">
      <c r="A117" s="8"/>
      <c r="B117" s="187" t="str">
        <f t="shared" si="4"/>
        <v>Blekinge</v>
      </c>
      <c r="C117" s="88">
        <v>5.2</v>
      </c>
      <c r="D117" s="88">
        <v>3.48</v>
      </c>
      <c r="E117" s="88">
        <v>1.6</v>
      </c>
      <c r="F117" s="88">
        <v>9.66</v>
      </c>
      <c r="G117" s="88">
        <v>14.13</v>
      </c>
      <c r="H117" s="88">
        <v>6.46</v>
      </c>
      <c r="I117" s="89">
        <v>0.95</v>
      </c>
      <c r="J117" s="90">
        <v>4.76</v>
      </c>
      <c r="K117" s="88">
        <v>2.95</v>
      </c>
      <c r="L117" s="88">
        <v>1.33</v>
      </c>
      <c r="M117" s="88">
        <v>9.6999999999999993</v>
      </c>
      <c r="N117" s="88">
        <v>14.11</v>
      </c>
      <c r="O117" s="88">
        <v>6.03</v>
      </c>
      <c r="P117" s="89">
        <v>0.82</v>
      </c>
      <c r="Q117" s="90">
        <v>4.9400000000000004</v>
      </c>
      <c r="R117" s="88">
        <v>3.19</v>
      </c>
      <c r="S117" s="88">
        <v>1.46</v>
      </c>
      <c r="T117" s="88">
        <v>9.65</v>
      </c>
      <c r="U117" s="88">
        <v>14.04</v>
      </c>
      <c r="V117" s="88">
        <v>6.22</v>
      </c>
      <c r="W117" s="89">
        <v>0.88</v>
      </c>
    </row>
    <row r="118" spans="1:23" ht="14">
      <c r="A118" s="8"/>
      <c r="B118" s="187" t="str">
        <f t="shared" si="4"/>
        <v>Skåne</v>
      </c>
      <c r="C118" s="88">
        <v>4.7</v>
      </c>
      <c r="D118" s="88">
        <v>3.13</v>
      </c>
      <c r="E118" s="88">
        <v>1.55</v>
      </c>
      <c r="F118" s="88">
        <v>9.33</v>
      </c>
      <c r="G118" s="88">
        <v>13.21</v>
      </c>
      <c r="H118" s="88">
        <v>7.4</v>
      </c>
      <c r="I118" s="89">
        <v>1.01</v>
      </c>
      <c r="J118" s="90">
        <v>4.66</v>
      </c>
      <c r="K118" s="88">
        <v>2.99</v>
      </c>
      <c r="L118" s="88">
        <v>1.41</v>
      </c>
      <c r="M118" s="88">
        <v>9.66</v>
      </c>
      <c r="N118" s="88">
        <v>13.2</v>
      </c>
      <c r="O118" s="88">
        <v>6.96</v>
      </c>
      <c r="P118" s="89">
        <v>0.88</v>
      </c>
      <c r="Q118" s="90">
        <v>4.6500000000000004</v>
      </c>
      <c r="R118" s="88">
        <v>3.05</v>
      </c>
      <c r="S118" s="88">
        <v>1.47</v>
      </c>
      <c r="T118" s="88">
        <v>9.4700000000000006</v>
      </c>
      <c r="U118" s="88">
        <v>13.17</v>
      </c>
      <c r="V118" s="88">
        <v>7.15</v>
      </c>
      <c r="W118" s="89">
        <v>0.94</v>
      </c>
    </row>
    <row r="119" spans="1:23" ht="14">
      <c r="A119" s="8"/>
      <c r="B119" s="187" t="str">
        <f t="shared" si="4"/>
        <v>Halland</v>
      </c>
      <c r="C119" s="88">
        <v>4.55</v>
      </c>
      <c r="D119" s="88">
        <v>3.13</v>
      </c>
      <c r="E119" s="88">
        <v>1.51</v>
      </c>
      <c r="F119" s="88">
        <v>8.9499999999999993</v>
      </c>
      <c r="G119" s="88">
        <v>12.65</v>
      </c>
      <c r="H119" s="88">
        <v>7.02</v>
      </c>
      <c r="I119" s="89">
        <v>1.1200000000000001</v>
      </c>
      <c r="J119" s="90">
        <v>4.2</v>
      </c>
      <c r="K119" s="88">
        <v>2.89</v>
      </c>
      <c r="L119" s="88">
        <v>1.28</v>
      </c>
      <c r="M119" s="88">
        <v>8.89</v>
      </c>
      <c r="N119" s="88">
        <v>12.24</v>
      </c>
      <c r="O119" s="88">
        <v>6.3</v>
      </c>
      <c r="P119" s="89">
        <v>0.95</v>
      </c>
      <c r="Q119" s="90">
        <v>4.3499999999999996</v>
      </c>
      <c r="R119" s="88">
        <v>3</v>
      </c>
      <c r="S119" s="88">
        <v>1.38</v>
      </c>
      <c r="T119" s="88">
        <v>8.9</v>
      </c>
      <c r="U119" s="88">
        <v>12.42</v>
      </c>
      <c r="V119" s="88">
        <v>6.65</v>
      </c>
      <c r="W119" s="89">
        <v>1.03</v>
      </c>
    </row>
    <row r="120" spans="1:23" ht="14">
      <c r="A120" s="8"/>
      <c r="B120" s="187" t="str">
        <f t="shared" si="4"/>
        <v>Västra Götaland</v>
      </c>
      <c r="C120" s="88">
        <v>4.25</v>
      </c>
      <c r="D120" s="88">
        <v>3.08</v>
      </c>
      <c r="E120" s="88">
        <v>1.44</v>
      </c>
      <c r="F120" s="88">
        <v>7.84</v>
      </c>
      <c r="G120" s="88">
        <v>12.14</v>
      </c>
      <c r="H120" s="88">
        <v>6.67</v>
      </c>
      <c r="I120" s="89">
        <v>1.43</v>
      </c>
      <c r="J120" s="90">
        <v>4.17</v>
      </c>
      <c r="K120" s="88">
        <v>2.88</v>
      </c>
      <c r="L120" s="88">
        <v>1.26</v>
      </c>
      <c r="M120" s="88">
        <v>8.1</v>
      </c>
      <c r="N120" s="88">
        <v>11.94</v>
      </c>
      <c r="O120" s="88">
        <v>6.32</v>
      </c>
      <c r="P120" s="89">
        <v>1.26</v>
      </c>
      <c r="Q120" s="90">
        <v>4.1900000000000004</v>
      </c>
      <c r="R120" s="88">
        <v>2.96</v>
      </c>
      <c r="S120" s="88">
        <v>1.34</v>
      </c>
      <c r="T120" s="88">
        <v>7.94</v>
      </c>
      <c r="U120" s="88">
        <v>12</v>
      </c>
      <c r="V120" s="88">
        <v>6.48</v>
      </c>
      <c r="W120" s="89">
        <v>1.34</v>
      </c>
    </row>
    <row r="121" spans="1:23" ht="14">
      <c r="A121" s="8"/>
      <c r="B121" s="187" t="str">
        <f t="shared" si="4"/>
        <v>Värmland</v>
      </c>
      <c r="C121" s="88">
        <v>3.64</v>
      </c>
      <c r="D121" s="88">
        <v>3.29</v>
      </c>
      <c r="E121" s="88">
        <v>1.77</v>
      </c>
      <c r="F121" s="88">
        <v>7.31</v>
      </c>
      <c r="G121" s="88">
        <v>13.25</v>
      </c>
      <c r="H121" s="88">
        <v>7.36</v>
      </c>
      <c r="I121" s="89">
        <v>1.05</v>
      </c>
      <c r="J121" s="90">
        <v>3.55</v>
      </c>
      <c r="K121" s="88">
        <v>3</v>
      </c>
      <c r="L121" s="88">
        <v>1.57</v>
      </c>
      <c r="M121" s="88">
        <v>7.71</v>
      </c>
      <c r="N121" s="88">
        <v>13.07</v>
      </c>
      <c r="O121" s="88">
        <v>6.97</v>
      </c>
      <c r="P121" s="89">
        <v>0.83</v>
      </c>
      <c r="Q121" s="90">
        <v>3.57</v>
      </c>
      <c r="R121" s="88">
        <v>3.13</v>
      </c>
      <c r="S121" s="88">
        <v>1.66</v>
      </c>
      <c r="T121" s="88">
        <v>7.48</v>
      </c>
      <c r="U121" s="88">
        <v>13.12</v>
      </c>
      <c r="V121" s="88">
        <v>7.14</v>
      </c>
      <c r="W121" s="89">
        <v>0.93</v>
      </c>
    </row>
    <row r="122" spans="1:23" ht="14">
      <c r="A122" s="8"/>
      <c r="B122" s="187" t="str">
        <f t="shared" si="4"/>
        <v>Örebro</v>
      </c>
      <c r="C122" s="88">
        <v>3.67</v>
      </c>
      <c r="D122" s="88">
        <v>3.15</v>
      </c>
      <c r="E122" s="88">
        <v>1.65</v>
      </c>
      <c r="F122" s="88">
        <v>8.14</v>
      </c>
      <c r="G122" s="88">
        <v>12.58</v>
      </c>
      <c r="H122" s="88">
        <v>8.39</v>
      </c>
      <c r="I122" s="89">
        <v>1.85</v>
      </c>
      <c r="J122" s="90">
        <v>3.63</v>
      </c>
      <c r="K122" s="88">
        <v>2.94</v>
      </c>
      <c r="L122" s="88">
        <v>1.38</v>
      </c>
      <c r="M122" s="88">
        <v>8.5</v>
      </c>
      <c r="N122" s="88">
        <v>12.37</v>
      </c>
      <c r="O122" s="88">
        <v>8.01</v>
      </c>
      <c r="P122" s="89">
        <v>1.66</v>
      </c>
      <c r="Q122" s="90">
        <v>3.64</v>
      </c>
      <c r="R122" s="88">
        <v>3.02</v>
      </c>
      <c r="S122" s="88">
        <v>1.5</v>
      </c>
      <c r="T122" s="88">
        <v>8.2899999999999991</v>
      </c>
      <c r="U122" s="88">
        <v>12.43</v>
      </c>
      <c r="V122" s="88">
        <v>8.17</v>
      </c>
      <c r="W122" s="89">
        <v>1.75</v>
      </c>
    </row>
    <row r="123" spans="1:23" ht="14">
      <c r="A123" s="8"/>
      <c r="B123" s="187" t="str">
        <f t="shared" si="4"/>
        <v>Västmanland</v>
      </c>
      <c r="C123" s="88">
        <v>3.99</v>
      </c>
      <c r="D123" s="88">
        <v>2.89</v>
      </c>
      <c r="E123" s="88">
        <v>1.37</v>
      </c>
      <c r="F123" s="88">
        <v>7.73</v>
      </c>
      <c r="G123" s="88">
        <v>12.04</v>
      </c>
      <c r="H123" s="88">
        <v>7.78</v>
      </c>
      <c r="I123" s="89">
        <v>1.61</v>
      </c>
      <c r="J123" s="90">
        <v>3.69</v>
      </c>
      <c r="K123" s="88">
        <v>2.84</v>
      </c>
      <c r="L123" s="88">
        <v>1.17</v>
      </c>
      <c r="M123" s="88">
        <v>7.85</v>
      </c>
      <c r="N123" s="88">
        <v>11.96</v>
      </c>
      <c r="O123" s="88">
        <v>7.58</v>
      </c>
      <c r="P123" s="89">
        <v>1.55</v>
      </c>
      <c r="Q123" s="90">
        <v>3.81</v>
      </c>
      <c r="R123" s="88">
        <v>2.85</v>
      </c>
      <c r="S123" s="88">
        <v>1.26</v>
      </c>
      <c r="T123" s="88">
        <v>7.75</v>
      </c>
      <c r="U123" s="88">
        <v>11.96</v>
      </c>
      <c r="V123" s="88">
        <v>7.65</v>
      </c>
      <c r="W123" s="89">
        <v>1.57</v>
      </c>
    </row>
    <row r="124" spans="1:23" ht="14">
      <c r="A124" s="8"/>
      <c r="B124" s="187" t="str">
        <f t="shared" si="4"/>
        <v>Dalarna</v>
      </c>
      <c r="C124" s="88">
        <v>3.77</v>
      </c>
      <c r="D124" s="88">
        <v>2.52</v>
      </c>
      <c r="E124" s="88">
        <v>1.2</v>
      </c>
      <c r="F124" s="88">
        <v>7.24</v>
      </c>
      <c r="G124" s="88">
        <v>11.04</v>
      </c>
      <c r="H124" s="88">
        <v>6.47</v>
      </c>
      <c r="I124" s="89">
        <v>1.25</v>
      </c>
      <c r="J124" s="90">
        <v>3.75</v>
      </c>
      <c r="K124" s="88">
        <v>2.39</v>
      </c>
      <c r="L124" s="88">
        <v>1.03</v>
      </c>
      <c r="M124" s="88">
        <v>7.43</v>
      </c>
      <c r="N124" s="88">
        <v>10.93</v>
      </c>
      <c r="O124" s="88">
        <v>6.13</v>
      </c>
      <c r="P124" s="89">
        <v>1.1499999999999999</v>
      </c>
      <c r="Q124" s="90">
        <v>3.75</v>
      </c>
      <c r="R124" s="88">
        <v>2.44</v>
      </c>
      <c r="S124" s="88">
        <v>1.1100000000000001</v>
      </c>
      <c r="T124" s="88">
        <v>7.3</v>
      </c>
      <c r="U124" s="88">
        <v>10.96</v>
      </c>
      <c r="V124" s="88">
        <v>6.28</v>
      </c>
      <c r="W124" s="89">
        <v>1.19</v>
      </c>
    </row>
    <row r="125" spans="1:23" ht="14">
      <c r="A125" s="8"/>
      <c r="B125" s="187" t="str">
        <f t="shared" si="4"/>
        <v>Gävleborg</v>
      </c>
      <c r="C125" s="88">
        <v>3.82</v>
      </c>
      <c r="D125" s="88">
        <v>3.76</v>
      </c>
      <c r="E125" s="88">
        <v>1.33</v>
      </c>
      <c r="F125" s="88">
        <v>8.5</v>
      </c>
      <c r="G125" s="88">
        <v>14.33</v>
      </c>
      <c r="H125" s="88">
        <v>7.14</v>
      </c>
      <c r="I125" s="89">
        <v>1.3</v>
      </c>
      <c r="J125" s="90">
        <v>3.4</v>
      </c>
      <c r="K125" s="88">
        <v>3.48</v>
      </c>
      <c r="L125" s="88">
        <v>1.2</v>
      </c>
      <c r="M125" s="88">
        <v>8.76</v>
      </c>
      <c r="N125" s="88">
        <v>14.27</v>
      </c>
      <c r="O125" s="88">
        <v>6.92</v>
      </c>
      <c r="P125" s="89">
        <v>1.19</v>
      </c>
      <c r="Q125" s="90">
        <v>3.59</v>
      </c>
      <c r="R125" s="88">
        <v>3.61</v>
      </c>
      <c r="S125" s="88">
        <v>1.26</v>
      </c>
      <c r="T125" s="88">
        <v>8.6</v>
      </c>
      <c r="U125" s="88">
        <v>14.26</v>
      </c>
      <c r="V125" s="88">
        <v>7.01</v>
      </c>
      <c r="W125" s="89">
        <v>1.24</v>
      </c>
    </row>
    <row r="126" spans="1:23" ht="14">
      <c r="A126" s="8"/>
      <c r="B126" s="187" t="str">
        <f t="shared" si="4"/>
        <v>Västernorrland</v>
      </c>
      <c r="C126" s="88">
        <v>4.38</v>
      </c>
      <c r="D126" s="88">
        <v>2.99</v>
      </c>
      <c r="E126" s="88">
        <v>1.4</v>
      </c>
      <c r="F126" s="88">
        <v>7.57</v>
      </c>
      <c r="G126" s="88">
        <v>12.4</v>
      </c>
      <c r="H126" s="88">
        <v>6.85</v>
      </c>
      <c r="I126" s="89">
        <v>1.55</v>
      </c>
      <c r="J126" s="90">
        <v>4.25</v>
      </c>
      <c r="K126" s="88">
        <v>2.71</v>
      </c>
      <c r="L126" s="88">
        <v>1.1299999999999999</v>
      </c>
      <c r="M126" s="88">
        <v>7.83</v>
      </c>
      <c r="N126" s="88">
        <v>11.99</v>
      </c>
      <c r="O126" s="88">
        <v>6.88</v>
      </c>
      <c r="P126" s="89">
        <v>1.34</v>
      </c>
      <c r="Q126" s="90">
        <v>4.3</v>
      </c>
      <c r="R126" s="88">
        <v>2.84</v>
      </c>
      <c r="S126" s="88">
        <v>1.26</v>
      </c>
      <c r="T126" s="88">
        <v>7.68</v>
      </c>
      <c r="U126" s="88">
        <v>12.16</v>
      </c>
      <c r="V126" s="88">
        <v>6.85</v>
      </c>
      <c r="W126" s="89">
        <v>1.43</v>
      </c>
    </row>
    <row r="127" spans="1:23" ht="14">
      <c r="A127" s="8"/>
      <c r="B127" s="187" t="str">
        <f t="shared" si="4"/>
        <v>Jämtland</v>
      </c>
      <c r="C127" s="88">
        <v>4.68</v>
      </c>
      <c r="D127" s="88">
        <v>3.2</v>
      </c>
      <c r="E127" s="88">
        <v>1.58</v>
      </c>
      <c r="F127" s="88">
        <v>8.94</v>
      </c>
      <c r="G127" s="88">
        <v>12.98</v>
      </c>
      <c r="H127" s="88">
        <v>7.32</v>
      </c>
      <c r="I127" s="89">
        <v>1.49</v>
      </c>
      <c r="J127" s="90">
        <v>4.4800000000000004</v>
      </c>
      <c r="K127" s="88">
        <v>2.93</v>
      </c>
      <c r="L127" s="88">
        <v>1.36</v>
      </c>
      <c r="M127" s="88">
        <v>9.0500000000000007</v>
      </c>
      <c r="N127" s="88">
        <v>12.23</v>
      </c>
      <c r="O127" s="88">
        <v>7.05</v>
      </c>
      <c r="P127" s="89">
        <v>1.27</v>
      </c>
      <c r="Q127" s="90">
        <v>4.57</v>
      </c>
      <c r="R127" s="88">
        <v>3.05</v>
      </c>
      <c r="S127" s="88">
        <v>1.46</v>
      </c>
      <c r="T127" s="88">
        <v>8.98</v>
      </c>
      <c r="U127" s="88">
        <v>12.59</v>
      </c>
      <c r="V127" s="88">
        <v>7.17</v>
      </c>
      <c r="W127" s="89">
        <v>1.37</v>
      </c>
    </row>
    <row r="128" spans="1:23" ht="14">
      <c r="A128" s="8"/>
      <c r="B128" s="187" t="str">
        <f t="shared" si="4"/>
        <v>Västerbotten</v>
      </c>
      <c r="C128" s="88">
        <v>4.88</v>
      </c>
      <c r="D128" s="88">
        <v>3.67</v>
      </c>
      <c r="E128" s="88">
        <v>1.25</v>
      </c>
      <c r="F128" s="88">
        <v>8.7200000000000006</v>
      </c>
      <c r="G128" s="88">
        <v>13.83</v>
      </c>
      <c r="H128" s="88">
        <v>7.06</v>
      </c>
      <c r="I128" s="89">
        <v>0.87</v>
      </c>
      <c r="J128" s="90">
        <v>4.33</v>
      </c>
      <c r="K128" s="88">
        <v>3.24</v>
      </c>
      <c r="L128" s="88">
        <v>0.95</v>
      </c>
      <c r="M128" s="88">
        <v>8.27</v>
      </c>
      <c r="N128" s="88">
        <v>12.82</v>
      </c>
      <c r="O128" s="88">
        <v>6.29</v>
      </c>
      <c r="P128" s="89">
        <v>0.7</v>
      </c>
      <c r="Q128" s="90">
        <v>4.57</v>
      </c>
      <c r="R128" s="88">
        <v>3.44</v>
      </c>
      <c r="S128" s="88">
        <v>1.0900000000000001</v>
      </c>
      <c r="T128" s="88">
        <v>8.4600000000000009</v>
      </c>
      <c r="U128" s="88">
        <v>13.3</v>
      </c>
      <c r="V128" s="88">
        <v>6.66</v>
      </c>
      <c r="W128" s="89">
        <v>0.78</v>
      </c>
    </row>
    <row r="129" spans="1:23" ht="14">
      <c r="A129" s="180"/>
      <c r="B129" s="197" t="str">
        <f t="shared" si="4"/>
        <v>Norrbotten</v>
      </c>
      <c r="C129" s="88">
        <v>3.8</v>
      </c>
      <c r="D129" s="88">
        <v>3.22</v>
      </c>
      <c r="E129" s="88">
        <v>1.71</v>
      </c>
      <c r="F129" s="88">
        <v>7.85</v>
      </c>
      <c r="G129" s="88">
        <v>12.52</v>
      </c>
      <c r="H129" s="88">
        <v>8.09</v>
      </c>
      <c r="I129" s="89">
        <v>1.42</v>
      </c>
      <c r="J129" s="90">
        <v>3.63</v>
      </c>
      <c r="K129" s="88">
        <v>2.85</v>
      </c>
      <c r="L129" s="88">
        <v>1.36</v>
      </c>
      <c r="M129" s="88">
        <v>8.1300000000000008</v>
      </c>
      <c r="N129" s="88">
        <v>12.87</v>
      </c>
      <c r="O129" s="88">
        <v>7.63</v>
      </c>
      <c r="P129" s="89">
        <v>1.2</v>
      </c>
      <c r="Q129" s="90">
        <v>3.7</v>
      </c>
      <c r="R129" s="88">
        <v>3.03</v>
      </c>
      <c r="S129" s="88">
        <v>1.53</v>
      </c>
      <c r="T129" s="88">
        <v>7.96</v>
      </c>
      <c r="U129" s="88">
        <v>12.66</v>
      </c>
      <c r="V129" s="88">
        <v>7.84</v>
      </c>
      <c r="W129" s="89">
        <v>1.31</v>
      </c>
    </row>
    <row r="130" spans="1:23" ht="14">
      <c r="A130" s="263"/>
      <c r="B130" s="270" t="str">
        <f t="shared" si="4"/>
        <v>Riket</v>
      </c>
      <c r="C130" s="267">
        <v>4.21</v>
      </c>
      <c r="D130" s="267">
        <v>3.16</v>
      </c>
      <c r="E130" s="267">
        <v>1.53</v>
      </c>
      <c r="F130" s="267">
        <v>8.3000000000000007</v>
      </c>
      <c r="G130" s="267">
        <v>12.54</v>
      </c>
      <c r="H130" s="267">
        <v>7.2</v>
      </c>
      <c r="I130" s="268">
        <v>1.26</v>
      </c>
      <c r="J130" s="269">
        <v>4.0999999999999996</v>
      </c>
      <c r="K130" s="267">
        <v>2.96</v>
      </c>
      <c r="L130" s="267">
        <v>1.34</v>
      </c>
      <c r="M130" s="267">
        <v>8.6</v>
      </c>
      <c r="N130" s="267">
        <v>12.41</v>
      </c>
      <c r="O130" s="267">
        <v>6.8</v>
      </c>
      <c r="P130" s="268">
        <v>1.1200000000000001</v>
      </c>
      <c r="Q130" s="269">
        <v>4.13</v>
      </c>
      <c r="R130" s="267">
        <v>3.04</v>
      </c>
      <c r="S130" s="267">
        <v>1.43</v>
      </c>
      <c r="T130" s="267">
        <v>8.42</v>
      </c>
      <c r="U130" s="267">
        <v>12.44</v>
      </c>
      <c r="V130" s="267">
        <v>6.98</v>
      </c>
      <c r="W130" s="268">
        <v>1.18</v>
      </c>
    </row>
    <row r="131" spans="1:23" ht="14">
      <c r="A131" s="187">
        <v>2019</v>
      </c>
      <c r="B131" s="187" t="str">
        <f t="shared" ref="B131:B152" si="5">B58</f>
        <v>Stockholm</v>
      </c>
      <c r="C131" s="88">
        <v>2.33</v>
      </c>
      <c r="D131" s="88">
        <v>2.06</v>
      </c>
      <c r="E131" s="88">
        <v>1.65</v>
      </c>
      <c r="F131" s="88">
        <v>5.72</v>
      </c>
      <c r="G131" s="88">
        <v>8.59</v>
      </c>
      <c r="H131" s="88">
        <v>5.57</v>
      </c>
      <c r="I131" s="89">
        <v>0.59</v>
      </c>
      <c r="J131" s="90">
        <v>2.61</v>
      </c>
      <c r="K131" s="88">
        <v>2.17</v>
      </c>
      <c r="L131" s="88">
        <v>1.59</v>
      </c>
      <c r="M131" s="88">
        <v>6.38</v>
      </c>
      <c r="N131" s="88">
        <v>8.7799999999999994</v>
      </c>
      <c r="O131" s="88">
        <v>5.29</v>
      </c>
      <c r="P131" s="89">
        <v>0.52</v>
      </c>
      <c r="Q131" s="90">
        <v>2.46</v>
      </c>
      <c r="R131" s="88">
        <v>2.11</v>
      </c>
      <c r="S131" s="88">
        <v>1.61</v>
      </c>
      <c r="T131" s="88">
        <v>6.03</v>
      </c>
      <c r="U131" s="88">
        <v>8.65</v>
      </c>
      <c r="V131" s="88">
        <v>5.41</v>
      </c>
      <c r="W131" s="89">
        <v>0.55000000000000004</v>
      </c>
    </row>
    <row r="132" spans="1:23" ht="14">
      <c r="A132" s="8"/>
      <c r="B132" s="187" t="str">
        <f t="shared" si="5"/>
        <v>Uppsala</v>
      </c>
      <c r="C132" s="88">
        <v>2.41</v>
      </c>
      <c r="D132" s="88">
        <v>2.15</v>
      </c>
      <c r="E132" s="88">
        <v>1.66</v>
      </c>
      <c r="F132" s="88">
        <v>5.75</v>
      </c>
      <c r="G132" s="88">
        <v>9.5</v>
      </c>
      <c r="H132" s="88">
        <v>6.52</v>
      </c>
      <c r="I132" s="89">
        <v>0.72</v>
      </c>
      <c r="J132" s="90">
        <v>2.5099999999999998</v>
      </c>
      <c r="K132" s="88">
        <v>2.09</v>
      </c>
      <c r="L132" s="88">
        <v>1.51</v>
      </c>
      <c r="M132" s="88">
        <v>6.4</v>
      </c>
      <c r="N132" s="88">
        <v>9.6</v>
      </c>
      <c r="O132" s="88">
        <v>6.1</v>
      </c>
      <c r="P132" s="89">
        <v>0.59</v>
      </c>
      <c r="Q132" s="90">
        <v>2.4500000000000002</v>
      </c>
      <c r="R132" s="88">
        <v>2.11</v>
      </c>
      <c r="S132" s="88">
        <v>1.58</v>
      </c>
      <c r="T132" s="88">
        <v>6.07</v>
      </c>
      <c r="U132" s="88">
        <v>9.5299999999999994</v>
      </c>
      <c r="V132" s="88">
        <v>6.3</v>
      </c>
      <c r="W132" s="89">
        <v>0.65</v>
      </c>
    </row>
    <row r="133" spans="1:23" ht="14">
      <c r="A133" s="8"/>
      <c r="B133" s="187" t="str">
        <f t="shared" si="5"/>
        <v>Södermanland</v>
      </c>
      <c r="C133" s="88">
        <v>1.73</v>
      </c>
      <c r="D133" s="88">
        <v>2</v>
      </c>
      <c r="E133" s="88">
        <v>1.61</v>
      </c>
      <c r="F133" s="88">
        <v>4.96</v>
      </c>
      <c r="G133" s="88">
        <v>9.11</v>
      </c>
      <c r="H133" s="88">
        <v>6.01</v>
      </c>
      <c r="I133" s="89">
        <v>0.6</v>
      </c>
      <c r="J133" s="90">
        <v>1.88</v>
      </c>
      <c r="K133" s="88">
        <v>1.96</v>
      </c>
      <c r="L133" s="88">
        <v>1.51</v>
      </c>
      <c r="M133" s="88">
        <v>5.39</v>
      </c>
      <c r="N133" s="88">
        <v>9.33</v>
      </c>
      <c r="O133" s="88">
        <v>5.72</v>
      </c>
      <c r="P133" s="89">
        <v>0.56999999999999995</v>
      </c>
      <c r="Q133" s="90">
        <v>1.8</v>
      </c>
      <c r="R133" s="88">
        <v>1.97</v>
      </c>
      <c r="S133" s="88">
        <v>1.56</v>
      </c>
      <c r="T133" s="88">
        <v>5.16</v>
      </c>
      <c r="U133" s="88">
        <v>9.1999999999999993</v>
      </c>
      <c r="V133" s="88">
        <v>5.85</v>
      </c>
      <c r="W133" s="89">
        <v>0.59</v>
      </c>
    </row>
    <row r="134" spans="1:23" ht="14">
      <c r="A134" s="8"/>
      <c r="B134" s="187" t="str">
        <f t="shared" si="5"/>
        <v>Östergötland</v>
      </c>
      <c r="C134" s="88">
        <v>2.25</v>
      </c>
      <c r="D134" s="88">
        <v>2.0499999999999998</v>
      </c>
      <c r="E134" s="88">
        <v>1.46</v>
      </c>
      <c r="F134" s="88">
        <v>5.62</v>
      </c>
      <c r="G134" s="88">
        <v>9.73</v>
      </c>
      <c r="H134" s="88">
        <v>5.35</v>
      </c>
      <c r="I134" s="89">
        <v>0.43</v>
      </c>
      <c r="J134" s="90">
        <v>2.27</v>
      </c>
      <c r="K134" s="88">
        <v>2.04</v>
      </c>
      <c r="L134" s="88">
        <v>1.35</v>
      </c>
      <c r="M134" s="88">
        <v>5.88</v>
      </c>
      <c r="N134" s="88">
        <v>9.7100000000000009</v>
      </c>
      <c r="O134" s="88">
        <v>4.9800000000000004</v>
      </c>
      <c r="P134" s="89">
        <v>0.44</v>
      </c>
      <c r="Q134" s="90">
        <v>2.25</v>
      </c>
      <c r="R134" s="88">
        <v>2.04</v>
      </c>
      <c r="S134" s="88">
        <v>1.4</v>
      </c>
      <c r="T134" s="88">
        <v>5.73</v>
      </c>
      <c r="U134" s="88">
        <v>9.69</v>
      </c>
      <c r="V134" s="88">
        <v>5.16</v>
      </c>
      <c r="W134" s="89">
        <v>0.44</v>
      </c>
    </row>
    <row r="135" spans="1:23" ht="14">
      <c r="A135" s="8"/>
      <c r="B135" s="187" t="str">
        <f t="shared" si="5"/>
        <v>Jönköping</v>
      </c>
      <c r="C135" s="88">
        <v>2.2599999999999998</v>
      </c>
      <c r="D135" s="88">
        <v>2.5299999999999998</v>
      </c>
      <c r="E135" s="88">
        <v>1.95</v>
      </c>
      <c r="F135" s="88">
        <v>5.48</v>
      </c>
      <c r="G135" s="88">
        <v>10.43</v>
      </c>
      <c r="H135" s="88">
        <v>6.25</v>
      </c>
      <c r="I135" s="89">
        <v>0.51</v>
      </c>
      <c r="J135" s="90">
        <v>2.2599999999999998</v>
      </c>
      <c r="K135" s="88">
        <v>2.31</v>
      </c>
      <c r="L135" s="88">
        <v>1.74</v>
      </c>
      <c r="M135" s="88">
        <v>5.84</v>
      </c>
      <c r="N135" s="88">
        <v>9.9</v>
      </c>
      <c r="O135" s="88">
        <v>5.77</v>
      </c>
      <c r="P135" s="89">
        <v>0.48</v>
      </c>
      <c r="Q135" s="90">
        <v>2.25</v>
      </c>
      <c r="R135" s="88">
        <v>2.41</v>
      </c>
      <c r="S135" s="88">
        <v>1.84</v>
      </c>
      <c r="T135" s="88">
        <v>5.64</v>
      </c>
      <c r="U135" s="88">
        <v>10.14</v>
      </c>
      <c r="V135" s="88">
        <v>6</v>
      </c>
      <c r="W135" s="89">
        <v>0.49</v>
      </c>
    </row>
    <row r="136" spans="1:23" ht="14">
      <c r="A136" s="8"/>
      <c r="B136" s="187" t="str">
        <f t="shared" si="5"/>
        <v>Kronoberg</v>
      </c>
      <c r="C136" s="88">
        <v>2.59</v>
      </c>
      <c r="D136" s="88">
        <v>2.59</v>
      </c>
      <c r="E136" s="88">
        <v>1.67</v>
      </c>
      <c r="F136" s="88">
        <v>6.52</v>
      </c>
      <c r="G136" s="88">
        <v>10.37</v>
      </c>
      <c r="H136" s="88">
        <v>5.57</v>
      </c>
      <c r="I136" s="89">
        <v>0.44</v>
      </c>
      <c r="J136" s="90">
        <v>2.6</v>
      </c>
      <c r="K136" s="88">
        <v>2.35</v>
      </c>
      <c r="L136" s="88">
        <v>1.45</v>
      </c>
      <c r="M136" s="88">
        <v>7.19</v>
      </c>
      <c r="N136" s="88">
        <v>10.220000000000001</v>
      </c>
      <c r="O136" s="88">
        <v>5.0599999999999996</v>
      </c>
      <c r="P136" s="89">
        <v>0.36</v>
      </c>
      <c r="Q136" s="90">
        <v>2.58</v>
      </c>
      <c r="R136" s="88">
        <v>2.4700000000000002</v>
      </c>
      <c r="S136" s="88">
        <v>1.56</v>
      </c>
      <c r="T136" s="88">
        <v>6.84</v>
      </c>
      <c r="U136" s="88">
        <v>10.27</v>
      </c>
      <c r="V136" s="88">
        <v>5.3</v>
      </c>
      <c r="W136" s="89">
        <v>0.4</v>
      </c>
    </row>
    <row r="137" spans="1:23" ht="14">
      <c r="A137" s="8"/>
      <c r="B137" s="187" t="str">
        <f t="shared" si="5"/>
        <v>Kalmar</v>
      </c>
      <c r="C137" s="88">
        <v>2.38</v>
      </c>
      <c r="D137" s="88">
        <v>2.4700000000000002</v>
      </c>
      <c r="E137" s="88">
        <v>1.66</v>
      </c>
      <c r="F137" s="88">
        <v>6.12</v>
      </c>
      <c r="G137" s="88">
        <v>10.6</v>
      </c>
      <c r="H137" s="88">
        <v>6.34</v>
      </c>
      <c r="I137" s="89">
        <v>0.42</v>
      </c>
      <c r="J137" s="90">
        <v>2.48</v>
      </c>
      <c r="K137" s="88">
        <v>2.3199999999999998</v>
      </c>
      <c r="L137" s="88">
        <v>1.49</v>
      </c>
      <c r="M137" s="88">
        <v>6.75</v>
      </c>
      <c r="N137" s="88">
        <v>10.4</v>
      </c>
      <c r="O137" s="88">
        <v>6.15</v>
      </c>
      <c r="P137" s="89">
        <v>0.36</v>
      </c>
      <c r="Q137" s="90">
        <v>2.4300000000000002</v>
      </c>
      <c r="R137" s="88">
        <v>2.39</v>
      </c>
      <c r="S137" s="88">
        <v>1.57</v>
      </c>
      <c r="T137" s="88">
        <v>6.42</v>
      </c>
      <c r="U137" s="88">
        <v>10.48</v>
      </c>
      <c r="V137" s="88">
        <v>6.23</v>
      </c>
      <c r="W137" s="89">
        <v>0.39</v>
      </c>
    </row>
    <row r="138" spans="1:23" ht="14">
      <c r="A138" s="8"/>
      <c r="B138" s="187" t="str">
        <f t="shared" si="5"/>
        <v>Gotland</v>
      </c>
      <c r="C138" s="88">
        <v>2.27</v>
      </c>
      <c r="D138" s="88">
        <v>2.06</v>
      </c>
      <c r="E138" s="88">
        <v>1.38</v>
      </c>
      <c r="F138" s="88">
        <v>5.03</v>
      </c>
      <c r="G138" s="88">
        <v>9.36</v>
      </c>
      <c r="H138" s="88">
        <v>5.33</v>
      </c>
      <c r="I138" s="89">
        <v>0.66</v>
      </c>
      <c r="J138" s="90">
        <v>2.11</v>
      </c>
      <c r="K138" s="88">
        <v>1.98</v>
      </c>
      <c r="L138" s="88">
        <v>1.25</v>
      </c>
      <c r="M138" s="88">
        <v>5.54</v>
      </c>
      <c r="N138" s="88">
        <v>9.25</v>
      </c>
      <c r="O138" s="88">
        <v>5.13</v>
      </c>
      <c r="P138" s="89">
        <v>0.65</v>
      </c>
      <c r="Q138" s="90">
        <v>2.19</v>
      </c>
      <c r="R138" s="88">
        <v>2.0299999999999998</v>
      </c>
      <c r="S138" s="88">
        <v>1.31</v>
      </c>
      <c r="T138" s="88">
        <v>5.27</v>
      </c>
      <c r="U138" s="88">
        <v>9.2899999999999991</v>
      </c>
      <c r="V138" s="88">
        <v>5.22</v>
      </c>
      <c r="W138" s="89">
        <v>0.65</v>
      </c>
    </row>
    <row r="139" spans="1:23" ht="14">
      <c r="A139" s="8"/>
      <c r="B139" s="187" t="str">
        <f t="shared" si="5"/>
        <v>Blekinge</v>
      </c>
      <c r="C139" s="88">
        <v>2.87</v>
      </c>
      <c r="D139" s="88">
        <v>2.46</v>
      </c>
      <c r="E139" s="88">
        <v>1.7</v>
      </c>
      <c r="F139" s="88">
        <v>6.46</v>
      </c>
      <c r="G139" s="88">
        <v>11.38</v>
      </c>
      <c r="H139" s="88">
        <v>5.12</v>
      </c>
      <c r="I139" s="89">
        <v>0.46</v>
      </c>
      <c r="J139" s="90">
        <v>2.8</v>
      </c>
      <c r="K139" s="88">
        <v>2.36</v>
      </c>
      <c r="L139" s="88">
        <v>1.36</v>
      </c>
      <c r="M139" s="88">
        <v>6.79</v>
      </c>
      <c r="N139" s="88">
        <v>11.08</v>
      </c>
      <c r="O139" s="88">
        <v>5.0999999999999996</v>
      </c>
      <c r="P139" s="89">
        <v>0.41</v>
      </c>
      <c r="Q139" s="90">
        <v>2.82</v>
      </c>
      <c r="R139" s="88">
        <v>2.4</v>
      </c>
      <c r="S139" s="88">
        <v>1.52</v>
      </c>
      <c r="T139" s="88">
        <v>6.6</v>
      </c>
      <c r="U139" s="88">
        <v>11.19</v>
      </c>
      <c r="V139" s="88">
        <v>5.0999999999999996</v>
      </c>
      <c r="W139" s="89">
        <v>0.43</v>
      </c>
    </row>
    <row r="140" spans="1:23" ht="14">
      <c r="A140" s="8"/>
      <c r="B140" s="187" t="str">
        <f t="shared" si="5"/>
        <v>Skåne</v>
      </c>
      <c r="C140" s="88">
        <v>2.5299999999999998</v>
      </c>
      <c r="D140" s="88">
        <v>2.38</v>
      </c>
      <c r="E140" s="88">
        <v>1.91</v>
      </c>
      <c r="F140" s="88">
        <v>6.47</v>
      </c>
      <c r="G140" s="88">
        <v>10.17</v>
      </c>
      <c r="H140" s="88">
        <v>6.17</v>
      </c>
      <c r="I140" s="89">
        <v>0.5</v>
      </c>
      <c r="J140" s="90">
        <v>2.65</v>
      </c>
      <c r="K140" s="88">
        <v>2.42</v>
      </c>
      <c r="L140" s="88">
        <v>1.78</v>
      </c>
      <c r="M140" s="88">
        <v>6.98</v>
      </c>
      <c r="N140" s="88">
        <v>10.39</v>
      </c>
      <c r="O140" s="88">
        <v>5.98</v>
      </c>
      <c r="P140" s="89">
        <v>0.47</v>
      </c>
      <c r="Q140" s="90">
        <v>2.58</v>
      </c>
      <c r="R140" s="88">
        <v>2.39</v>
      </c>
      <c r="S140" s="88">
        <v>1.84</v>
      </c>
      <c r="T140" s="88">
        <v>6.71</v>
      </c>
      <c r="U140" s="88">
        <v>10.26</v>
      </c>
      <c r="V140" s="88">
        <v>6.06</v>
      </c>
      <c r="W140" s="89">
        <v>0.48</v>
      </c>
    </row>
    <row r="141" spans="1:23" ht="14">
      <c r="A141" s="8"/>
      <c r="B141" s="187" t="str">
        <f t="shared" si="5"/>
        <v>Halland</v>
      </c>
      <c r="C141" s="88">
        <v>2.35</v>
      </c>
      <c r="D141" s="88">
        <v>2.21</v>
      </c>
      <c r="E141" s="88">
        <v>1.84</v>
      </c>
      <c r="F141" s="88">
        <v>5.76</v>
      </c>
      <c r="G141" s="88">
        <v>9.61</v>
      </c>
      <c r="H141" s="88">
        <v>6.14</v>
      </c>
      <c r="I141" s="89">
        <v>0.59</v>
      </c>
      <c r="J141" s="90">
        <v>2.48</v>
      </c>
      <c r="K141" s="88">
        <v>2.09</v>
      </c>
      <c r="L141" s="88">
        <v>1.63</v>
      </c>
      <c r="M141" s="88">
        <v>6.2</v>
      </c>
      <c r="N141" s="88">
        <v>9.3000000000000007</v>
      </c>
      <c r="O141" s="88">
        <v>5.47</v>
      </c>
      <c r="P141" s="89">
        <v>0.49</v>
      </c>
      <c r="Q141" s="90">
        <v>2.4</v>
      </c>
      <c r="R141" s="88">
        <v>2.15</v>
      </c>
      <c r="S141" s="88">
        <v>1.73</v>
      </c>
      <c r="T141" s="88">
        <v>5.97</v>
      </c>
      <c r="U141" s="88">
        <v>9.44</v>
      </c>
      <c r="V141" s="88">
        <v>5.79</v>
      </c>
      <c r="W141" s="89">
        <v>0.53</v>
      </c>
    </row>
    <row r="142" spans="1:23" ht="14">
      <c r="A142" s="8"/>
      <c r="B142" s="187" t="str">
        <f t="shared" si="5"/>
        <v>Västra Götaland</v>
      </c>
      <c r="C142" s="88">
        <v>2.17</v>
      </c>
      <c r="D142" s="88">
        <v>2.17</v>
      </c>
      <c r="E142" s="88">
        <v>1.86</v>
      </c>
      <c r="F142" s="88">
        <v>5.2</v>
      </c>
      <c r="G142" s="88">
        <v>9.2200000000000006</v>
      </c>
      <c r="H142" s="88">
        <v>6.16</v>
      </c>
      <c r="I142" s="89">
        <v>0.68</v>
      </c>
      <c r="J142" s="90">
        <v>2.2999999999999998</v>
      </c>
      <c r="K142" s="88">
        <v>2.15</v>
      </c>
      <c r="L142" s="88">
        <v>1.72</v>
      </c>
      <c r="M142" s="88">
        <v>5.68</v>
      </c>
      <c r="N142" s="88">
        <v>9.16</v>
      </c>
      <c r="O142" s="88">
        <v>5.74</v>
      </c>
      <c r="P142" s="89">
        <v>0.59</v>
      </c>
      <c r="Q142" s="90">
        <v>2.23</v>
      </c>
      <c r="R142" s="88">
        <v>2.15</v>
      </c>
      <c r="S142" s="88">
        <v>1.79</v>
      </c>
      <c r="T142" s="88">
        <v>5.42</v>
      </c>
      <c r="U142" s="88">
        <v>9.17</v>
      </c>
      <c r="V142" s="88">
        <v>5.93</v>
      </c>
      <c r="W142" s="89">
        <v>0.63</v>
      </c>
    </row>
    <row r="143" spans="1:23" ht="14">
      <c r="A143" s="8"/>
      <c r="B143" s="187" t="str">
        <f t="shared" si="5"/>
        <v>Värmland</v>
      </c>
      <c r="C143" s="88">
        <v>1.93</v>
      </c>
      <c r="D143" s="88">
        <v>2.27</v>
      </c>
      <c r="E143" s="88">
        <v>2.0299999999999998</v>
      </c>
      <c r="F143" s="88">
        <v>4.8099999999999996</v>
      </c>
      <c r="G143" s="88">
        <v>10.119999999999999</v>
      </c>
      <c r="H143" s="88">
        <v>6.45</v>
      </c>
      <c r="I143" s="89">
        <v>0.61</v>
      </c>
      <c r="J143" s="90">
        <v>1.88</v>
      </c>
      <c r="K143" s="88">
        <v>2.2200000000000002</v>
      </c>
      <c r="L143" s="88">
        <v>1.76</v>
      </c>
      <c r="M143" s="88">
        <v>5.17</v>
      </c>
      <c r="N143" s="88">
        <v>10.050000000000001</v>
      </c>
      <c r="O143" s="88">
        <v>6.19</v>
      </c>
      <c r="P143" s="89">
        <v>0.51</v>
      </c>
      <c r="Q143" s="90">
        <v>1.9</v>
      </c>
      <c r="R143" s="88">
        <v>2.2400000000000002</v>
      </c>
      <c r="S143" s="88">
        <v>1.89</v>
      </c>
      <c r="T143" s="88">
        <v>4.9800000000000004</v>
      </c>
      <c r="U143" s="88">
        <v>10.06</v>
      </c>
      <c r="V143" s="88">
        <v>6.3</v>
      </c>
      <c r="W143" s="89">
        <v>0.56000000000000005</v>
      </c>
    </row>
    <row r="144" spans="1:23" ht="14">
      <c r="A144" s="8"/>
      <c r="B144" s="187" t="str">
        <f t="shared" si="5"/>
        <v>Örebro</v>
      </c>
      <c r="C144" s="88">
        <v>1.76</v>
      </c>
      <c r="D144" s="88">
        <v>2.11</v>
      </c>
      <c r="E144" s="88">
        <v>1.5</v>
      </c>
      <c r="F144" s="88">
        <v>4.45</v>
      </c>
      <c r="G144" s="88">
        <v>9.27</v>
      </c>
      <c r="H144" s="88">
        <v>6.45</v>
      </c>
      <c r="I144" s="89">
        <v>0.75</v>
      </c>
      <c r="J144" s="90">
        <v>1.79</v>
      </c>
      <c r="K144" s="88">
        <v>2.13</v>
      </c>
      <c r="L144" s="88">
        <v>1.35</v>
      </c>
      <c r="M144" s="88">
        <v>4.8499999999999996</v>
      </c>
      <c r="N144" s="88">
        <v>9.32</v>
      </c>
      <c r="O144" s="88">
        <v>6.09</v>
      </c>
      <c r="P144" s="89">
        <v>0.69</v>
      </c>
      <c r="Q144" s="90">
        <v>1.77</v>
      </c>
      <c r="R144" s="88">
        <v>2.11</v>
      </c>
      <c r="S144" s="88">
        <v>1.42</v>
      </c>
      <c r="T144" s="88">
        <v>4.63</v>
      </c>
      <c r="U144" s="88">
        <v>9.27</v>
      </c>
      <c r="V144" s="88">
        <v>6.25</v>
      </c>
      <c r="W144" s="89">
        <v>0.72</v>
      </c>
    </row>
    <row r="145" spans="1:23" ht="14">
      <c r="A145" s="8"/>
      <c r="B145" s="187" t="str">
        <f t="shared" si="5"/>
        <v>Västmanland</v>
      </c>
      <c r="C145" s="88">
        <v>2.2599999999999998</v>
      </c>
      <c r="D145" s="88">
        <v>1.96</v>
      </c>
      <c r="E145" s="88">
        <v>1.67</v>
      </c>
      <c r="F145" s="88">
        <v>5.44</v>
      </c>
      <c r="G145" s="88">
        <v>8.75</v>
      </c>
      <c r="H145" s="88">
        <v>6.61</v>
      </c>
      <c r="I145" s="89">
        <v>0.83</v>
      </c>
      <c r="J145" s="90">
        <v>2.29</v>
      </c>
      <c r="K145" s="88">
        <v>1.92</v>
      </c>
      <c r="L145" s="88">
        <v>1.54</v>
      </c>
      <c r="M145" s="88">
        <v>5.73</v>
      </c>
      <c r="N145" s="88">
        <v>9</v>
      </c>
      <c r="O145" s="88">
        <v>6.18</v>
      </c>
      <c r="P145" s="89">
        <v>0.79</v>
      </c>
      <c r="Q145" s="90">
        <v>2.27</v>
      </c>
      <c r="R145" s="88">
        <v>1.93</v>
      </c>
      <c r="S145" s="88">
        <v>1.6</v>
      </c>
      <c r="T145" s="88">
        <v>5.57</v>
      </c>
      <c r="U145" s="88">
        <v>8.85</v>
      </c>
      <c r="V145" s="88">
        <v>6.38</v>
      </c>
      <c r="W145" s="89">
        <v>0.81</v>
      </c>
    </row>
    <row r="146" spans="1:23" ht="14">
      <c r="A146" s="8"/>
      <c r="B146" s="187" t="str">
        <f t="shared" si="5"/>
        <v>Dalarna</v>
      </c>
      <c r="C146" s="88">
        <v>2.1800000000000002</v>
      </c>
      <c r="D146" s="88">
        <v>2.0099999999999998</v>
      </c>
      <c r="E146" s="88">
        <v>1.22</v>
      </c>
      <c r="F146" s="88">
        <v>4.88</v>
      </c>
      <c r="G146" s="88">
        <v>8.48</v>
      </c>
      <c r="H146" s="88">
        <v>5.48</v>
      </c>
      <c r="I146" s="89">
        <v>0.52</v>
      </c>
      <c r="J146" s="90">
        <v>2.1800000000000002</v>
      </c>
      <c r="K146" s="88">
        <v>1.9</v>
      </c>
      <c r="L146" s="88">
        <v>1.04</v>
      </c>
      <c r="M146" s="88">
        <v>5.12</v>
      </c>
      <c r="N146" s="88">
        <v>8.33</v>
      </c>
      <c r="O146" s="88">
        <v>5.0999999999999996</v>
      </c>
      <c r="P146" s="89">
        <v>0.46</v>
      </c>
      <c r="Q146" s="90">
        <v>2.17</v>
      </c>
      <c r="R146" s="88">
        <v>1.95</v>
      </c>
      <c r="S146" s="88">
        <v>1.1299999999999999</v>
      </c>
      <c r="T146" s="88">
        <v>4.99</v>
      </c>
      <c r="U146" s="88">
        <v>8.39</v>
      </c>
      <c r="V146" s="88">
        <v>5.27</v>
      </c>
      <c r="W146" s="89">
        <v>0.49</v>
      </c>
    </row>
    <row r="147" spans="1:23" ht="14">
      <c r="A147" s="8"/>
      <c r="B147" s="187" t="str">
        <f t="shared" si="5"/>
        <v>Gävleborg</v>
      </c>
      <c r="C147" s="88">
        <v>2.02</v>
      </c>
      <c r="D147" s="88">
        <v>2.23</v>
      </c>
      <c r="E147" s="88">
        <v>1.49</v>
      </c>
      <c r="F147" s="88">
        <v>5.0199999999999996</v>
      </c>
      <c r="G147" s="88">
        <v>10.050000000000001</v>
      </c>
      <c r="H147" s="88">
        <v>5.72</v>
      </c>
      <c r="I147" s="89">
        <v>0.56999999999999995</v>
      </c>
      <c r="J147" s="90">
        <v>2</v>
      </c>
      <c r="K147" s="88">
        <v>2.11</v>
      </c>
      <c r="L147" s="88">
        <v>1.31</v>
      </c>
      <c r="M147" s="88">
        <v>5.4</v>
      </c>
      <c r="N147" s="88">
        <v>10.3</v>
      </c>
      <c r="O147" s="88">
        <v>5.46</v>
      </c>
      <c r="P147" s="89">
        <v>0.49</v>
      </c>
      <c r="Q147" s="90">
        <v>2</v>
      </c>
      <c r="R147" s="88">
        <v>2.16</v>
      </c>
      <c r="S147" s="88">
        <v>1.39</v>
      </c>
      <c r="T147" s="88">
        <v>5.19</v>
      </c>
      <c r="U147" s="88">
        <v>10.16</v>
      </c>
      <c r="V147" s="88">
        <v>5.58</v>
      </c>
      <c r="W147" s="89">
        <v>0.53</v>
      </c>
    </row>
    <row r="148" spans="1:23" ht="14">
      <c r="A148" s="8"/>
      <c r="B148" s="187" t="str">
        <f t="shared" si="5"/>
        <v>Västernorrland</v>
      </c>
      <c r="C148" s="88">
        <v>2.93</v>
      </c>
      <c r="D148" s="88">
        <v>2.56</v>
      </c>
      <c r="E148" s="88">
        <v>1.39</v>
      </c>
      <c r="F148" s="88">
        <v>6.06</v>
      </c>
      <c r="G148" s="88">
        <v>10.71</v>
      </c>
      <c r="H148" s="88">
        <v>6.1</v>
      </c>
      <c r="I148" s="89">
        <v>0.63</v>
      </c>
      <c r="J148" s="90">
        <v>3.02</v>
      </c>
      <c r="K148" s="88">
        <v>2.41</v>
      </c>
      <c r="L148" s="88">
        <v>1.1399999999999999</v>
      </c>
      <c r="M148" s="88">
        <v>6.31</v>
      </c>
      <c r="N148" s="88">
        <v>10.78</v>
      </c>
      <c r="O148" s="88">
        <v>5.66</v>
      </c>
      <c r="P148" s="89">
        <v>0.52</v>
      </c>
      <c r="Q148" s="90">
        <v>2.97</v>
      </c>
      <c r="R148" s="88">
        <v>2.48</v>
      </c>
      <c r="S148" s="88">
        <v>1.26</v>
      </c>
      <c r="T148" s="88">
        <v>6.17</v>
      </c>
      <c r="U148" s="88">
        <v>10.72</v>
      </c>
      <c r="V148" s="88">
        <v>5.87</v>
      </c>
      <c r="W148" s="89">
        <v>0.56999999999999995</v>
      </c>
    </row>
    <row r="149" spans="1:23" ht="14">
      <c r="A149" s="8"/>
      <c r="B149" s="187" t="str">
        <f t="shared" si="5"/>
        <v>Jämtland</v>
      </c>
      <c r="C149" s="88">
        <v>2.58</v>
      </c>
      <c r="D149" s="88">
        <v>2.61</v>
      </c>
      <c r="E149" s="88">
        <v>2.0699999999999998</v>
      </c>
      <c r="F149" s="88">
        <v>5.71</v>
      </c>
      <c r="G149" s="88">
        <v>9.83</v>
      </c>
      <c r="H149" s="88">
        <v>6.51</v>
      </c>
      <c r="I149" s="89">
        <v>0.74</v>
      </c>
      <c r="J149" s="90">
        <v>2.33</v>
      </c>
      <c r="K149" s="88">
        <v>2.41</v>
      </c>
      <c r="L149" s="88">
        <v>1.78</v>
      </c>
      <c r="M149" s="88">
        <v>5.96</v>
      </c>
      <c r="N149" s="88">
        <v>9.3800000000000008</v>
      </c>
      <c r="O149" s="88">
        <v>6.09</v>
      </c>
      <c r="P149" s="89">
        <v>0.74</v>
      </c>
      <c r="Q149" s="90">
        <v>2.4500000000000002</v>
      </c>
      <c r="R149" s="88">
        <v>2.5</v>
      </c>
      <c r="S149" s="88">
        <v>1.92</v>
      </c>
      <c r="T149" s="88">
        <v>5.83</v>
      </c>
      <c r="U149" s="88">
        <v>9.6</v>
      </c>
      <c r="V149" s="88">
        <v>6.29</v>
      </c>
      <c r="W149" s="89">
        <v>0.74</v>
      </c>
    </row>
    <row r="150" spans="1:23" ht="14">
      <c r="A150" s="8"/>
      <c r="B150" s="187" t="str">
        <f t="shared" si="5"/>
        <v>Västerbotten</v>
      </c>
      <c r="C150" s="88">
        <v>2.5299999999999998</v>
      </c>
      <c r="D150" s="88">
        <v>2.5099999999999998</v>
      </c>
      <c r="E150" s="88">
        <v>1.6</v>
      </c>
      <c r="F150" s="88">
        <v>5.96</v>
      </c>
      <c r="G150" s="88">
        <v>10.46</v>
      </c>
      <c r="H150" s="88">
        <v>5.95</v>
      </c>
      <c r="I150" s="89">
        <v>0.4</v>
      </c>
      <c r="J150" s="90">
        <v>2.5099999999999998</v>
      </c>
      <c r="K150" s="88">
        <v>2.2599999999999998</v>
      </c>
      <c r="L150" s="88">
        <v>1.27</v>
      </c>
      <c r="M150" s="88">
        <v>6.14</v>
      </c>
      <c r="N150" s="88">
        <v>9.7899999999999991</v>
      </c>
      <c r="O150" s="88">
        <v>5.22</v>
      </c>
      <c r="P150" s="89">
        <v>0.32</v>
      </c>
      <c r="Q150" s="90">
        <v>2.5099999999999998</v>
      </c>
      <c r="R150" s="88">
        <v>2.37</v>
      </c>
      <c r="S150" s="88">
        <v>1.43</v>
      </c>
      <c r="T150" s="88">
        <v>6.03</v>
      </c>
      <c r="U150" s="88">
        <v>10.1</v>
      </c>
      <c r="V150" s="88">
        <v>5.57</v>
      </c>
      <c r="W150" s="89">
        <v>0.36</v>
      </c>
    </row>
    <row r="151" spans="1:23" ht="14">
      <c r="A151" s="180"/>
      <c r="B151" s="197" t="str">
        <f t="shared" si="5"/>
        <v>Norrbotten</v>
      </c>
      <c r="C151" s="88">
        <v>1.99</v>
      </c>
      <c r="D151" s="88">
        <v>2.0699999999999998</v>
      </c>
      <c r="E151" s="88">
        <v>1.5</v>
      </c>
      <c r="F151" s="88">
        <v>4.51</v>
      </c>
      <c r="G151" s="88">
        <v>9.06</v>
      </c>
      <c r="H151" s="88">
        <v>6.23</v>
      </c>
      <c r="I151" s="89">
        <v>0.75</v>
      </c>
      <c r="J151" s="90">
        <v>2.02</v>
      </c>
      <c r="K151" s="88">
        <v>1.9</v>
      </c>
      <c r="L151" s="88">
        <v>1.22</v>
      </c>
      <c r="M151" s="88">
        <v>5.07</v>
      </c>
      <c r="N151" s="88">
        <v>9.42</v>
      </c>
      <c r="O151" s="88">
        <v>5.91</v>
      </c>
      <c r="P151" s="89">
        <v>0.63</v>
      </c>
      <c r="Q151" s="90">
        <v>1.99</v>
      </c>
      <c r="R151" s="88">
        <v>1.98</v>
      </c>
      <c r="S151" s="88">
        <v>1.36</v>
      </c>
      <c r="T151" s="88">
        <v>4.76</v>
      </c>
      <c r="U151" s="88">
        <v>9.2100000000000009</v>
      </c>
      <c r="V151" s="88">
        <v>6.06</v>
      </c>
      <c r="W151" s="89">
        <v>0.69</v>
      </c>
    </row>
    <row r="152" spans="1:23" ht="14.5" thickBot="1">
      <c r="A152" s="181"/>
      <c r="B152" s="198" t="str">
        <f t="shared" si="5"/>
        <v>Riket</v>
      </c>
      <c r="C152" s="84">
        <v>2.29</v>
      </c>
      <c r="D152" s="84">
        <v>2.2200000000000002</v>
      </c>
      <c r="E152" s="84">
        <v>1.71</v>
      </c>
      <c r="F152" s="84">
        <v>5.59</v>
      </c>
      <c r="G152" s="84">
        <v>9.4700000000000006</v>
      </c>
      <c r="H152" s="84">
        <v>5.97</v>
      </c>
      <c r="I152" s="85">
        <v>0.59</v>
      </c>
      <c r="J152" s="86">
        <v>2.4</v>
      </c>
      <c r="K152" s="84">
        <v>2.19</v>
      </c>
      <c r="L152" s="84">
        <v>1.56</v>
      </c>
      <c r="M152" s="84">
        <v>6.08</v>
      </c>
      <c r="N152" s="84">
        <v>9.48</v>
      </c>
      <c r="O152" s="84">
        <v>5.62</v>
      </c>
      <c r="P152" s="85">
        <v>0.53</v>
      </c>
      <c r="Q152" s="86">
        <v>2.34</v>
      </c>
      <c r="R152" s="84">
        <v>2.19</v>
      </c>
      <c r="S152" s="84">
        <v>1.63</v>
      </c>
      <c r="T152" s="84">
        <v>5.82</v>
      </c>
      <c r="U152" s="84">
        <v>9.4499999999999993</v>
      </c>
      <c r="V152" s="84">
        <v>5.78</v>
      </c>
      <c r="W152" s="85">
        <v>0.56000000000000005</v>
      </c>
    </row>
    <row r="153" spans="1:23" ht="14" thickTop="1">
      <c r="A153" s="49" t="s">
        <v>246</v>
      </c>
    </row>
  </sheetData>
  <mergeCells count="15">
    <mergeCell ref="A5:B5"/>
    <mergeCell ref="C5:I5"/>
    <mergeCell ref="J5:P5"/>
    <mergeCell ref="Q5:W5"/>
    <mergeCell ref="A6:B6"/>
    <mergeCell ref="A56:B56"/>
    <mergeCell ref="C56:I56"/>
    <mergeCell ref="J56:P56"/>
    <mergeCell ref="Q56:W56"/>
    <mergeCell ref="A57:B57"/>
    <mergeCell ref="A107:B107"/>
    <mergeCell ref="C107:I107"/>
    <mergeCell ref="J107:P107"/>
    <mergeCell ref="Q107:W107"/>
    <mergeCell ref="A108:B10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6"/>
  <sheetViews>
    <sheetView workbookViewId="0"/>
  </sheetViews>
  <sheetFormatPr defaultRowHeight="13.5"/>
  <cols>
    <col min="9" max="9" width="10.83203125" customWidth="1"/>
    <col min="16" max="16" width="10.5" customWidth="1"/>
    <col min="23" max="23" width="10.83203125" customWidth="1"/>
    <col min="30" max="30" width="10.5" customWidth="1"/>
    <col min="37" max="37" width="10.5" customWidth="1"/>
    <col min="44" max="44" width="10.83203125" customWidth="1"/>
  </cols>
  <sheetData>
    <row r="1" spans="1:44">
      <c r="A1" s="17" t="s">
        <v>724</v>
      </c>
    </row>
    <row r="2" spans="1:44" ht="14">
      <c r="A2" s="28" t="s">
        <v>725</v>
      </c>
    </row>
    <row r="3" spans="1:44" ht="14">
      <c r="A3" s="28"/>
    </row>
    <row r="4" spans="1:44" ht="14.5" thickBot="1">
      <c r="A4" s="28"/>
    </row>
    <row r="5" spans="1:44" ht="14.5" thickTop="1" thickBot="1">
      <c r="A5" s="374"/>
      <c r="B5" s="375"/>
      <c r="C5" s="374" t="s">
        <v>21</v>
      </c>
      <c r="D5" s="375"/>
      <c r="E5" s="375"/>
      <c r="F5" s="375"/>
      <c r="G5" s="375"/>
      <c r="H5" s="375"/>
      <c r="I5" s="375"/>
      <c r="J5" s="375"/>
      <c r="K5" s="375"/>
      <c r="L5" s="375"/>
      <c r="M5" s="375"/>
      <c r="N5" s="375"/>
      <c r="O5" s="375"/>
      <c r="P5" s="376"/>
      <c r="Q5" s="377" t="s">
        <v>22</v>
      </c>
      <c r="R5" s="375"/>
      <c r="S5" s="375"/>
      <c r="T5" s="375"/>
      <c r="U5" s="375"/>
      <c r="V5" s="375"/>
      <c r="W5" s="375"/>
      <c r="X5" s="375"/>
      <c r="Y5" s="375"/>
      <c r="Z5" s="375"/>
      <c r="AA5" s="375"/>
      <c r="AB5" s="375"/>
      <c r="AC5" s="375"/>
      <c r="AD5" s="376"/>
      <c r="AE5" s="368" t="s">
        <v>23</v>
      </c>
      <c r="AF5" s="369"/>
      <c r="AG5" s="369"/>
      <c r="AH5" s="369"/>
      <c r="AI5" s="369"/>
      <c r="AJ5" s="369"/>
      <c r="AK5" s="369"/>
      <c r="AL5" s="369"/>
      <c r="AM5" s="369"/>
      <c r="AN5" s="369"/>
      <c r="AO5" s="369"/>
      <c r="AP5" s="369"/>
      <c r="AQ5" s="369"/>
      <c r="AR5" s="370"/>
    </row>
    <row r="6" spans="1:44" ht="14" thickTop="1">
      <c r="A6" s="371"/>
      <c r="B6" s="372"/>
      <c r="C6" s="371" t="s">
        <v>477</v>
      </c>
      <c r="D6" s="372"/>
      <c r="E6" s="372"/>
      <c r="F6" s="372"/>
      <c r="G6" s="372"/>
      <c r="H6" s="372"/>
      <c r="I6" s="373"/>
      <c r="J6" s="372" t="s">
        <v>476</v>
      </c>
      <c r="K6" s="372"/>
      <c r="L6" s="372"/>
      <c r="M6" s="372"/>
      <c r="N6" s="372"/>
      <c r="O6" s="372"/>
      <c r="P6" s="373"/>
      <c r="Q6" s="371" t="s">
        <v>477</v>
      </c>
      <c r="R6" s="372"/>
      <c r="S6" s="372"/>
      <c r="T6" s="372"/>
      <c r="U6" s="372"/>
      <c r="V6" s="372"/>
      <c r="W6" s="373"/>
      <c r="X6" s="372" t="s">
        <v>476</v>
      </c>
      <c r="Y6" s="372"/>
      <c r="Z6" s="372"/>
      <c r="AA6" s="372"/>
      <c r="AB6" s="372"/>
      <c r="AC6" s="372"/>
      <c r="AD6" s="373"/>
      <c r="AE6" s="351" t="s">
        <v>477</v>
      </c>
      <c r="AF6" s="349"/>
      <c r="AG6" s="349"/>
      <c r="AH6" s="349"/>
      <c r="AI6" s="349"/>
      <c r="AJ6" s="349"/>
      <c r="AK6" s="350"/>
      <c r="AL6" s="349" t="s">
        <v>476</v>
      </c>
      <c r="AM6" s="349"/>
      <c r="AN6" s="349"/>
      <c r="AO6" s="349"/>
      <c r="AP6" s="349"/>
      <c r="AQ6" s="349"/>
      <c r="AR6" s="350"/>
    </row>
    <row r="7" spans="1:44" ht="70">
      <c r="A7" s="186" t="s">
        <v>88</v>
      </c>
      <c r="B7" s="186" t="s">
        <v>186</v>
      </c>
      <c r="C7" s="183" t="s">
        <v>892</v>
      </c>
      <c r="D7" s="184" t="s">
        <v>893</v>
      </c>
      <c r="E7" s="184" t="s">
        <v>894</v>
      </c>
      <c r="F7" s="184" t="s">
        <v>895</v>
      </c>
      <c r="G7" s="184" t="s">
        <v>896</v>
      </c>
      <c r="H7" s="184" t="s">
        <v>897</v>
      </c>
      <c r="I7" s="200" t="s">
        <v>898</v>
      </c>
      <c r="J7" s="199" t="s">
        <v>892</v>
      </c>
      <c r="K7" s="184" t="s">
        <v>893</v>
      </c>
      <c r="L7" s="184" t="s">
        <v>894</v>
      </c>
      <c r="M7" s="184" t="s">
        <v>895</v>
      </c>
      <c r="N7" s="184" t="s">
        <v>896</v>
      </c>
      <c r="O7" s="184" t="s">
        <v>897</v>
      </c>
      <c r="P7" s="200" t="s">
        <v>898</v>
      </c>
      <c r="Q7" s="184" t="s">
        <v>892</v>
      </c>
      <c r="R7" s="184" t="s">
        <v>893</v>
      </c>
      <c r="S7" s="184" t="s">
        <v>894</v>
      </c>
      <c r="T7" s="184" t="s">
        <v>895</v>
      </c>
      <c r="U7" s="184" t="s">
        <v>896</v>
      </c>
      <c r="V7" s="184" t="s">
        <v>897</v>
      </c>
      <c r="W7" s="200" t="s">
        <v>898</v>
      </c>
      <c r="X7" s="199" t="s">
        <v>892</v>
      </c>
      <c r="Y7" s="184" t="s">
        <v>893</v>
      </c>
      <c r="Z7" s="184" t="s">
        <v>894</v>
      </c>
      <c r="AA7" s="184" t="s">
        <v>895</v>
      </c>
      <c r="AB7" s="184" t="s">
        <v>896</v>
      </c>
      <c r="AC7" s="184" t="s">
        <v>897</v>
      </c>
      <c r="AD7" s="200" t="s">
        <v>898</v>
      </c>
      <c r="AE7" s="199" t="s">
        <v>892</v>
      </c>
      <c r="AF7" s="184" t="s">
        <v>893</v>
      </c>
      <c r="AG7" s="184" t="s">
        <v>894</v>
      </c>
      <c r="AH7" s="184" t="s">
        <v>895</v>
      </c>
      <c r="AI7" s="184" t="s">
        <v>896</v>
      </c>
      <c r="AJ7" s="184" t="s">
        <v>897</v>
      </c>
      <c r="AK7" s="200" t="s">
        <v>898</v>
      </c>
      <c r="AL7" s="199" t="s">
        <v>892</v>
      </c>
      <c r="AM7" s="184" t="s">
        <v>893</v>
      </c>
      <c r="AN7" s="184" t="s">
        <v>894</v>
      </c>
      <c r="AO7" s="184" t="s">
        <v>895</v>
      </c>
      <c r="AP7" s="184" t="s">
        <v>896</v>
      </c>
      <c r="AQ7" s="184" t="s">
        <v>897</v>
      </c>
      <c r="AR7" s="186" t="s">
        <v>898</v>
      </c>
    </row>
    <row r="8" spans="1:44">
      <c r="A8" s="187">
        <v>2010</v>
      </c>
      <c r="B8" s="8" t="s">
        <v>624</v>
      </c>
      <c r="C8" s="274">
        <v>2217</v>
      </c>
      <c r="D8" s="274">
        <v>1539</v>
      </c>
      <c r="E8" s="274">
        <v>658</v>
      </c>
      <c r="F8" s="274">
        <v>11590</v>
      </c>
      <c r="G8" s="274">
        <v>13740</v>
      </c>
      <c r="H8" s="274">
        <v>2861</v>
      </c>
      <c r="I8" s="275">
        <v>290</v>
      </c>
      <c r="J8" s="274">
        <v>1662</v>
      </c>
      <c r="K8" s="274">
        <v>1115</v>
      </c>
      <c r="L8" s="274">
        <v>714</v>
      </c>
      <c r="M8" s="274">
        <v>7131</v>
      </c>
      <c r="N8" s="274">
        <v>9281</v>
      </c>
      <c r="O8" s="274">
        <v>3163</v>
      </c>
      <c r="P8" s="275">
        <v>361</v>
      </c>
      <c r="Q8" s="274">
        <v>2062</v>
      </c>
      <c r="R8" s="274">
        <v>1335</v>
      </c>
      <c r="S8" s="274">
        <v>401</v>
      </c>
      <c r="T8" s="274">
        <v>12872</v>
      </c>
      <c r="U8" s="274">
        <v>15331</v>
      </c>
      <c r="V8" s="274">
        <v>2962</v>
      </c>
      <c r="W8" s="275">
        <v>267</v>
      </c>
      <c r="X8" s="274">
        <v>1852</v>
      </c>
      <c r="Y8" s="274">
        <v>1126</v>
      </c>
      <c r="Z8" s="274">
        <v>562</v>
      </c>
      <c r="AA8" s="274">
        <v>9092</v>
      </c>
      <c r="AB8" s="274">
        <v>11268</v>
      </c>
      <c r="AC8" s="274">
        <v>3675</v>
      </c>
      <c r="AD8" s="275">
        <v>391</v>
      </c>
      <c r="AE8" s="274">
        <v>4279</v>
      </c>
      <c r="AF8" s="274">
        <v>2874</v>
      </c>
      <c r="AG8" s="274">
        <v>1059</v>
      </c>
      <c r="AH8" s="274">
        <v>24462</v>
      </c>
      <c r="AI8" s="274">
        <v>29071</v>
      </c>
      <c r="AJ8" s="274">
        <v>5823</v>
      </c>
      <c r="AK8" s="275">
        <v>557</v>
      </c>
      <c r="AL8" s="274">
        <v>3514</v>
      </c>
      <c r="AM8" s="274">
        <v>2241</v>
      </c>
      <c r="AN8" s="274">
        <v>1276</v>
      </c>
      <c r="AO8" s="274">
        <v>16223</v>
      </c>
      <c r="AP8" s="274">
        <v>20549</v>
      </c>
      <c r="AQ8" s="274">
        <v>6838</v>
      </c>
      <c r="AR8" s="275">
        <v>752</v>
      </c>
    </row>
    <row r="9" spans="1:44">
      <c r="A9" s="8"/>
      <c r="B9" s="8" t="s">
        <v>57</v>
      </c>
      <c r="C9" s="274">
        <v>1744</v>
      </c>
      <c r="D9" s="274">
        <v>1202</v>
      </c>
      <c r="E9" s="274">
        <v>473</v>
      </c>
      <c r="F9" s="274">
        <v>9097</v>
      </c>
      <c r="G9" s="274">
        <v>13974</v>
      </c>
      <c r="H9" s="274">
        <v>3354</v>
      </c>
      <c r="I9" s="275">
        <v>378</v>
      </c>
      <c r="J9" s="274">
        <v>1880</v>
      </c>
      <c r="K9" s="274">
        <v>1336</v>
      </c>
      <c r="L9" s="274">
        <v>708</v>
      </c>
      <c r="M9" s="274">
        <v>8691</v>
      </c>
      <c r="N9" s="274">
        <v>12931</v>
      </c>
      <c r="O9" s="274">
        <v>4920</v>
      </c>
      <c r="P9" s="275">
        <v>565</v>
      </c>
      <c r="Q9" s="274">
        <v>1844</v>
      </c>
      <c r="R9" s="274">
        <v>1166</v>
      </c>
      <c r="S9" s="274">
        <v>376</v>
      </c>
      <c r="T9" s="274">
        <v>9994</v>
      </c>
      <c r="U9" s="274">
        <v>15424</v>
      </c>
      <c r="V9" s="274">
        <v>3584</v>
      </c>
      <c r="W9" s="275">
        <v>437</v>
      </c>
      <c r="X9" s="274">
        <v>2175</v>
      </c>
      <c r="Y9" s="274">
        <v>1295</v>
      </c>
      <c r="Z9" s="274">
        <v>602</v>
      </c>
      <c r="AA9" s="274">
        <v>10007</v>
      </c>
      <c r="AB9" s="274">
        <v>15202</v>
      </c>
      <c r="AC9" s="274">
        <v>5496</v>
      </c>
      <c r="AD9" s="275">
        <v>524</v>
      </c>
      <c r="AE9" s="274">
        <v>3588</v>
      </c>
      <c r="AF9" s="274">
        <v>2368</v>
      </c>
      <c r="AG9" s="274">
        <v>849</v>
      </c>
      <c r="AH9" s="274">
        <v>19091</v>
      </c>
      <c r="AI9" s="274">
        <v>29398</v>
      </c>
      <c r="AJ9" s="274">
        <v>6938</v>
      </c>
      <c r="AK9" s="275">
        <v>815</v>
      </c>
      <c r="AL9" s="274">
        <v>4055</v>
      </c>
      <c r="AM9" s="274">
        <v>2631</v>
      </c>
      <c r="AN9" s="274">
        <v>1310</v>
      </c>
      <c r="AO9" s="274">
        <v>18698</v>
      </c>
      <c r="AP9" s="274">
        <v>28133</v>
      </c>
      <c r="AQ9" s="274">
        <v>10416</v>
      </c>
      <c r="AR9" s="275">
        <v>1089</v>
      </c>
    </row>
    <row r="10" spans="1:44">
      <c r="A10" s="8"/>
      <c r="B10" s="8" t="s">
        <v>58</v>
      </c>
      <c r="C10" s="274">
        <v>2079</v>
      </c>
      <c r="D10" s="274">
        <v>1481</v>
      </c>
      <c r="E10" s="274">
        <v>499</v>
      </c>
      <c r="F10" s="274">
        <v>9438</v>
      </c>
      <c r="G10" s="274">
        <v>17750</v>
      </c>
      <c r="H10" s="274">
        <v>5359</v>
      </c>
      <c r="I10" s="275">
        <v>600</v>
      </c>
      <c r="J10" s="274">
        <v>2423</v>
      </c>
      <c r="K10" s="274">
        <v>1594</v>
      </c>
      <c r="L10" s="274">
        <v>867</v>
      </c>
      <c r="M10" s="274">
        <v>10174</v>
      </c>
      <c r="N10" s="274">
        <v>17057</v>
      </c>
      <c r="O10" s="274">
        <v>7476</v>
      </c>
      <c r="P10" s="275">
        <v>772</v>
      </c>
      <c r="Q10" s="274">
        <v>2195</v>
      </c>
      <c r="R10" s="274">
        <v>1478</v>
      </c>
      <c r="S10" s="274">
        <v>476</v>
      </c>
      <c r="T10" s="274">
        <v>10229</v>
      </c>
      <c r="U10" s="274">
        <v>19221</v>
      </c>
      <c r="V10" s="274">
        <v>5556</v>
      </c>
      <c r="W10" s="275">
        <v>640</v>
      </c>
      <c r="X10" s="274">
        <v>2826</v>
      </c>
      <c r="Y10" s="274">
        <v>1810</v>
      </c>
      <c r="Z10" s="274">
        <v>785</v>
      </c>
      <c r="AA10" s="274">
        <v>11219</v>
      </c>
      <c r="AB10" s="274">
        <v>19265</v>
      </c>
      <c r="AC10" s="274">
        <v>8427</v>
      </c>
      <c r="AD10" s="275">
        <v>820</v>
      </c>
      <c r="AE10" s="274">
        <v>4274</v>
      </c>
      <c r="AF10" s="274">
        <v>2959</v>
      </c>
      <c r="AG10" s="274">
        <v>975</v>
      </c>
      <c r="AH10" s="274">
        <v>19667</v>
      </c>
      <c r="AI10" s="274">
        <v>36971</v>
      </c>
      <c r="AJ10" s="274">
        <v>10915</v>
      </c>
      <c r="AK10" s="275">
        <v>1240</v>
      </c>
      <c r="AL10" s="274">
        <v>5249</v>
      </c>
      <c r="AM10" s="274">
        <v>3404</v>
      </c>
      <c r="AN10" s="274">
        <v>1652</v>
      </c>
      <c r="AO10" s="274">
        <v>21393</v>
      </c>
      <c r="AP10" s="274">
        <v>36322</v>
      </c>
      <c r="AQ10" s="274">
        <v>15903</v>
      </c>
      <c r="AR10" s="275">
        <v>1592</v>
      </c>
    </row>
    <row r="11" spans="1:44">
      <c r="A11" s="8"/>
      <c r="B11" s="8" t="s">
        <v>59</v>
      </c>
      <c r="C11" s="274">
        <v>2528</v>
      </c>
      <c r="D11" s="274">
        <v>1873</v>
      </c>
      <c r="E11" s="274">
        <v>677</v>
      </c>
      <c r="F11" s="274">
        <v>9520</v>
      </c>
      <c r="G11" s="274">
        <v>20593</v>
      </c>
      <c r="H11" s="274">
        <v>8270</v>
      </c>
      <c r="I11" s="275">
        <v>821</v>
      </c>
      <c r="J11" s="274">
        <v>3153</v>
      </c>
      <c r="K11" s="274">
        <v>2113</v>
      </c>
      <c r="L11" s="274">
        <v>1014</v>
      </c>
      <c r="M11" s="274">
        <v>10624</v>
      </c>
      <c r="N11" s="274">
        <v>19526</v>
      </c>
      <c r="O11" s="274">
        <v>10706</v>
      </c>
      <c r="P11" s="275">
        <v>1178</v>
      </c>
      <c r="Q11" s="274">
        <v>2777</v>
      </c>
      <c r="R11" s="274">
        <v>1861</v>
      </c>
      <c r="S11" s="274">
        <v>594</v>
      </c>
      <c r="T11" s="274">
        <v>9982</v>
      </c>
      <c r="U11" s="274">
        <v>21293</v>
      </c>
      <c r="V11" s="274">
        <v>8276</v>
      </c>
      <c r="W11" s="275">
        <v>904</v>
      </c>
      <c r="X11" s="274">
        <v>3578</v>
      </c>
      <c r="Y11" s="274">
        <v>2262</v>
      </c>
      <c r="Z11" s="274">
        <v>1008</v>
      </c>
      <c r="AA11" s="274">
        <v>11923</v>
      </c>
      <c r="AB11" s="274">
        <v>21536</v>
      </c>
      <c r="AC11" s="274">
        <v>11638</v>
      </c>
      <c r="AD11" s="275">
        <v>1281</v>
      </c>
      <c r="AE11" s="274">
        <v>5305</v>
      </c>
      <c r="AF11" s="274">
        <v>3734</v>
      </c>
      <c r="AG11" s="274">
        <v>1271</v>
      </c>
      <c r="AH11" s="274">
        <v>19502</v>
      </c>
      <c r="AI11" s="274">
        <v>41886</v>
      </c>
      <c r="AJ11" s="274">
        <v>16546</v>
      </c>
      <c r="AK11" s="275">
        <v>1725</v>
      </c>
      <c r="AL11" s="274">
        <v>6731</v>
      </c>
      <c r="AM11" s="274">
        <v>4375</v>
      </c>
      <c r="AN11" s="274">
        <v>2022</v>
      </c>
      <c r="AO11" s="274">
        <v>22547</v>
      </c>
      <c r="AP11" s="274">
        <v>41062</v>
      </c>
      <c r="AQ11" s="274">
        <v>22344</v>
      </c>
      <c r="AR11" s="275">
        <v>2459</v>
      </c>
    </row>
    <row r="12" spans="1:44">
      <c r="A12" s="8"/>
      <c r="B12" s="8" t="s">
        <v>60</v>
      </c>
      <c r="C12" s="274">
        <v>3105</v>
      </c>
      <c r="D12" s="274">
        <v>2274</v>
      </c>
      <c r="E12" s="274">
        <v>803</v>
      </c>
      <c r="F12" s="274">
        <v>9776</v>
      </c>
      <c r="G12" s="274">
        <v>21514</v>
      </c>
      <c r="H12" s="274">
        <v>10747</v>
      </c>
      <c r="I12" s="275">
        <v>1272</v>
      </c>
      <c r="J12" s="274">
        <v>4123</v>
      </c>
      <c r="K12" s="274">
        <v>2719</v>
      </c>
      <c r="L12" s="274">
        <v>1415</v>
      </c>
      <c r="M12" s="274">
        <v>12346</v>
      </c>
      <c r="N12" s="274">
        <v>22843</v>
      </c>
      <c r="O12" s="274">
        <v>14610</v>
      </c>
      <c r="P12" s="275">
        <v>1583</v>
      </c>
      <c r="Q12" s="274">
        <v>3310</v>
      </c>
      <c r="R12" s="274">
        <v>2250</v>
      </c>
      <c r="S12" s="274">
        <v>710</v>
      </c>
      <c r="T12" s="274">
        <v>10240</v>
      </c>
      <c r="U12" s="274">
        <v>21899</v>
      </c>
      <c r="V12" s="274">
        <v>10687</v>
      </c>
      <c r="W12" s="275">
        <v>1227</v>
      </c>
      <c r="X12" s="274">
        <v>4787</v>
      </c>
      <c r="Y12" s="274">
        <v>3027</v>
      </c>
      <c r="Z12" s="274">
        <v>1484</v>
      </c>
      <c r="AA12" s="274">
        <v>14245</v>
      </c>
      <c r="AB12" s="274">
        <v>24637</v>
      </c>
      <c r="AC12" s="274">
        <v>15782</v>
      </c>
      <c r="AD12" s="275">
        <v>1725</v>
      </c>
      <c r="AE12" s="274">
        <v>6415</v>
      </c>
      <c r="AF12" s="274">
        <v>4524</v>
      </c>
      <c r="AG12" s="274">
        <v>1513</v>
      </c>
      <c r="AH12" s="274">
        <v>20016</v>
      </c>
      <c r="AI12" s="274">
        <v>43413</v>
      </c>
      <c r="AJ12" s="274">
        <v>21434</v>
      </c>
      <c r="AK12" s="275">
        <v>2499</v>
      </c>
      <c r="AL12" s="274">
        <v>8910</v>
      </c>
      <c r="AM12" s="274">
        <v>5746</v>
      </c>
      <c r="AN12" s="274">
        <v>2899</v>
      </c>
      <c r="AO12" s="274">
        <v>26591</v>
      </c>
      <c r="AP12" s="274">
        <v>47480</v>
      </c>
      <c r="AQ12" s="274">
        <v>30392</v>
      </c>
      <c r="AR12" s="275">
        <v>3308</v>
      </c>
    </row>
    <row r="13" spans="1:44">
      <c r="A13" s="8"/>
      <c r="B13" s="8" t="s">
        <v>61</v>
      </c>
      <c r="C13" s="274">
        <v>3747</v>
      </c>
      <c r="D13" s="274">
        <v>2882</v>
      </c>
      <c r="E13" s="274">
        <v>1006</v>
      </c>
      <c r="F13" s="274">
        <v>9873</v>
      </c>
      <c r="G13" s="274">
        <v>21649</v>
      </c>
      <c r="H13" s="274">
        <v>12657</v>
      </c>
      <c r="I13" s="275">
        <v>1490</v>
      </c>
      <c r="J13" s="274">
        <v>5577</v>
      </c>
      <c r="K13" s="274">
        <v>4041</v>
      </c>
      <c r="L13" s="274">
        <v>2037</v>
      </c>
      <c r="M13" s="274">
        <v>14597</v>
      </c>
      <c r="N13" s="274">
        <v>26054</v>
      </c>
      <c r="O13" s="274">
        <v>18224</v>
      </c>
      <c r="P13" s="275">
        <v>2261</v>
      </c>
      <c r="Q13" s="274">
        <v>3731</v>
      </c>
      <c r="R13" s="274">
        <v>2577</v>
      </c>
      <c r="S13" s="274">
        <v>880</v>
      </c>
      <c r="T13" s="274">
        <v>10169</v>
      </c>
      <c r="U13" s="274">
        <v>20320</v>
      </c>
      <c r="V13" s="274">
        <v>11560</v>
      </c>
      <c r="W13" s="275">
        <v>1480</v>
      </c>
      <c r="X13" s="274">
        <v>6479</v>
      </c>
      <c r="Y13" s="274">
        <v>4350</v>
      </c>
      <c r="Z13" s="274">
        <v>2038</v>
      </c>
      <c r="AA13" s="274">
        <v>16448</v>
      </c>
      <c r="AB13" s="274">
        <v>27065</v>
      </c>
      <c r="AC13" s="274">
        <v>18890</v>
      </c>
      <c r="AD13" s="275">
        <v>2411</v>
      </c>
      <c r="AE13" s="274">
        <v>7478</v>
      </c>
      <c r="AF13" s="274">
        <v>5459</v>
      </c>
      <c r="AG13" s="274">
        <v>1886</v>
      </c>
      <c r="AH13" s="274">
        <v>20042</v>
      </c>
      <c r="AI13" s="274">
        <v>41969</v>
      </c>
      <c r="AJ13" s="274">
        <v>24217</v>
      </c>
      <c r="AK13" s="275">
        <v>2970</v>
      </c>
      <c r="AL13" s="274">
        <v>12056</v>
      </c>
      <c r="AM13" s="274">
        <v>8391</v>
      </c>
      <c r="AN13" s="274">
        <v>4075</v>
      </c>
      <c r="AO13" s="274">
        <v>31045</v>
      </c>
      <c r="AP13" s="274">
        <v>53119</v>
      </c>
      <c r="AQ13" s="274">
        <v>37114</v>
      </c>
      <c r="AR13" s="275">
        <v>4672</v>
      </c>
    </row>
    <row r="14" spans="1:44">
      <c r="A14" s="8"/>
      <c r="B14" s="8" t="s">
        <v>62</v>
      </c>
      <c r="C14" s="274">
        <v>4610</v>
      </c>
      <c r="D14" s="274">
        <v>3773</v>
      </c>
      <c r="E14" s="274">
        <v>1369</v>
      </c>
      <c r="F14" s="274">
        <v>10026</v>
      </c>
      <c r="G14" s="274">
        <v>19439</v>
      </c>
      <c r="H14" s="274">
        <v>12261</v>
      </c>
      <c r="I14" s="275">
        <v>1865</v>
      </c>
      <c r="J14" s="274">
        <v>8886</v>
      </c>
      <c r="K14" s="274">
        <v>6905</v>
      </c>
      <c r="L14" s="274">
        <v>3346</v>
      </c>
      <c r="M14" s="274">
        <v>18969</v>
      </c>
      <c r="N14" s="274">
        <v>31882</v>
      </c>
      <c r="O14" s="274">
        <v>23739</v>
      </c>
      <c r="P14" s="275">
        <v>3403</v>
      </c>
      <c r="Q14" s="274">
        <v>4324</v>
      </c>
      <c r="R14" s="274">
        <v>3369</v>
      </c>
      <c r="S14" s="274">
        <v>1167</v>
      </c>
      <c r="T14" s="274">
        <v>9971</v>
      </c>
      <c r="U14" s="274">
        <v>17780</v>
      </c>
      <c r="V14" s="274">
        <v>10624</v>
      </c>
      <c r="W14" s="275">
        <v>1611</v>
      </c>
      <c r="X14" s="274">
        <v>9603</v>
      </c>
      <c r="Y14" s="274">
        <v>6864</v>
      </c>
      <c r="Z14" s="274">
        <v>3269</v>
      </c>
      <c r="AA14" s="274">
        <v>20772</v>
      </c>
      <c r="AB14" s="274">
        <v>30535</v>
      </c>
      <c r="AC14" s="274">
        <v>22351</v>
      </c>
      <c r="AD14" s="275">
        <v>3110</v>
      </c>
      <c r="AE14" s="274">
        <v>8934</v>
      </c>
      <c r="AF14" s="274">
        <v>7142</v>
      </c>
      <c r="AG14" s="274">
        <v>2536</v>
      </c>
      <c r="AH14" s="274">
        <v>19997</v>
      </c>
      <c r="AI14" s="274">
        <v>37219</v>
      </c>
      <c r="AJ14" s="274">
        <v>22885</v>
      </c>
      <c r="AK14" s="275">
        <v>3476</v>
      </c>
      <c r="AL14" s="274">
        <v>18489</v>
      </c>
      <c r="AM14" s="274">
        <v>13769</v>
      </c>
      <c r="AN14" s="274">
        <v>6615</v>
      </c>
      <c r="AO14" s="274">
        <v>39741</v>
      </c>
      <c r="AP14" s="274">
        <v>62417</v>
      </c>
      <c r="AQ14" s="274">
        <v>46090</v>
      </c>
      <c r="AR14" s="275">
        <v>6513</v>
      </c>
    </row>
    <row r="15" spans="1:44">
      <c r="A15" s="8"/>
      <c r="B15" s="8" t="s">
        <v>63</v>
      </c>
      <c r="C15" s="274">
        <v>5972</v>
      </c>
      <c r="D15" s="274">
        <v>5056</v>
      </c>
      <c r="E15" s="274">
        <v>2013</v>
      </c>
      <c r="F15" s="274">
        <v>10492</v>
      </c>
      <c r="G15" s="274">
        <v>18124</v>
      </c>
      <c r="H15" s="274">
        <v>11421</v>
      </c>
      <c r="I15" s="275">
        <v>2272</v>
      </c>
      <c r="J15" s="274">
        <v>13726</v>
      </c>
      <c r="K15" s="274">
        <v>10951</v>
      </c>
      <c r="L15" s="274">
        <v>5595</v>
      </c>
      <c r="M15" s="274">
        <v>24608</v>
      </c>
      <c r="N15" s="274">
        <v>36850</v>
      </c>
      <c r="O15" s="274">
        <v>27863</v>
      </c>
      <c r="P15" s="275">
        <v>4842</v>
      </c>
      <c r="Q15" s="274">
        <v>5660</v>
      </c>
      <c r="R15" s="274">
        <v>4527</v>
      </c>
      <c r="S15" s="274">
        <v>1585</v>
      </c>
      <c r="T15" s="274">
        <v>10300</v>
      </c>
      <c r="U15" s="274">
        <v>16266</v>
      </c>
      <c r="V15" s="274">
        <v>10013</v>
      </c>
      <c r="W15" s="275">
        <v>1955</v>
      </c>
      <c r="X15" s="274">
        <v>13967</v>
      </c>
      <c r="Y15" s="274">
        <v>10766</v>
      </c>
      <c r="Z15" s="274">
        <v>5075</v>
      </c>
      <c r="AA15" s="274">
        <v>25078</v>
      </c>
      <c r="AB15" s="274">
        <v>32798</v>
      </c>
      <c r="AC15" s="274">
        <v>24624</v>
      </c>
      <c r="AD15" s="275">
        <v>4103</v>
      </c>
      <c r="AE15" s="274">
        <v>11632</v>
      </c>
      <c r="AF15" s="274">
        <v>9583</v>
      </c>
      <c r="AG15" s="274">
        <v>3598</v>
      </c>
      <c r="AH15" s="274">
        <v>20792</v>
      </c>
      <c r="AI15" s="274">
        <v>34390</v>
      </c>
      <c r="AJ15" s="274">
        <v>21434</v>
      </c>
      <c r="AK15" s="275">
        <v>4227</v>
      </c>
      <c r="AL15" s="274">
        <v>27693</v>
      </c>
      <c r="AM15" s="274">
        <v>21717</v>
      </c>
      <c r="AN15" s="274">
        <v>10670</v>
      </c>
      <c r="AO15" s="274">
        <v>49686</v>
      </c>
      <c r="AP15" s="274">
        <v>69648</v>
      </c>
      <c r="AQ15" s="274">
        <v>52487</v>
      </c>
      <c r="AR15" s="275">
        <v>8945</v>
      </c>
    </row>
    <row r="16" spans="1:44">
      <c r="A16" s="8"/>
      <c r="B16" s="8" t="s">
        <v>64</v>
      </c>
      <c r="C16" s="274">
        <v>6085</v>
      </c>
      <c r="D16" s="274">
        <v>5041</v>
      </c>
      <c r="E16" s="274">
        <v>2099</v>
      </c>
      <c r="F16" s="274">
        <v>9056</v>
      </c>
      <c r="G16" s="274">
        <v>13455</v>
      </c>
      <c r="H16" s="274">
        <v>8496</v>
      </c>
      <c r="I16" s="275">
        <v>1984</v>
      </c>
      <c r="J16" s="274">
        <v>14835</v>
      </c>
      <c r="K16" s="274">
        <v>11838</v>
      </c>
      <c r="L16" s="274">
        <v>6203</v>
      </c>
      <c r="M16" s="274">
        <v>23041</v>
      </c>
      <c r="N16" s="274">
        <v>30577</v>
      </c>
      <c r="O16" s="274">
        <v>22505</v>
      </c>
      <c r="P16" s="275">
        <v>4362</v>
      </c>
      <c r="Q16" s="274">
        <v>5657</v>
      </c>
      <c r="R16" s="274">
        <v>4545</v>
      </c>
      <c r="S16" s="274">
        <v>1601</v>
      </c>
      <c r="T16" s="274">
        <v>8796</v>
      </c>
      <c r="U16" s="274">
        <v>11823</v>
      </c>
      <c r="V16" s="274">
        <v>7179</v>
      </c>
      <c r="W16" s="275">
        <v>1702</v>
      </c>
      <c r="X16" s="274">
        <v>14302</v>
      </c>
      <c r="Y16" s="274">
        <v>10967</v>
      </c>
      <c r="Z16" s="274">
        <v>5607</v>
      </c>
      <c r="AA16" s="274">
        <v>22209</v>
      </c>
      <c r="AB16" s="274">
        <v>26139</v>
      </c>
      <c r="AC16" s="274">
        <v>19104</v>
      </c>
      <c r="AD16" s="275">
        <v>3638</v>
      </c>
      <c r="AE16" s="274">
        <v>11742</v>
      </c>
      <c r="AF16" s="274">
        <v>9586</v>
      </c>
      <c r="AG16" s="274">
        <v>3700</v>
      </c>
      <c r="AH16" s="274">
        <v>17852</v>
      </c>
      <c r="AI16" s="274">
        <v>25278</v>
      </c>
      <c r="AJ16" s="274">
        <v>15675</v>
      </c>
      <c r="AK16" s="275">
        <v>3686</v>
      </c>
      <c r="AL16" s="274">
        <v>29137</v>
      </c>
      <c r="AM16" s="274">
        <v>22805</v>
      </c>
      <c r="AN16" s="274">
        <v>11810</v>
      </c>
      <c r="AO16" s="274">
        <v>45250</v>
      </c>
      <c r="AP16" s="274">
        <v>56716</v>
      </c>
      <c r="AQ16" s="274">
        <v>41609</v>
      </c>
      <c r="AR16" s="275">
        <v>8000</v>
      </c>
    </row>
    <row r="17" spans="1:44">
      <c r="A17" s="8"/>
      <c r="B17" s="8" t="s">
        <v>65</v>
      </c>
      <c r="C17" s="274">
        <v>4535</v>
      </c>
      <c r="D17" s="274">
        <v>3536</v>
      </c>
      <c r="E17" s="274">
        <v>1357</v>
      </c>
      <c r="F17" s="274">
        <v>5602</v>
      </c>
      <c r="G17" s="274">
        <v>7172</v>
      </c>
      <c r="H17" s="274">
        <v>4157</v>
      </c>
      <c r="I17" s="275">
        <v>1208</v>
      </c>
      <c r="J17" s="274">
        <v>10827</v>
      </c>
      <c r="K17" s="274">
        <v>8313</v>
      </c>
      <c r="L17" s="274">
        <v>4534</v>
      </c>
      <c r="M17" s="274">
        <v>15189</v>
      </c>
      <c r="N17" s="274">
        <v>17224</v>
      </c>
      <c r="O17" s="274">
        <v>11851</v>
      </c>
      <c r="P17" s="275">
        <v>2858</v>
      </c>
      <c r="Q17" s="274">
        <v>4495</v>
      </c>
      <c r="R17" s="274">
        <v>3483</v>
      </c>
      <c r="S17" s="274">
        <v>1289</v>
      </c>
      <c r="T17" s="274">
        <v>5733</v>
      </c>
      <c r="U17" s="274">
        <v>6869</v>
      </c>
      <c r="V17" s="274">
        <v>3872</v>
      </c>
      <c r="W17" s="275">
        <v>1104</v>
      </c>
      <c r="X17" s="274">
        <v>10985</v>
      </c>
      <c r="Y17" s="274">
        <v>8293</v>
      </c>
      <c r="Z17" s="274">
        <v>4356</v>
      </c>
      <c r="AA17" s="274">
        <v>15253</v>
      </c>
      <c r="AB17" s="274">
        <v>15925</v>
      </c>
      <c r="AC17" s="274">
        <v>10712</v>
      </c>
      <c r="AD17" s="275">
        <v>2402</v>
      </c>
      <c r="AE17" s="274">
        <v>9030</v>
      </c>
      <c r="AF17" s="274">
        <v>7019</v>
      </c>
      <c r="AG17" s="274">
        <v>2646</v>
      </c>
      <c r="AH17" s="274">
        <v>11335</v>
      </c>
      <c r="AI17" s="274">
        <v>14041</v>
      </c>
      <c r="AJ17" s="274">
        <v>8029</v>
      </c>
      <c r="AK17" s="275">
        <v>2312</v>
      </c>
      <c r="AL17" s="274">
        <v>21812</v>
      </c>
      <c r="AM17" s="274">
        <v>16606</v>
      </c>
      <c r="AN17" s="274">
        <v>8890</v>
      </c>
      <c r="AO17" s="274">
        <v>30442</v>
      </c>
      <c r="AP17" s="274">
        <v>33149</v>
      </c>
      <c r="AQ17" s="274">
        <v>22563</v>
      </c>
      <c r="AR17" s="275">
        <v>5260</v>
      </c>
    </row>
    <row r="18" spans="1:44">
      <c r="A18" s="8"/>
      <c r="B18" s="8" t="s">
        <v>66</v>
      </c>
      <c r="C18" s="274">
        <v>3697</v>
      </c>
      <c r="D18" s="274">
        <v>2734</v>
      </c>
      <c r="E18" s="274">
        <v>1144</v>
      </c>
      <c r="F18" s="274">
        <v>4148</v>
      </c>
      <c r="G18" s="274">
        <v>4645</v>
      </c>
      <c r="H18" s="274">
        <v>2553</v>
      </c>
      <c r="I18" s="275">
        <v>928</v>
      </c>
      <c r="J18" s="274">
        <v>8599</v>
      </c>
      <c r="K18" s="274">
        <v>6353</v>
      </c>
      <c r="L18" s="274">
        <v>3385</v>
      </c>
      <c r="M18" s="274">
        <v>10776</v>
      </c>
      <c r="N18" s="274">
        <v>10883</v>
      </c>
      <c r="O18" s="274">
        <v>7114</v>
      </c>
      <c r="P18" s="275">
        <v>1985</v>
      </c>
      <c r="Q18" s="274">
        <v>4002</v>
      </c>
      <c r="R18" s="274">
        <v>3052</v>
      </c>
      <c r="S18" s="274">
        <v>1167</v>
      </c>
      <c r="T18" s="274">
        <v>4568</v>
      </c>
      <c r="U18" s="274">
        <v>4568</v>
      </c>
      <c r="V18" s="274">
        <v>2501</v>
      </c>
      <c r="W18" s="275">
        <v>863</v>
      </c>
      <c r="X18" s="274">
        <v>9497</v>
      </c>
      <c r="Y18" s="274">
        <v>7040</v>
      </c>
      <c r="Z18" s="274">
        <v>3661</v>
      </c>
      <c r="AA18" s="274">
        <v>11662</v>
      </c>
      <c r="AB18" s="274">
        <v>10854</v>
      </c>
      <c r="AC18" s="274">
        <v>6948</v>
      </c>
      <c r="AD18" s="275">
        <v>1964</v>
      </c>
      <c r="AE18" s="274">
        <v>7699</v>
      </c>
      <c r="AF18" s="274">
        <v>5786</v>
      </c>
      <c r="AG18" s="274">
        <v>2311</v>
      </c>
      <c r="AH18" s="274">
        <v>8716</v>
      </c>
      <c r="AI18" s="274">
        <v>9213</v>
      </c>
      <c r="AJ18" s="274">
        <v>5054</v>
      </c>
      <c r="AK18" s="275">
        <v>1791</v>
      </c>
      <c r="AL18" s="274">
        <v>18096</v>
      </c>
      <c r="AM18" s="274">
        <v>13393</v>
      </c>
      <c r="AN18" s="274">
        <v>7046</v>
      </c>
      <c r="AO18" s="274">
        <v>22438</v>
      </c>
      <c r="AP18" s="274">
        <v>21737</v>
      </c>
      <c r="AQ18" s="274">
        <v>14062</v>
      </c>
      <c r="AR18" s="275">
        <v>3949</v>
      </c>
    </row>
    <row r="19" spans="1:44">
      <c r="A19" s="8"/>
      <c r="B19" s="8" t="s">
        <v>67</v>
      </c>
      <c r="C19" s="274">
        <v>2817</v>
      </c>
      <c r="D19" s="274">
        <v>1997</v>
      </c>
      <c r="E19" s="274">
        <v>917</v>
      </c>
      <c r="F19" s="274">
        <v>2842</v>
      </c>
      <c r="G19" s="274">
        <v>2817</v>
      </c>
      <c r="H19" s="274">
        <v>1481</v>
      </c>
      <c r="I19" s="275">
        <v>687</v>
      </c>
      <c r="J19" s="274">
        <v>6330</v>
      </c>
      <c r="K19" s="274">
        <v>4447</v>
      </c>
      <c r="L19" s="274">
        <v>2495</v>
      </c>
      <c r="M19" s="274">
        <v>7355</v>
      </c>
      <c r="N19" s="274">
        <v>6691</v>
      </c>
      <c r="O19" s="274">
        <v>4050</v>
      </c>
      <c r="P19" s="275">
        <v>1381</v>
      </c>
      <c r="Q19" s="274">
        <v>3509</v>
      </c>
      <c r="R19" s="274">
        <v>2440</v>
      </c>
      <c r="S19" s="274">
        <v>1014</v>
      </c>
      <c r="T19" s="274">
        <v>3430</v>
      </c>
      <c r="U19" s="274">
        <v>2975</v>
      </c>
      <c r="V19" s="274">
        <v>1506</v>
      </c>
      <c r="W19" s="275">
        <v>740</v>
      </c>
      <c r="X19" s="274">
        <v>8022</v>
      </c>
      <c r="Y19" s="274">
        <v>5638</v>
      </c>
      <c r="Z19" s="274">
        <v>3120</v>
      </c>
      <c r="AA19" s="274">
        <v>8900</v>
      </c>
      <c r="AB19" s="274">
        <v>7560</v>
      </c>
      <c r="AC19" s="274">
        <v>4605</v>
      </c>
      <c r="AD19" s="275">
        <v>1487</v>
      </c>
      <c r="AE19" s="274">
        <v>6326</v>
      </c>
      <c r="AF19" s="274">
        <v>4437</v>
      </c>
      <c r="AG19" s="274">
        <v>1931</v>
      </c>
      <c r="AH19" s="274">
        <v>6272</v>
      </c>
      <c r="AI19" s="274">
        <v>5792</v>
      </c>
      <c r="AJ19" s="274">
        <v>2987</v>
      </c>
      <c r="AK19" s="275">
        <v>1427</v>
      </c>
      <c r="AL19" s="274">
        <v>14352</v>
      </c>
      <c r="AM19" s="274">
        <v>10085</v>
      </c>
      <c r="AN19" s="274">
        <v>5615</v>
      </c>
      <c r="AO19" s="274">
        <v>16255</v>
      </c>
      <c r="AP19" s="274">
        <v>14251</v>
      </c>
      <c r="AQ19" s="274">
        <v>8655</v>
      </c>
      <c r="AR19" s="275">
        <v>2868</v>
      </c>
    </row>
    <row r="20" spans="1:44">
      <c r="A20" s="8"/>
      <c r="B20" s="8" t="s">
        <v>68</v>
      </c>
      <c r="C20" s="274">
        <v>1638</v>
      </c>
      <c r="D20" s="274">
        <v>1037</v>
      </c>
      <c r="E20" s="274">
        <v>517</v>
      </c>
      <c r="F20" s="274">
        <v>1469</v>
      </c>
      <c r="G20" s="274">
        <v>1254</v>
      </c>
      <c r="H20" s="274">
        <v>659</v>
      </c>
      <c r="I20" s="275">
        <v>395</v>
      </c>
      <c r="J20" s="274">
        <v>3411</v>
      </c>
      <c r="K20" s="274">
        <v>2305</v>
      </c>
      <c r="L20" s="274">
        <v>1331</v>
      </c>
      <c r="M20" s="274">
        <v>3647</v>
      </c>
      <c r="N20" s="274">
        <v>2899</v>
      </c>
      <c r="O20" s="274">
        <v>1752</v>
      </c>
      <c r="P20" s="275">
        <v>732</v>
      </c>
      <c r="Q20" s="274">
        <v>2095</v>
      </c>
      <c r="R20" s="274">
        <v>1450</v>
      </c>
      <c r="S20" s="274">
        <v>703</v>
      </c>
      <c r="T20" s="274">
        <v>1806</v>
      </c>
      <c r="U20" s="274">
        <v>1385</v>
      </c>
      <c r="V20" s="274">
        <v>666</v>
      </c>
      <c r="W20" s="275">
        <v>412</v>
      </c>
      <c r="X20" s="274">
        <v>4942</v>
      </c>
      <c r="Y20" s="274">
        <v>3362</v>
      </c>
      <c r="Z20" s="274">
        <v>1951</v>
      </c>
      <c r="AA20" s="274">
        <v>4893</v>
      </c>
      <c r="AB20" s="274">
        <v>3799</v>
      </c>
      <c r="AC20" s="274">
        <v>2161</v>
      </c>
      <c r="AD20" s="275">
        <v>982</v>
      </c>
      <c r="AE20" s="274">
        <v>3733</v>
      </c>
      <c r="AF20" s="274">
        <v>2487</v>
      </c>
      <c r="AG20" s="274">
        <v>1220</v>
      </c>
      <c r="AH20" s="274">
        <v>3275</v>
      </c>
      <c r="AI20" s="274">
        <v>2639</v>
      </c>
      <c r="AJ20" s="274">
        <v>1325</v>
      </c>
      <c r="AK20" s="275">
        <v>807</v>
      </c>
      <c r="AL20" s="274">
        <v>8353</v>
      </c>
      <c r="AM20" s="274">
        <v>5667</v>
      </c>
      <c r="AN20" s="274">
        <v>3282</v>
      </c>
      <c r="AO20" s="274">
        <v>8540</v>
      </c>
      <c r="AP20" s="274">
        <v>6698</v>
      </c>
      <c r="AQ20" s="274">
        <v>3913</v>
      </c>
      <c r="AR20" s="275">
        <v>1714</v>
      </c>
    </row>
    <row r="21" spans="1:44">
      <c r="A21" s="180"/>
      <c r="B21" s="180" t="s">
        <v>24</v>
      </c>
      <c r="C21" s="276">
        <v>545</v>
      </c>
      <c r="D21" s="276">
        <v>323</v>
      </c>
      <c r="E21" s="276">
        <v>179</v>
      </c>
      <c r="F21" s="276">
        <v>436</v>
      </c>
      <c r="G21" s="276">
        <v>286</v>
      </c>
      <c r="H21" s="276">
        <v>152</v>
      </c>
      <c r="I21" s="277">
        <v>131</v>
      </c>
      <c r="J21" s="276">
        <v>1177</v>
      </c>
      <c r="K21" s="276">
        <v>760</v>
      </c>
      <c r="L21" s="276">
        <v>446</v>
      </c>
      <c r="M21" s="276">
        <v>1102</v>
      </c>
      <c r="N21" s="276">
        <v>790</v>
      </c>
      <c r="O21" s="276">
        <v>426</v>
      </c>
      <c r="P21" s="277">
        <v>259</v>
      </c>
      <c r="Q21" s="276">
        <v>777</v>
      </c>
      <c r="R21" s="276">
        <v>543</v>
      </c>
      <c r="S21" s="276">
        <v>241</v>
      </c>
      <c r="T21" s="276">
        <v>553</v>
      </c>
      <c r="U21" s="276">
        <v>405</v>
      </c>
      <c r="V21" s="276">
        <v>176</v>
      </c>
      <c r="W21" s="277">
        <v>208</v>
      </c>
      <c r="X21" s="276">
        <v>2082</v>
      </c>
      <c r="Y21" s="276">
        <v>1384</v>
      </c>
      <c r="Z21" s="276">
        <v>835</v>
      </c>
      <c r="AA21" s="276">
        <v>1830</v>
      </c>
      <c r="AB21" s="276">
        <v>1205</v>
      </c>
      <c r="AC21" s="276">
        <v>696</v>
      </c>
      <c r="AD21" s="277">
        <v>465</v>
      </c>
      <c r="AE21" s="276">
        <v>1322</v>
      </c>
      <c r="AF21" s="276">
        <v>866</v>
      </c>
      <c r="AG21" s="276">
        <v>420</v>
      </c>
      <c r="AH21" s="276">
        <v>989</v>
      </c>
      <c r="AI21" s="276">
        <v>691</v>
      </c>
      <c r="AJ21" s="276">
        <v>328</v>
      </c>
      <c r="AK21" s="277">
        <v>339</v>
      </c>
      <c r="AL21" s="276">
        <v>3259</v>
      </c>
      <c r="AM21" s="276">
        <v>2144</v>
      </c>
      <c r="AN21" s="276">
        <v>1281</v>
      </c>
      <c r="AO21" s="276">
        <v>2932</v>
      </c>
      <c r="AP21" s="276">
        <v>1995</v>
      </c>
      <c r="AQ21" s="276">
        <v>1122</v>
      </c>
      <c r="AR21" s="277">
        <v>724</v>
      </c>
    </row>
    <row r="22" spans="1:44">
      <c r="A22" s="263"/>
      <c r="B22" s="263" t="s">
        <v>23</v>
      </c>
      <c r="C22" s="278">
        <v>45319</v>
      </c>
      <c r="D22" s="278">
        <v>34748</v>
      </c>
      <c r="E22" s="278">
        <v>13711</v>
      </c>
      <c r="F22" s="278">
        <v>103365</v>
      </c>
      <c r="G22" s="278">
        <v>176412</v>
      </c>
      <c r="H22" s="278">
        <v>84428</v>
      </c>
      <c r="I22" s="279">
        <v>14321</v>
      </c>
      <c r="J22" s="278">
        <v>86609</v>
      </c>
      <c r="K22" s="278">
        <v>64790</v>
      </c>
      <c r="L22" s="278">
        <v>34090</v>
      </c>
      <c r="M22" s="278">
        <v>168250</v>
      </c>
      <c r="N22" s="278">
        <v>245488</v>
      </c>
      <c r="O22" s="278">
        <v>158399</v>
      </c>
      <c r="P22" s="279">
        <v>26542</v>
      </c>
      <c r="Q22" s="278">
        <v>46438</v>
      </c>
      <c r="R22" s="278">
        <v>34076</v>
      </c>
      <c r="S22" s="278">
        <v>12204</v>
      </c>
      <c r="T22" s="278">
        <v>108643</v>
      </c>
      <c r="U22" s="278">
        <v>175559</v>
      </c>
      <c r="V22" s="278">
        <v>79162</v>
      </c>
      <c r="W22" s="279">
        <v>13550</v>
      </c>
      <c r="X22" s="278">
        <v>95097</v>
      </c>
      <c r="Y22" s="278">
        <v>68184</v>
      </c>
      <c r="Z22" s="278">
        <v>34353</v>
      </c>
      <c r="AA22" s="278">
        <v>183531</v>
      </c>
      <c r="AB22" s="278">
        <v>247788</v>
      </c>
      <c r="AC22" s="278">
        <v>155109</v>
      </c>
      <c r="AD22" s="279">
        <v>25303</v>
      </c>
      <c r="AE22" s="278">
        <v>91757</v>
      </c>
      <c r="AF22" s="278">
        <v>68824</v>
      </c>
      <c r="AG22" s="278">
        <v>25915</v>
      </c>
      <c r="AH22" s="278">
        <v>212008</v>
      </c>
      <c r="AI22" s="278">
        <v>351971</v>
      </c>
      <c r="AJ22" s="278">
        <v>163590</v>
      </c>
      <c r="AK22" s="279">
        <v>27871</v>
      </c>
      <c r="AL22" s="278">
        <v>181706</v>
      </c>
      <c r="AM22" s="278">
        <v>132974</v>
      </c>
      <c r="AN22" s="278">
        <v>68443</v>
      </c>
      <c r="AO22" s="278">
        <v>351781</v>
      </c>
      <c r="AP22" s="278">
        <v>493276</v>
      </c>
      <c r="AQ22" s="278">
        <v>313508</v>
      </c>
      <c r="AR22" s="279">
        <v>51845</v>
      </c>
    </row>
    <row r="23" spans="1:44" ht="14">
      <c r="A23" s="187">
        <v>2019</v>
      </c>
      <c r="B23" s="8" t="s">
        <v>624</v>
      </c>
      <c r="C23" s="274">
        <v>1774</v>
      </c>
      <c r="D23" s="274">
        <v>1562</v>
      </c>
      <c r="E23" s="274">
        <v>1029</v>
      </c>
      <c r="F23" s="274">
        <v>9478</v>
      </c>
      <c r="G23" s="274">
        <v>10766</v>
      </c>
      <c r="H23" s="274">
        <v>2289</v>
      </c>
      <c r="I23" s="275">
        <v>115</v>
      </c>
      <c r="J23" s="59">
        <v>1633</v>
      </c>
      <c r="K23" s="59">
        <v>1352</v>
      </c>
      <c r="L23" s="59">
        <v>1176</v>
      </c>
      <c r="M23" s="59">
        <v>6516</v>
      </c>
      <c r="N23" s="59">
        <v>8164</v>
      </c>
      <c r="O23" s="59">
        <v>3547</v>
      </c>
      <c r="P23" s="260">
        <v>278</v>
      </c>
      <c r="Q23" s="280">
        <v>1927</v>
      </c>
      <c r="R23" s="274">
        <v>1577</v>
      </c>
      <c r="S23" s="274">
        <v>810</v>
      </c>
      <c r="T23" s="274">
        <v>10873</v>
      </c>
      <c r="U23" s="274">
        <v>11705</v>
      </c>
      <c r="V23" s="274">
        <v>2383</v>
      </c>
      <c r="W23" s="275">
        <v>86</v>
      </c>
      <c r="X23" s="59">
        <v>1574</v>
      </c>
      <c r="Y23" s="59">
        <v>1291</v>
      </c>
      <c r="Z23" s="59">
        <v>906</v>
      </c>
      <c r="AA23" s="59">
        <v>6924</v>
      </c>
      <c r="AB23" s="59">
        <v>8170</v>
      </c>
      <c r="AC23" s="59">
        <v>3328</v>
      </c>
      <c r="AD23" s="260">
        <v>229</v>
      </c>
      <c r="AE23" s="274">
        <v>3701</v>
      </c>
      <c r="AF23" s="274">
        <v>3139</v>
      </c>
      <c r="AG23" s="274">
        <v>1839</v>
      </c>
      <c r="AH23" s="274">
        <v>20351</v>
      </c>
      <c r="AI23" s="274">
        <v>22471</v>
      </c>
      <c r="AJ23" s="274">
        <v>4672</v>
      </c>
      <c r="AK23" s="275">
        <v>201</v>
      </c>
      <c r="AL23" s="59">
        <v>3207</v>
      </c>
      <c r="AM23" s="59">
        <v>2643</v>
      </c>
      <c r="AN23" s="59">
        <v>2082</v>
      </c>
      <c r="AO23" s="59">
        <v>13440</v>
      </c>
      <c r="AP23" s="59">
        <v>16334</v>
      </c>
      <c r="AQ23" s="59">
        <v>6875</v>
      </c>
      <c r="AR23" s="60">
        <v>507</v>
      </c>
    </row>
    <row r="24" spans="1:44" ht="14">
      <c r="A24" s="8"/>
      <c r="B24" s="8" t="s">
        <v>57</v>
      </c>
      <c r="C24" s="274">
        <v>1188</v>
      </c>
      <c r="D24" s="274">
        <v>1112</v>
      </c>
      <c r="E24" s="274">
        <v>719</v>
      </c>
      <c r="F24" s="274">
        <v>6773</v>
      </c>
      <c r="G24" s="274">
        <v>9667</v>
      </c>
      <c r="H24" s="274">
        <v>2264</v>
      </c>
      <c r="I24" s="275">
        <v>101</v>
      </c>
      <c r="J24" s="59">
        <v>1551</v>
      </c>
      <c r="K24" s="59">
        <v>1468</v>
      </c>
      <c r="L24" s="59">
        <v>1175</v>
      </c>
      <c r="M24" s="59">
        <v>6668</v>
      </c>
      <c r="N24" s="59">
        <v>9391</v>
      </c>
      <c r="O24" s="59">
        <v>4247</v>
      </c>
      <c r="P24" s="260">
        <v>340</v>
      </c>
      <c r="Q24" s="280">
        <v>1342</v>
      </c>
      <c r="R24" s="274">
        <v>1224</v>
      </c>
      <c r="S24" s="274">
        <v>602</v>
      </c>
      <c r="T24" s="274">
        <v>8296</v>
      </c>
      <c r="U24" s="274">
        <v>11609</v>
      </c>
      <c r="V24" s="274">
        <v>2624</v>
      </c>
      <c r="W24" s="275">
        <v>107</v>
      </c>
      <c r="X24" s="59">
        <v>1598</v>
      </c>
      <c r="Y24" s="59">
        <v>1427</v>
      </c>
      <c r="Z24" s="59">
        <v>1072</v>
      </c>
      <c r="AA24" s="59">
        <v>7300</v>
      </c>
      <c r="AB24" s="59">
        <v>10362</v>
      </c>
      <c r="AC24" s="59">
        <v>4292</v>
      </c>
      <c r="AD24" s="260">
        <v>331</v>
      </c>
      <c r="AE24" s="274">
        <v>2530</v>
      </c>
      <c r="AF24" s="274">
        <v>2336</v>
      </c>
      <c r="AG24" s="274">
        <v>1321</v>
      </c>
      <c r="AH24" s="274">
        <v>15069</v>
      </c>
      <c r="AI24" s="274">
        <v>21276</v>
      </c>
      <c r="AJ24" s="274">
        <v>4888</v>
      </c>
      <c r="AK24" s="275">
        <v>208</v>
      </c>
      <c r="AL24" s="59">
        <v>3149</v>
      </c>
      <c r="AM24" s="59">
        <v>2895</v>
      </c>
      <c r="AN24" s="59">
        <v>2247</v>
      </c>
      <c r="AO24" s="59">
        <v>13968</v>
      </c>
      <c r="AP24" s="59">
        <v>19753</v>
      </c>
      <c r="AQ24" s="59">
        <v>8539</v>
      </c>
      <c r="AR24" s="60">
        <v>671</v>
      </c>
    </row>
    <row r="25" spans="1:44" ht="14">
      <c r="A25" s="8"/>
      <c r="B25" s="8" t="s">
        <v>58</v>
      </c>
      <c r="C25" s="274">
        <v>1028</v>
      </c>
      <c r="D25" s="274">
        <v>946</v>
      </c>
      <c r="E25" s="274">
        <v>638</v>
      </c>
      <c r="F25" s="274">
        <v>5883</v>
      </c>
      <c r="G25" s="274">
        <v>10023</v>
      </c>
      <c r="H25" s="274">
        <v>2631</v>
      </c>
      <c r="I25" s="275">
        <v>119</v>
      </c>
      <c r="J25" s="59">
        <v>1649</v>
      </c>
      <c r="K25" s="59">
        <v>1518</v>
      </c>
      <c r="L25" s="59">
        <v>1219</v>
      </c>
      <c r="M25" s="59">
        <v>7464</v>
      </c>
      <c r="N25" s="59">
        <v>11650</v>
      </c>
      <c r="O25" s="59">
        <v>5198</v>
      </c>
      <c r="P25" s="260">
        <v>399</v>
      </c>
      <c r="Q25" s="280">
        <v>1269</v>
      </c>
      <c r="R25" s="274">
        <v>1179</v>
      </c>
      <c r="S25" s="274">
        <v>566</v>
      </c>
      <c r="T25" s="274">
        <v>7520</v>
      </c>
      <c r="U25" s="274">
        <v>11991</v>
      </c>
      <c r="V25" s="274">
        <v>2929</v>
      </c>
      <c r="W25" s="275">
        <v>101</v>
      </c>
      <c r="X25" s="59">
        <v>1869</v>
      </c>
      <c r="Y25" s="59">
        <v>1781</v>
      </c>
      <c r="Z25" s="59">
        <v>1181</v>
      </c>
      <c r="AA25" s="59">
        <v>8311</v>
      </c>
      <c r="AB25" s="59">
        <v>12863</v>
      </c>
      <c r="AC25" s="59">
        <v>5597</v>
      </c>
      <c r="AD25" s="260">
        <v>380</v>
      </c>
      <c r="AE25" s="274">
        <v>2297</v>
      </c>
      <c r="AF25" s="274">
        <v>2125</v>
      </c>
      <c r="AG25" s="274">
        <v>1204</v>
      </c>
      <c r="AH25" s="274">
        <v>13403</v>
      </c>
      <c r="AI25" s="274">
        <v>22014</v>
      </c>
      <c r="AJ25" s="274">
        <v>5560</v>
      </c>
      <c r="AK25" s="275">
        <v>220</v>
      </c>
      <c r="AL25" s="59">
        <v>3518</v>
      </c>
      <c r="AM25" s="59">
        <v>3299</v>
      </c>
      <c r="AN25" s="59">
        <v>2400</v>
      </c>
      <c r="AO25" s="59">
        <v>15775</v>
      </c>
      <c r="AP25" s="59">
        <v>24513</v>
      </c>
      <c r="AQ25" s="59">
        <v>10795</v>
      </c>
      <c r="AR25" s="60">
        <v>779</v>
      </c>
    </row>
    <row r="26" spans="1:44" ht="14">
      <c r="A26" s="8"/>
      <c r="B26" s="8" t="s">
        <v>59</v>
      </c>
      <c r="C26" s="274">
        <v>1090</v>
      </c>
      <c r="D26" s="274">
        <v>1072</v>
      </c>
      <c r="E26" s="274">
        <v>645</v>
      </c>
      <c r="F26" s="274">
        <v>5932</v>
      </c>
      <c r="G26" s="274">
        <v>11356</v>
      </c>
      <c r="H26" s="274">
        <v>3633</v>
      </c>
      <c r="I26" s="275">
        <v>137</v>
      </c>
      <c r="J26" s="59">
        <v>1888</v>
      </c>
      <c r="K26" s="59">
        <v>1714</v>
      </c>
      <c r="L26" s="59">
        <v>1285</v>
      </c>
      <c r="M26" s="59">
        <v>8416</v>
      </c>
      <c r="N26" s="59">
        <v>13979</v>
      </c>
      <c r="O26" s="59">
        <v>6687</v>
      </c>
      <c r="P26" s="260">
        <v>469</v>
      </c>
      <c r="Q26" s="280">
        <v>1389</v>
      </c>
      <c r="R26" s="274">
        <v>1255</v>
      </c>
      <c r="S26" s="274">
        <v>677</v>
      </c>
      <c r="T26" s="274">
        <v>7235</v>
      </c>
      <c r="U26" s="274">
        <v>13044</v>
      </c>
      <c r="V26" s="274">
        <v>4087</v>
      </c>
      <c r="W26" s="275">
        <v>185</v>
      </c>
      <c r="X26" s="59">
        <v>2222</v>
      </c>
      <c r="Y26" s="59">
        <v>1921</v>
      </c>
      <c r="Z26" s="59">
        <v>1373</v>
      </c>
      <c r="AA26" s="59">
        <v>9204</v>
      </c>
      <c r="AB26" s="59">
        <v>15235</v>
      </c>
      <c r="AC26" s="59">
        <v>7106</v>
      </c>
      <c r="AD26" s="260">
        <v>505</v>
      </c>
      <c r="AE26" s="274">
        <v>2479</v>
      </c>
      <c r="AF26" s="274">
        <v>2327</v>
      </c>
      <c r="AG26" s="274">
        <v>1322</v>
      </c>
      <c r="AH26" s="274">
        <v>13167</v>
      </c>
      <c r="AI26" s="274">
        <v>24400</v>
      </c>
      <c r="AJ26" s="274">
        <v>7720</v>
      </c>
      <c r="AK26" s="275">
        <v>322</v>
      </c>
      <c r="AL26" s="59">
        <v>4110</v>
      </c>
      <c r="AM26" s="59">
        <v>3635</v>
      </c>
      <c r="AN26" s="59">
        <v>2658</v>
      </c>
      <c r="AO26" s="59">
        <v>17620</v>
      </c>
      <c r="AP26" s="59">
        <v>29214</v>
      </c>
      <c r="AQ26" s="59">
        <v>13793</v>
      </c>
      <c r="AR26" s="60">
        <v>974</v>
      </c>
    </row>
    <row r="27" spans="1:44" ht="14">
      <c r="A27" s="8"/>
      <c r="B27" s="8" t="s">
        <v>60</v>
      </c>
      <c r="C27" s="274">
        <v>1327</v>
      </c>
      <c r="D27" s="274">
        <v>1248</v>
      </c>
      <c r="E27" s="274">
        <v>788</v>
      </c>
      <c r="F27" s="274">
        <v>6161</v>
      </c>
      <c r="G27" s="274">
        <v>13873</v>
      </c>
      <c r="H27" s="274">
        <v>5816</v>
      </c>
      <c r="I27" s="275">
        <v>238</v>
      </c>
      <c r="J27" s="59">
        <v>2521</v>
      </c>
      <c r="K27" s="59">
        <v>2072</v>
      </c>
      <c r="L27" s="59">
        <v>1582</v>
      </c>
      <c r="M27" s="59">
        <v>9472</v>
      </c>
      <c r="N27" s="59">
        <v>17077</v>
      </c>
      <c r="O27" s="59">
        <v>9672</v>
      </c>
      <c r="P27" s="260">
        <v>683</v>
      </c>
      <c r="Q27" s="280">
        <v>1726</v>
      </c>
      <c r="R27" s="274">
        <v>1432</v>
      </c>
      <c r="S27" s="274">
        <v>728</v>
      </c>
      <c r="T27" s="274">
        <v>7185</v>
      </c>
      <c r="U27" s="274">
        <v>15044</v>
      </c>
      <c r="V27" s="274">
        <v>6168</v>
      </c>
      <c r="W27" s="275">
        <v>258</v>
      </c>
      <c r="X27" s="59">
        <v>3067</v>
      </c>
      <c r="Y27" s="59">
        <v>2414</v>
      </c>
      <c r="Z27" s="59">
        <v>1718</v>
      </c>
      <c r="AA27" s="59">
        <v>10539</v>
      </c>
      <c r="AB27" s="59">
        <v>18271</v>
      </c>
      <c r="AC27" s="59">
        <v>10093</v>
      </c>
      <c r="AD27" s="260">
        <v>722</v>
      </c>
      <c r="AE27" s="274">
        <v>3053</v>
      </c>
      <c r="AF27" s="274">
        <v>2680</v>
      </c>
      <c r="AG27" s="274">
        <v>1516</v>
      </c>
      <c r="AH27" s="274">
        <v>13346</v>
      </c>
      <c r="AI27" s="274">
        <v>28917</v>
      </c>
      <c r="AJ27" s="274">
        <v>11984</v>
      </c>
      <c r="AK27" s="275">
        <v>496</v>
      </c>
      <c r="AL27" s="59">
        <v>5588</v>
      </c>
      <c r="AM27" s="59">
        <v>4486</v>
      </c>
      <c r="AN27" s="59">
        <v>3300</v>
      </c>
      <c r="AO27" s="59">
        <v>20011</v>
      </c>
      <c r="AP27" s="59">
        <v>35348</v>
      </c>
      <c r="AQ27" s="59">
        <v>19765</v>
      </c>
      <c r="AR27" s="60">
        <v>1405</v>
      </c>
    </row>
    <row r="28" spans="1:44" ht="14">
      <c r="A28" s="8"/>
      <c r="B28" s="8" t="s">
        <v>61</v>
      </c>
      <c r="C28" s="274">
        <v>1775</v>
      </c>
      <c r="D28" s="274">
        <v>1706</v>
      </c>
      <c r="E28" s="274">
        <v>968</v>
      </c>
      <c r="F28" s="274">
        <v>6504</v>
      </c>
      <c r="G28" s="274">
        <v>16169</v>
      </c>
      <c r="H28" s="274">
        <v>8929</v>
      </c>
      <c r="I28" s="275">
        <v>363</v>
      </c>
      <c r="J28" s="59">
        <v>3112</v>
      </c>
      <c r="K28" s="59">
        <v>2575</v>
      </c>
      <c r="L28" s="59">
        <v>1952</v>
      </c>
      <c r="M28" s="59">
        <v>10195</v>
      </c>
      <c r="N28" s="59">
        <v>19888</v>
      </c>
      <c r="O28" s="59">
        <v>13220</v>
      </c>
      <c r="P28" s="260">
        <v>1009</v>
      </c>
      <c r="Q28" s="280">
        <v>2047</v>
      </c>
      <c r="R28" s="274">
        <v>1792</v>
      </c>
      <c r="S28" s="274">
        <v>993</v>
      </c>
      <c r="T28" s="274">
        <v>7351</v>
      </c>
      <c r="U28" s="274">
        <v>16164</v>
      </c>
      <c r="V28" s="274">
        <v>8590</v>
      </c>
      <c r="W28" s="275">
        <v>353</v>
      </c>
      <c r="X28" s="59">
        <v>4017</v>
      </c>
      <c r="Y28" s="59">
        <v>3165</v>
      </c>
      <c r="Z28" s="59">
        <v>2195</v>
      </c>
      <c r="AA28" s="59">
        <v>12016</v>
      </c>
      <c r="AB28" s="59">
        <v>21009</v>
      </c>
      <c r="AC28" s="59">
        <v>13500</v>
      </c>
      <c r="AD28" s="260">
        <v>989</v>
      </c>
      <c r="AE28" s="274">
        <v>3822</v>
      </c>
      <c r="AF28" s="274">
        <v>3498</v>
      </c>
      <c r="AG28" s="274">
        <v>1961</v>
      </c>
      <c r="AH28" s="274">
        <v>13855</v>
      </c>
      <c r="AI28" s="274">
        <v>32333</v>
      </c>
      <c r="AJ28" s="274">
        <v>17519</v>
      </c>
      <c r="AK28" s="275">
        <v>716</v>
      </c>
      <c r="AL28" s="59">
        <v>7129</v>
      </c>
      <c r="AM28" s="59">
        <v>5740</v>
      </c>
      <c r="AN28" s="59">
        <v>4147</v>
      </c>
      <c r="AO28" s="59">
        <v>22211</v>
      </c>
      <c r="AP28" s="59">
        <v>40897</v>
      </c>
      <c r="AQ28" s="59">
        <v>26720</v>
      </c>
      <c r="AR28" s="60">
        <v>1998</v>
      </c>
    </row>
    <row r="29" spans="1:44" ht="14">
      <c r="A29" s="8"/>
      <c r="B29" s="8" t="s">
        <v>62</v>
      </c>
      <c r="C29" s="274">
        <v>1981</v>
      </c>
      <c r="D29" s="274">
        <v>1985</v>
      </c>
      <c r="E29" s="274">
        <v>1269</v>
      </c>
      <c r="F29" s="274">
        <v>6314</v>
      </c>
      <c r="G29" s="274">
        <v>15910</v>
      </c>
      <c r="H29" s="274">
        <v>10393</v>
      </c>
      <c r="I29" s="275">
        <v>459</v>
      </c>
      <c r="J29" s="59">
        <v>4002</v>
      </c>
      <c r="K29" s="59">
        <v>3364</v>
      </c>
      <c r="L29" s="59">
        <v>2519</v>
      </c>
      <c r="M29" s="59">
        <v>11462</v>
      </c>
      <c r="N29" s="59">
        <v>21420</v>
      </c>
      <c r="O29" s="59">
        <v>16225</v>
      </c>
      <c r="P29" s="260">
        <v>1304</v>
      </c>
      <c r="Q29" s="280">
        <v>2186</v>
      </c>
      <c r="R29" s="274">
        <v>1913</v>
      </c>
      <c r="S29" s="274">
        <v>1080</v>
      </c>
      <c r="T29" s="274">
        <v>6987</v>
      </c>
      <c r="U29" s="274">
        <v>15257</v>
      </c>
      <c r="V29" s="274">
        <v>9756</v>
      </c>
      <c r="W29" s="275">
        <v>441</v>
      </c>
      <c r="X29" s="59">
        <v>4702</v>
      </c>
      <c r="Y29" s="59">
        <v>3862</v>
      </c>
      <c r="Z29" s="59">
        <v>2662</v>
      </c>
      <c r="AA29" s="59">
        <v>13036</v>
      </c>
      <c r="AB29" s="59">
        <v>21783</v>
      </c>
      <c r="AC29" s="59">
        <v>16025</v>
      </c>
      <c r="AD29" s="260">
        <v>1308</v>
      </c>
      <c r="AE29" s="274">
        <v>4167</v>
      </c>
      <c r="AF29" s="274">
        <v>3898</v>
      </c>
      <c r="AG29" s="274">
        <v>2349</v>
      </c>
      <c r="AH29" s="274">
        <v>13301</v>
      </c>
      <c r="AI29" s="274">
        <v>31167</v>
      </c>
      <c r="AJ29" s="274">
        <v>20149</v>
      </c>
      <c r="AK29" s="275">
        <v>900</v>
      </c>
      <c r="AL29" s="59">
        <v>8704</v>
      </c>
      <c r="AM29" s="59">
        <v>7226</v>
      </c>
      <c r="AN29" s="59">
        <v>5181</v>
      </c>
      <c r="AO29" s="59">
        <v>24498</v>
      </c>
      <c r="AP29" s="59">
        <v>43203</v>
      </c>
      <c r="AQ29" s="59">
        <v>32250</v>
      </c>
      <c r="AR29" s="60">
        <v>2612</v>
      </c>
    </row>
    <row r="30" spans="1:44" ht="14">
      <c r="A30" s="8"/>
      <c r="B30" s="8" t="s">
        <v>63</v>
      </c>
      <c r="C30" s="274">
        <v>2380</v>
      </c>
      <c r="D30" s="274">
        <v>2525</v>
      </c>
      <c r="E30" s="274">
        <v>1587</v>
      </c>
      <c r="F30" s="274">
        <v>6242</v>
      </c>
      <c r="G30" s="274">
        <v>15461</v>
      </c>
      <c r="H30" s="274">
        <v>11004</v>
      </c>
      <c r="I30" s="275">
        <v>624</v>
      </c>
      <c r="J30" s="59">
        <v>5101</v>
      </c>
      <c r="K30" s="59">
        <v>4720</v>
      </c>
      <c r="L30" s="59">
        <v>3601</v>
      </c>
      <c r="M30" s="59">
        <v>12869</v>
      </c>
      <c r="N30" s="59">
        <v>23759</v>
      </c>
      <c r="O30" s="59">
        <v>19185</v>
      </c>
      <c r="P30" s="260">
        <v>1755</v>
      </c>
      <c r="Q30" s="280">
        <v>2485</v>
      </c>
      <c r="R30" s="274">
        <v>2385</v>
      </c>
      <c r="S30" s="274">
        <v>1340</v>
      </c>
      <c r="T30" s="274">
        <v>6593</v>
      </c>
      <c r="U30" s="274">
        <v>14054</v>
      </c>
      <c r="V30" s="274">
        <v>9772</v>
      </c>
      <c r="W30" s="275">
        <v>523</v>
      </c>
      <c r="X30" s="59">
        <v>6070</v>
      </c>
      <c r="Y30" s="59">
        <v>4952</v>
      </c>
      <c r="Z30" s="59">
        <v>3463</v>
      </c>
      <c r="AA30" s="59">
        <v>14459</v>
      </c>
      <c r="AB30" s="59">
        <v>23312</v>
      </c>
      <c r="AC30" s="59">
        <v>18279</v>
      </c>
      <c r="AD30" s="260">
        <v>1625</v>
      </c>
      <c r="AE30" s="274">
        <v>4865</v>
      </c>
      <c r="AF30" s="274">
        <v>4910</v>
      </c>
      <c r="AG30" s="274">
        <v>2927</v>
      </c>
      <c r="AH30" s="274">
        <v>12835</v>
      </c>
      <c r="AI30" s="274">
        <v>29515</v>
      </c>
      <c r="AJ30" s="274">
        <v>20776</v>
      </c>
      <c r="AK30" s="275">
        <v>1147</v>
      </c>
      <c r="AL30" s="59">
        <v>11171</v>
      </c>
      <c r="AM30" s="59">
        <v>9672</v>
      </c>
      <c r="AN30" s="59">
        <v>7064</v>
      </c>
      <c r="AO30" s="59">
        <v>27328</v>
      </c>
      <c r="AP30" s="59">
        <v>47071</v>
      </c>
      <c r="AQ30" s="59">
        <v>37464</v>
      </c>
      <c r="AR30" s="60">
        <v>3380</v>
      </c>
    </row>
    <row r="31" spans="1:44" ht="14">
      <c r="A31" s="8"/>
      <c r="B31" s="8" t="s">
        <v>64</v>
      </c>
      <c r="C31" s="274">
        <v>2851</v>
      </c>
      <c r="D31" s="274">
        <v>3338</v>
      </c>
      <c r="E31" s="274">
        <v>2173</v>
      </c>
      <c r="F31" s="274">
        <v>5902</v>
      </c>
      <c r="G31" s="274">
        <v>12965</v>
      </c>
      <c r="H31" s="274">
        <v>9547</v>
      </c>
      <c r="I31" s="275">
        <v>679</v>
      </c>
      <c r="J31" s="59">
        <v>7418</v>
      </c>
      <c r="K31" s="59">
        <v>7174</v>
      </c>
      <c r="L31" s="59">
        <v>5756</v>
      </c>
      <c r="M31" s="59">
        <v>15321</v>
      </c>
      <c r="N31" s="59">
        <v>25941</v>
      </c>
      <c r="O31" s="59">
        <v>21670</v>
      </c>
      <c r="P31" s="260">
        <v>2388</v>
      </c>
      <c r="Q31" s="280">
        <v>2876</v>
      </c>
      <c r="R31" s="274">
        <v>2941</v>
      </c>
      <c r="S31" s="274">
        <v>1783</v>
      </c>
      <c r="T31" s="274">
        <v>6065</v>
      </c>
      <c r="U31" s="274">
        <v>11677</v>
      </c>
      <c r="V31" s="274">
        <v>8334</v>
      </c>
      <c r="W31" s="275">
        <v>569</v>
      </c>
      <c r="X31" s="59">
        <v>8041</v>
      </c>
      <c r="Y31" s="59">
        <v>7180</v>
      </c>
      <c r="Z31" s="59">
        <v>5344</v>
      </c>
      <c r="AA31" s="59">
        <v>16511</v>
      </c>
      <c r="AB31" s="59">
        <v>24135</v>
      </c>
      <c r="AC31" s="59">
        <v>19450</v>
      </c>
      <c r="AD31" s="260">
        <v>2035</v>
      </c>
      <c r="AE31" s="274">
        <v>5727</v>
      </c>
      <c r="AF31" s="274">
        <v>6279</v>
      </c>
      <c r="AG31" s="274">
        <v>3956</v>
      </c>
      <c r="AH31" s="274">
        <v>11967</v>
      </c>
      <c r="AI31" s="274">
        <v>24642</v>
      </c>
      <c r="AJ31" s="274">
        <v>17881</v>
      </c>
      <c r="AK31" s="275">
        <v>1248</v>
      </c>
      <c r="AL31" s="59">
        <v>15459</v>
      </c>
      <c r="AM31" s="59">
        <v>14354</v>
      </c>
      <c r="AN31" s="59">
        <v>11100</v>
      </c>
      <c r="AO31" s="59">
        <v>31832</v>
      </c>
      <c r="AP31" s="59">
        <v>50076</v>
      </c>
      <c r="AQ31" s="59">
        <v>41120</v>
      </c>
      <c r="AR31" s="60">
        <v>4423</v>
      </c>
    </row>
    <row r="32" spans="1:44" ht="14">
      <c r="A32" s="8"/>
      <c r="B32" s="8" t="s">
        <v>65</v>
      </c>
      <c r="C32" s="274">
        <v>3442</v>
      </c>
      <c r="D32" s="274">
        <v>3997</v>
      </c>
      <c r="E32" s="274">
        <v>2760</v>
      </c>
      <c r="F32" s="274">
        <v>5693</v>
      </c>
      <c r="G32" s="274">
        <v>11423</v>
      </c>
      <c r="H32" s="274">
        <v>8242</v>
      </c>
      <c r="I32" s="275">
        <v>740</v>
      </c>
      <c r="J32" s="59">
        <v>9752</v>
      </c>
      <c r="K32" s="59">
        <v>9835</v>
      </c>
      <c r="L32" s="59">
        <v>8279</v>
      </c>
      <c r="M32" s="59">
        <v>17281</v>
      </c>
      <c r="N32" s="59">
        <v>26025</v>
      </c>
      <c r="O32" s="59">
        <v>21486</v>
      </c>
      <c r="P32" s="260">
        <v>2889</v>
      </c>
      <c r="Q32" s="280">
        <v>3449</v>
      </c>
      <c r="R32" s="274">
        <v>3638</v>
      </c>
      <c r="S32" s="274">
        <v>2341</v>
      </c>
      <c r="T32" s="274">
        <v>5829</v>
      </c>
      <c r="U32" s="274">
        <v>10187</v>
      </c>
      <c r="V32" s="274">
        <v>7282</v>
      </c>
      <c r="W32" s="275">
        <v>661</v>
      </c>
      <c r="X32" s="59">
        <v>10170</v>
      </c>
      <c r="Y32" s="59">
        <v>9659</v>
      </c>
      <c r="Z32" s="59">
        <v>7867</v>
      </c>
      <c r="AA32" s="59">
        <v>17949</v>
      </c>
      <c r="AB32" s="59">
        <v>23859</v>
      </c>
      <c r="AC32" s="59">
        <v>19121</v>
      </c>
      <c r="AD32" s="260">
        <v>2568</v>
      </c>
      <c r="AE32" s="274">
        <v>6891</v>
      </c>
      <c r="AF32" s="274">
        <v>7635</v>
      </c>
      <c r="AG32" s="274">
        <v>5101</v>
      </c>
      <c r="AH32" s="274">
        <v>11522</v>
      </c>
      <c r="AI32" s="274">
        <v>21610</v>
      </c>
      <c r="AJ32" s="274">
        <v>15524</v>
      </c>
      <c r="AK32" s="275">
        <v>1401</v>
      </c>
      <c r="AL32" s="59">
        <v>19922</v>
      </c>
      <c r="AM32" s="59">
        <v>19494</v>
      </c>
      <c r="AN32" s="59">
        <v>16146</v>
      </c>
      <c r="AO32" s="59">
        <v>35230</v>
      </c>
      <c r="AP32" s="59">
        <v>49884</v>
      </c>
      <c r="AQ32" s="59">
        <v>40607</v>
      </c>
      <c r="AR32" s="60">
        <v>5457</v>
      </c>
    </row>
    <row r="33" spans="1:44" ht="14">
      <c r="A33" s="8"/>
      <c r="B33" s="8" t="s">
        <v>66</v>
      </c>
      <c r="C33" s="274">
        <v>2879</v>
      </c>
      <c r="D33" s="274">
        <v>3235</v>
      </c>
      <c r="E33" s="274">
        <v>2276</v>
      </c>
      <c r="F33" s="274">
        <v>4156</v>
      </c>
      <c r="G33" s="274">
        <v>6779</v>
      </c>
      <c r="H33" s="274">
        <v>4787</v>
      </c>
      <c r="I33" s="275">
        <v>584</v>
      </c>
      <c r="J33" s="59">
        <v>8355</v>
      </c>
      <c r="K33" s="59">
        <v>8280</v>
      </c>
      <c r="L33" s="59">
        <v>7272</v>
      </c>
      <c r="M33" s="59">
        <v>13221</v>
      </c>
      <c r="N33" s="59">
        <v>17629</v>
      </c>
      <c r="O33" s="59">
        <v>14140</v>
      </c>
      <c r="P33" s="260">
        <v>2388</v>
      </c>
      <c r="Q33" s="280">
        <v>2918</v>
      </c>
      <c r="R33" s="274">
        <v>3150</v>
      </c>
      <c r="S33" s="274">
        <v>2065</v>
      </c>
      <c r="T33" s="274">
        <v>4168</v>
      </c>
      <c r="U33" s="274">
        <v>6373</v>
      </c>
      <c r="V33" s="274">
        <v>4471</v>
      </c>
      <c r="W33" s="275">
        <v>539</v>
      </c>
      <c r="X33" s="59">
        <v>8870</v>
      </c>
      <c r="Y33" s="59">
        <v>8520</v>
      </c>
      <c r="Z33" s="59">
        <v>6866</v>
      </c>
      <c r="AA33" s="59">
        <v>13579</v>
      </c>
      <c r="AB33" s="59">
        <v>16415</v>
      </c>
      <c r="AC33" s="59">
        <v>12631</v>
      </c>
      <c r="AD33" s="260">
        <v>2103</v>
      </c>
      <c r="AE33" s="274">
        <v>5797</v>
      </c>
      <c r="AF33" s="274">
        <v>6385</v>
      </c>
      <c r="AG33" s="274">
        <v>4341</v>
      </c>
      <c r="AH33" s="274">
        <v>8324</v>
      </c>
      <c r="AI33" s="274">
        <v>13152</v>
      </c>
      <c r="AJ33" s="274">
        <v>9258</v>
      </c>
      <c r="AK33" s="275">
        <v>1123</v>
      </c>
      <c r="AL33" s="59">
        <v>17225</v>
      </c>
      <c r="AM33" s="59">
        <v>16800</v>
      </c>
      <c r="AN33" s="59">
        <v>14138</v>
      </c>
      <c r="AO33" s="59">
        <v>26800</v>
      </c>
      <c r="AP33" s="59">
        <v>34044</v>
      </c>
      <c r="AQ33" s="59">
        <v>26771</v>
      </c>
      <c r="AR33" s="60">
        <v>4491</v>
      </c>
    </row>
    <row r="34" spans="1:44" ht="14">
      <c r="A34" s="8"/>
      <c r="B34" s="8" t="s">
        <v>67</v>
      </c>
      <c r="C34" s="274">
        <v>1941</v>
      </c>
      <c r="D34" s="274">
        <v>1988</v>
      </c>
      <c r="E34" s="274">
        <v>1459</v>
      </c>
      <c r="F34" s="274">
        <v>2267</v>
      </c>
      <c r="G34" s="274">
        <v>3286</v>
      </c>
      <c r="H34" s="274">
        <v>2308</v>
      </c>
      <c r="I34" s="275">
        <v>324</v>
      </c>
      <c r="J34" s="59">
        <v>5477</v>
      </c>
      <c r="K34" s="59">
        <v>5199</v>
      </c>
      <c r="L34" s="59">
        <v>4416</v>
      </c>
      <c r="M34" s="59">
        <v>7460</v>
      </c>
      <c r="N34" s="59">
        <v>8843</v>
      </c>
      <c r="O34" s="59">
        <v>6624</v>
      </c>
      <c r="P34" s="260">
        <v>1405</v>
      </c>
      <c r="Q34" s="280">
        <v>2166</v>
      </c>
      <c r="R34" s="274">
        <v>2374</v>
      </c>
      <c r="S34" s="274">
        <v>1621</v>
      </c>
      <c r="T34" s="274">
        <v>2599</v>
      </c>
      <c r="U34" s="274">
        <v>3426</v>
      </c>
      <c r="V34" s="274">
        <v>2312</v>
      </c>
      <c r="W34" s="275">
        <v>376</v>
      </c>
      <c r="X34" s="59">
        <v>6320</v>
      </c>
      <c r="Y34" s="59">
        <v>5743</v>
      </c>
      <c r="Z34" s="59">
        <v>4980</v>
      </c>
      <c r="AA34" s="59">
        <v>8228</v>
      </c>
      <c r="AB34" s="59">
        <v>8856</v>
      </c>
      <c r="AC34" s="59">
        <v>6761</v>
      </c>
      <c r="AD34" s="260">
        <v>1432</v>
      </c>
      <c r="AE34" s="274">
        <v>4107</v>
      </c>
      <c r="AF34" s="274">
        <v>4362</v>
      </c>
      <c r="AG34" s="274">
        <v>3080</v>
      </c>
      <c r="AH34" s="274">
        <v>4866</v>
      </c>
      <c r="AI34" s="274">
        <v>6712</v>
      </c>
      <c r="AJ34" s="274">
        <v>4620</v>
      </c>
      <c r="AK34" s="275">
        <v>700</v>
      </c>
      <c r="AL34" s="59">
        <v>11797</v>
      </c>
      <c r="AM34" s="59">
        <v>10942</v>
      </c>
      <c r="AN34" s="59">
        <v>9396</v>
      </c>
      <c r="AO34" s="59">
        <v>15688</v>
      </c>
      <c r="AP34" s="59">
        <v>17699</v>
      </c>
      <c r="AQ34" s="59">
        <v>13385</v>
      </c>
      <c r="AR34" s="60">
        <v>2837</v>
      </c>
    </row>
    <row r="35" spans="1:44" ht="14">
      <c r="A35" s="8"/>
      <c r="B35" s="8" t="s">
        <v>68</v>
      </c>
      <c r="C35" s="274">
        <v>1010</v>
      </c>
      <c r="D35" s="274">
        <v>987</v>
      </c>
      <c r="E35" s="274">
        <v>786</v>
      </c>
      <c r="F35" s="274">
        <v>1102</v>
      </c>
      <c r="G35" s="274">
        <v>1345</v>
      </c>
      <c r="H35" s="274">
        <v>875</v>
      </c>
      <c r="I35" s="275">
        <v>161</v>
      </c>
      <c r="J35" s="59">
        <v>2803</v>
      </c>
      <c r="K35" s="59">
        <v>2570</v>
      </c>
      <c r="L35" s="59">
        <v>2176</v>
      </c>
      <c r="M35" s="59">
        <v>3518</v>
      </c>
      <c r="N35" s="59">
        <v>3767</v>
      </c>
      <c r="O35" s="59">
        <v>2740</v>
      </c>
      <c r="P35" s="260">
        <v>707</v>
      </c>
      <c r="Q35" s="280">
        <v>1362</v>
      </c>
      <c r="R35" s="274">
        <v>1380</v>
      </c>
      <c r="S35" s="274">
        <v>989</v>
      </c>
      <c r="T35" s="274">
        <v>1413</v>
      </c>
      <c r="U35" s="274">
        <v>1622</v>
      </c>
      <c r="V35" s="274">
        <v>1140</v>
      </c>
      <c r="W35" s="275">
        <v>240</v>
      </c>
      <c r="X35" s="59">
        <v>3829</v>
      </c>
      <c r="Y35" s="59">
        <v>3458</v>
      </c>
      <c r="Z35" s="59">
        <v>2950</v>
      </c>
      <c r="AA35" s="59">
        <v>4624</v>
      </c>
      <c r="AB35" s="59">
        <v>4424</v>
      </c>
      <c r="AC35" s="59">
        <v>3157</v>
      </c>
      <c r="AD35" s="260">
        <v>912</v>
      </c>
      <c r="AE35" s="274">
        <v>2372</v>
      </c>
      <c r="AF35" s="274">
        <v>2367</v>
      </c>
      <c r="AG35" s="274">
        <v>1775</v>
      </c>
      <c r="AH35" s="274">
        <v>2515</v>
      </c>
      <c r="AI35" s="274">
        <v>2967</v>
      </c>
      <c r="AJ35" s="274">
        <v>2015</v>
      </c>
      <c r="AK35" s="275">
        <v>401</v>
      </c>
      <c r="AL35" s="59">
        <v>6632</v>
      </c>
      <c r="AM35" s="59">
        <v>6028</v>
      </c>
      <c r="AN35" s="59">
        <v>5126</v>
      </c>
      <c r="AO35" s="59">
        <v>8142</v>
      </c>
      <c r="AP35" s="59">
        <v>8191</v>
      </c>
      <c r="AQ35" s="59">
        <v>5897</v>
      </c>
      <c r="AR35" s="60">
        <v>1619</v>
      </c>
    </row>
    <row r="36" spans="1:44" ht="14">
      <c r="A36" s="180"/>
      <c r="B36" s="180" t="s">
        <v>24</v>
      </c>
      <c r="C36" s="276">
        <v>417</v>
      </c>
      <c r="D36" s="276">
        <v>394</v>
      </c>
      <c r="E36" s="276">
        <v>317</v>
      </c>
      <c r="F36" s="276">
        <v>439</v>
      </c>
      <c r="G36" s="276">
        <v>426</v>
      </c>
      <c r="H36" s="276">
        <v>301</v>
      </c>
      <c r="I36" s="277">
        <v>73</v>
      </c>
      <c r="J36" s="59">
        <v>1174</v>
      </c>
      <c r="K36" s="59">
        <v>974</v>
      </c>
      <c r="L36" s="59">
        <v>821</v>
      </c>
      <c r="M36" s="59">
        <v>1398</v>
      </c>
      <c r="N36" s="59">
        <v>1192</v>
      </c>
      <c r="O36" s="59">
        <v>811</v>
      </c>
      <c r="P36" s="260">
        <v>330</v>
      </c>
      <c r="Q36" s="281">
        <v>645</v>
      </c>
      <c r="R36" s="276">
        <v>646</v>
      </c>
      <c r="S36" s="276">
        <v>544</v>
      </c>
      <c r="T36" s="276">
        <v>633</v>
      </c>
      <c r="U36" s="276">
        <v>596</v>
      </c>
      <c r="V36" s="276">
        <v>412</v>
      </c>
      <c r="W36" s="277">
        <v>124</v>
      </c>
      <c r="X36" s="59">
        <v>1923</v>
      </c>
      <c r="Y36" s="59">
        <v>1610</v>
      </c>
      <c r="Z36" s="59">
        <v>1395</v>
      </c>
      <c r="AA36" s="59">
        <v>2049</v>
      </c>
      <c r="AB36" s="59">
        <v>1736</v>
      </c>
      <c r="AC36" s="59">
        <v>1251</v>
      </c>
      <c r="AD36" s="260">
        <v>471</v>
      </c>
      <c r="AE36" s="276">
        <v>1062</v>
      </c>
      <c r="AF36" s="276">
        <v>1040</v>
      </c>
      <c r="AG36" s="276">
        <v>861</v>
      </c>
      <c r="AH36" s="276">
        <v>1072</v>
      </c>
      <c r="AI36" s="276">
        <v>1022</v>
      </c>
      <c r="AJ36" s="276">
        <v>713</v>
      </c>
      <c r="AK36" s="277">
        <v>197</v>
      </c>
      <c r="AL36" s="59">
        <v>3097</v>
      </c>
      <c r="AM36" s="59">
        <v>2584</v>
      </c>
      <c r="AN36" s="59">
        <v>2216</v>
      </c>
      <c r="AO36" s="59">
        <v>3447</v>
      </c>
      <c r="AP36" s="59">
        <v>2928</v>
      </c>
      <c r="AQ36" s="59">
        <v>2062</v>
      </c>
      <c r="AR36" s="60">
        <v>801</v>
      </c>
    </row>
    <row r="37" spans="1:44" ht="14.5" thickBot="1">
      <c r="A37" s="181"/>
      <c r="B37" s="181" t="s">
        <v>23</v>
      </c>
      <c r="C37" s="282">
        <v>25083</v>
      </c>
      <c r="D37" s="282">
        <v>26095</v>
      </c>
      <c r="E37" s="282">
        <v>17414</v>
      </c>
      <c r="F37" s="282">
        <v>72846</v>
      </c>
      <c r="G37" s="282">
        <v>139449</v>
      </c>
      <c r="H37" s="282">
        <v>73019</v>
      </c>
      <c r="I37" s="283">
        <v>4717</v>
      </c>
      <c r="J37" s="64">
        <v>56436</v>
      </c>
      <c r="K37" s="64">
        <v>52815</v>
      </c>
      <c r="L37" s="64">
        <v>43229</v>
      </c>
      <c r="M37" s="64">
        <v>131261</v>
      </c>
      <c r="N37" s="64">
        <v>208725</v>
      </c>
      <c r="O37" s="64">
        <v>145452</v>
      </c>
      <c r="P37" s="261">
        <v>16344</v>
      </c>
      <c r="Q37" s="284">
        <v>27787</v>
      </c>
      <c r="R37" s="282">
        <v>26886</v>
      </c>
      <c r="S37" s="282">
        <v>16139</v>
      </c>
      <c r="T37" s="282">
        <v>82747</v>
      </c>
      <c r="U37" s="282">
        <v>142749</v>
      </c>
      <c r="V37" s="282">
        <v>70260</v>
      </c>
      <c r="W37" s="283">
        <v>4563</v>
      </c>
      <c r="X37" s="64">
        <v>64272</v>
      </c>
      <c r="Y37" s="64">
        <v>56983</v>
      </c>
      <c r="Z37" s="64">
        <v>43972</v>
      </c>
      <c r="AA37" s="64">
        <v>144729</v>
      </c>
      <c r="AB37" s="64">
        <v>210430</v>
      </c>
      <c r="AC37" s="64">
        <v>140591</v>
      </c>
      <c r="AD37" s="261">
        <v>15610</v>
      </c>
      <c r="AE37" s="282">
        <v>52870</v>
      </c>
      <c r="AF37" s="282">
        <v>52981</v>
      </c>
      <c r="AG37" s="282">
        <v>33553</v>
      </c>
      <c r="AH37" s="282">
        <v>155593</v>
      </c>
      <c r="AI37" s="282">
        <v>282198</v>
      </c>
      <c r="AJ37" s="282">
        <v>143279</v>
      </c>
      <c r="AK37" s="283">
        <v>9280</v>
      </c>
      <c r="AL37" s="64">
        <v>120708</v>
      </c>
      <c r="AM37" s="64">
        <v>109798</v>
      </c>
      <c r="AN37" s="64">
        <v>87201</v>
      </c>
      <c r="AO37" s="64">
        <v>275990</v>
      </c>
      <c r="AP37" s="64">
        <v>419155</v>
      </c>
      <c r="AQ37" s="64">
        <v>286043</v>
      </c>
      <c r="AR37" s="65">
        <v>31954</v>
      </c>
    </row>
    <row r="38" spans="1:44" ht="14" thickTop="1">
      <c r="A38" s="49" t="s">
        <v>246</v>
      </c>
    </row>
    <row r="40" spans="1:44">
      <c r="A40" s="17" t="s">
        <v>726</v>
      </c>
    </row>
    <row r="41" spans="1:44" ht="14">
      <c r="A41" s="28" t="s">
        <v>727</v>
      </c>
    </row>
    <row r="42" spans="1:44" ht="14" thickBot="1"/>
    <row r="43" spans="1:44" ht="14.5" thickTop="1" thickBot="1">
      <c r="A43" s="351"/>
      <c r="B43" s="349"/>
      <c r="C43" s="378" t="s">
        <v>21</v>
      </c>
      <c r="D43" s="369"/>
      <c r="E43" s="369"/>
      <c r="F43" s="369"/>
      <c r="G43" s="369"/>
      <c r="H43" s="369"/>
      <c r="I43" s="369"/>
      <c r="J43" s="369"/>
      <c r="K43" s="369"/>
      <c r="L43" s="369"/>
      <c r="M43" s="369"/>
      <c r="N43" s="369"/>
      <c r="O43" s="369"/>
      <c r="P43" s="379"/>
      <c r="Q43" s="368" t="s">
        <v>22</v>
      </c>
      <c r="R43" s="369"/>
      <c r="S43" s="369"/>
      <c r="T43" s="369"/>
      <c r="U43" s="369"/>
      <c r="V43" s="369"/>
      <c r="W43" s="369"/>
      <c r="X43" s="369"/>
      <c r="Y43" s="369"/>
      <c r="Z43" s="369"/>
      <c r="AA43" s="369"/>
      <c r="AB43" s="369"/>
      <c r="AC43" s="369"/>
      <c r="AD43" s="379"/>
      <c r="AE43" s="368" t="s">
        <v>23</v>
      </c>
      <c r="AF43" s="369"/>
      <c r="AG43" s="369"/>
      <c r="AH43" s="369"/>
      <c r="AI43" s="369"/>
      <c r="AJ43" s="369"/>
      <c r="AK43" s="369"/>
      <c r="AL43" s="369"/>
      <c r="AM43" s="369"/>
      <c r="AN43" s="369"/>
      <c r="AO43" s="369"/>
      <c r="AP43" s="369"/>
      <c r="AQ43" s="369"/>
      <c r="AR43" s="370"/>
    </row>
    <row r="44" spans="1:44" ht="14" thickTop="1">
      <c r="A44" s="351"/>
      <c r="B44" s="349"/>
      <c r="C44" s="351" t="s">
        <v>477</v>
      </c>
      <c r="D44" s="349"/>
      <c r="E44" s="349"/>
      <c r="F44" s="349"/>
      <c r="G44" s="349"/>
      <c r="H44" s="349"/>
      <c r="I44" s="350"/>
      <c r="J44" s="349" t="s">
        <v>476</v>
      </c>
      <c r="K44" s="349"/>
      <c r="L44" s="349"/>
      <c r="M44" s="349"/>
      <c r="N44" s="349"/>
      <c r="O44" s="349"/>
      <c r="P44" s="350"/>
      <c r="Q44" s="359" t="s">
        <v>477</v>
      </c>
      <c r="R44" s="349"/>
      <c r="S44" s="349"/>
      <c r="T44" s="349"/>
      <c r="U44" s="349"/>
      <c r="V44" s="349"/>
      <c r="W44" s="350"/>
      <c r="X44" s="349" t="s">
        <v>476</v>
      </c>
      <c r="Y44" s="349"/>
      <c r="Z44" s="349"/>
      <c r="AA44" s="349"/>
      <c r="AB44" s="349"/>
      <c r="AC44" s="349"/>
      <c r="AD44" s="350"/>
      <c r="AE44" s="349" t="s">
        <v>477</v>
      </c>
      <c r="AF44" s="349"/>
      <c r="AG44" s="349"/>
      <c r="AH44" s="349"/>
      <c r="AI44" s="349"/>
      <c r="AJ44" s="349"/>
      <c r="AK44" s="350"/>
      <c r="AL44" s="349" t="s">
        <v>476</v>
      </c>
      <c r="AM44" s="349"/>
      <c r="AN44" s="349"/>
      <c r="AO44" s="349"/>
      <c r="AP44" s="349"/>
      <c r="AQ44" s="349"/>
      <c r="AR44" s="352"/>
    </row>
    <row r="45" spans="1:44" ht="70">
      <c r="A45" s="186" t="s">
        <v>88</v>
      </c>
      <c r="B45" s="186" t="s">
        <v>186</v>
      </c>
      <c r="C45" s="183" t="s">
        <v>892</v>
      </c>
      <c r="D45" s="184" t="s">
        <v>893</v>
      </c>
      <c r="E45" s="184" t="s">
        <v>894</v>
      </c>
      <c r="F45" s="184" t="s">
        <v>895</v>
      </c>
      <c r="G45" s="184" t="s">
        <v>896</v>
      </c>
      <c r="H45" s="184" t="s">
        <v>897</v>
      </c>
      <c r="I45" s="200" t="s">
        <v>898</v>
      </c>
      <c r="J45" s="199" t="s">
        <v>892</v>
      </c>
      <c r="K45" s="184" t="s">
        <v>893</v>
      </c>
      <c r="L45" s="184" t="s">
        <v>894</v>
      </c>
      <c r="M45" s="184" t="s">
        <v>895</v>
      </c>
      <c r="N45" s="184" t="s">
        <v>896</v>
      </c>
      <c r="O45" s="184" t="s">
        <v>897</v>
      </c>
      <c r="P45" s="200" t="s">
        <v>898</v>
      </c>
      <c r="Q45" s="184" t="s">
        <v>892</v>
      </c>
      <c r="R45" s="184" t="s">
        <v>893</v>
      </c>
      <c r="S45" s="184" t="s">
        <v>894</v>
      </c>
      <c r="T45" s="184" t="s">
        <v>895</v>
      </c>
      <c r="U45" s="184" t="s">
        <v>896</v>
      </c>
      <c r="V45" s="184" t="s">
        <v>897</v>
      </c>
      <c r="W45" s="200" t="s">
        <v>898</v>
      </c>
      <c r="X45" s="199" t="s">
        <v>892</v>
      </c>
      <c r="Y45" s="184" t="s">
        <v>893</v>
      </c>
      <c r="Z45" s="184" t="s">
        <v>894</v>
      </c>
      <c r="AA45" s="184" t="s">
        <v>895</v>
      </c>
      <c r="AB45" s="184" t="s">
        <v>896</v>
      </c>
      <c r="AC45" s="184" t="s">
        <v>897</v>
      </c>
      <c r="AD45" s="200" t="s">
        <v>898</v>
      </c>
      <c r="AE45" s="199" t="s">
        <v>892</v>
      </c>
      <c r="AF45" s="184" t="s">
        <v>893</v>
      </c>
      <c r="AG45" s="184" t="s">
        <v>894</v>
      </c>
      <c r="AH45" s="184" t="s">
        <v>895</v>
      </c>
      <c r="AI45" s="184" t="s">
        <v>896</v>
      </c>
      <c r="AJ45" s="184" t="s">
        <v>897</v>
      </c>
      <c r="AK45" s="200" t="s">
        <v>898</v>
      </c>
      <c r="AL45" s="199" t="s">
        <v>892</v>
      </c>
      <c r="AM45" s="184" t="s">
        <v>893</v>
      </c>
      <c r="AN45" s="184" t="s">
        <v>894</v>
      </c>
      <c r="AO45" s="184" t="s">
        <v>895</v>
      </c>
      <c r="AP45" s="184" t="s">
        <v>896</v>
      </c>
      <c r="AQ45" s="184" t="s">
        <v>897</v>
      </c>
      <c r="AR45" s="186" t="s">
        <v>898</v>
      </c>
    </row>
    <row r="46" spans="1:44">
      <c r="A46" s="187">
        <v>2010</v>
      </c>
      <c r="B46" s="8" t="s">
        <v>624</v>
      </c>
      <c r="C46" s="206">
        <v>2.67</v>
      </c>
      <c r="D46" s="206">
        <v>1.85</v>
      </c>
      <c r="E46" s="206">
        <v>0.79</v>
      </c>
      <c r="F46" s="206">
        <v>13.95</v>
      </c>
      <c r="G46" s="206">
        <v>16.53</v>
      </c>
      <c r="H46" s="206">
        <v>3.44</v>
      </c>
      <c r="I46" s="207">
        <v>0.35</v>
      </c>
      <c r="J46" s="206">
        <v>3.37</v>
      </c>
      <c r="K46" s="206">
        <v>2.2599999999999998</v>
      </c>
      <c r="L46" s="206">
        <v>1.45</v>
      </c>
      <c r="M46" s="206">
        <v>14.45</v>
      </c>
      <c r="N46" s="206">
        <v>18.809999999999999</v>
      </c>
      <c r="O46" s="206">
        <v>6.41</v>
      </c>
      <c r="P46" s="207">
        <v>0.73</v>
      </c>
      <c r="Q46" s="206">
        <v>2.25</v>
      </c>
      <c r="R46" s="206">
        <v>1.46</v>
      </c>
      <c r="S46" s="206">
        <v>0.44</v>
      </c>
      <c r="T46" s="206">
        <v>14.06</v>
      </c>
      <c r="U46" s="206">
        <v>16.75</v>
      </c>
      <c r="V46" s="206">
        <v>3.24</v>
      </c>
      <c r="W46" s="207">
        <v>0.28999999999999998</v>
      </c>
      <c r="X46" s="206">
        <v>2.99</v>
      </c>
      <c r="Y46" s="206">
        <v>1.82</v>
      </c>
      <c r="Z46" s="206">
        <v>0.91</v>
      </c>
      <c r="AA46" s="206">
        <v>14.69</v>
      </c>
      <c r="AB46" s="206">
        <v>18.2</v>
      </c>
      <c r="AC46" s="206">
        <v>5.94</v>
      </c>
      <c r="AD46" s="207">
        <v>0.63</v>
      </c>
      <c r="AE46" s="206">
        <v>2.4500000000000002</v>
      </c>
      <c r="AF46" s="206">
        <v>1.65</v>
      </c>
      <c r="AG46" s="206">
        <v>0.61</v>
      </c>
      <c r="AH46" s="206">
        <v>14.01</v>
      </c>
      <c r="AI46" s="206">
        <v>16.649999999999999</v>
      </c>
      <c r="AJ46" s="206">
        <v>3.33</v>
      </c>
      <c r="AK46" s="207">
        <v>0.32</v>
      </c>
      <c r="AL46" s="206">
        <v>3.16</v>
      </c>
      <c r="AM46" s="206">
        <v>2.0099999999999998</v>
      </c>
      <c r="AN46" s="206">
        <v>1.1499999999999999</v>
      </c>
      <c r="AO46" s="206">
        <v>14.58</v>
      </c>
      <c r="AP46" s="206">
        <v>18.47</v>
      </c>
      <c r="AQ46" s="206">
        <v>6.15</v>
      </c>
      <c r="AR46" s="207">
        <v>0.68</v>
      </c>
    </row>
    <row r="47" spans="1:44">
      <c r="A47" s="8"/>
      <c r="B47" s="8" t="s">
        <v>57</v>
      </c>
      <c r="C47" s="206">
        <v>2.69</v>
      </c>
      <c r="D47" s="206">
        <v>1.86</v>
      </c>
      <c r="E47" s="206">
        <v>0.73</v>
      </c>
      <c r="F47" s="206">
        <v>14.05</v>
      </c>
      <c r="G47" s="206">
        <v>21.59</v>
      </c>
      <c r="H47" s="206">
        <v>5.18</v>
      </c>
      <c r="I47" s="207">
        <v>0.57999999999999996</v>
      </c>
      <c r="J47" s="206">
        <v>3.21</v>
      </c>
      <c r="K47" s="206">
        <v>2.2799999999999998</v>
      </c>
      <c r="L47" s="206">
        <v>1.21</v>
      </c>
      <c r="M47" s="206">
        <v>14.84</v>
      </c>
      <c r="N47" s="206">
        <v>22.08</v>
      </c>
      <c r="O47" s="206">
        <v>8.4</v>
      </c>
      <c r="P47" s="207">
        <v>0.96</v>
      </c>
      <c r="Q47" s="206">
        <v>2.5499999999999998</v>
      </c>
      <c r="R47" s="206">
        <v>1.61</v>
      </c>
      <c r="S47" s="206">
        <v>0.52</v>
      </c>
      <c r="T47" s="206">
        <v>13.81</v>
      </c>
      <c r="U47" s="206">
        <v>21.31</v>
      </c>
      <c r="V47" s="206">
        <v>4.95</v>
      </c>
      <c r="W47" s="207">
        <v>0.6</v>
      </c>
      <c r="X47" s="206">
        <v>3.08</v>
      </c>
      <c r="Y47" s="206">
        <v>1.83</v>
      </c>
      <c r="Z47" s="206">
        <v>0.85</v>
      </c>
      <c r="AA47" s="206">
        <v>14.18</v>
      </c>
      <c r="AB47" s="206">
        <v>21.54</v>
      </c>
      <c r="AC47" s="206">
        <v>7.79</v>
      </c>
      <c r="AD47" s="207">
        <v>0.74</v>
      </c>
      <c r="AE47" s="206">
        <v>2.62</v>
      </c>
      <c r="AF47" s="206">
        <v>1.73</v>
      </c>
      <c r="AG47" s="206">
        <v>0.62</v>
      </c>
      <c r="AH47" s="206">
        <v>13.93</v>
      </c>
      <c r="AI47" s="206">
        <v>21.44</v>
      </c>
      <c r="AJ47" s="206">
        <v>5.0599999999999996</v>
      </c>
      <c r="AK47" s="207">
        <v>0.59</v>
      </c>
      <c r="AL47" s="206">
        <v>3.14</v>
      </c>
      <c r="AM47" s="206">
        <v>2.04</v>
      </c>
      <c r="AN47" s="206">
        <v>1.01</v>
      </c>
      <c r="AO47" s="206">
        <v>14.48</v>
      </c>
      <c r="AP47" s="206">
        <v>21.78</v>
      </c>
      <c r="AQ47" s="206">
        <v>8.07</v>
      </c>
      <c r="AR47" s="207">
        <v>0.84</v>
      </c>
    </row>
    <row r="48" spans="1:44">
      <c r="A48" s="8"/>
      <c r="B48" s="8" t="s">
        <v>58</v>
      </c>
      <c r="C48" s="206">
        <v>2.73</v>
      </c>
      <c r="D48" s="206">
        <v>1.95</v>
      </c>
      <c r="E48" s="206">
        <v>0.66</v>
      </c>
      <c r="F48" s="206">
        <v>12.4</v>
      </c>
      <c r="G48" s="206">
        <v>23.32</v>
      </c>
      <c r="H48" s="206">
        <v>7.04</v>
      </c>
      <c r="I48" s="207">
        <v>0.79</v>
      </c>
      <c r="J48" s="206">
        <v>3.16</v>
      </c>
      <c r="K48" s="206">
        <v>2.08</v>
      </c>
      <c r="L48" s="206">
        <v>1.1299999999999999</v>
      </c>
      <c r="M48" s="206">
        <v>13.25</v>
      </c>
      <c r="N48" s="206">
        <v>22.21</v>
      </c>
      <c r="O48" s="206">
        <v>9.74</v>
      </c>
      <c r="P48" s="207">
        <v>1.01</v>
      </c>
      <c r="Q48" s="206">
        <v>2.62</v>
      </c>
      <c r="R48" s="206">
        <v>1.77</v>
      </c>
      <c r="S48" s="206">
        <v>0.56999999999999995</v>
      </c>
      <c r="T48" s="206">
        <v>12.22</v>
      </c>
      <c r="U48" s="206">
        <v>22.96</v>
      </c>
      <c r="V48" s="206">
        <v>6.64</v>
      </c>
      <c r="W48" s="207">
        <v>0.76</v>
      </c>
      <c r="X48" s="206">
        <v>3.2</v>
      </c>
      <c r="Y48" s="206">
        <v>2.0499999999999998</v>
      </c>
      <c r="Z48" s="206">
        <v>0.89</v>
      </c>
      <c r="AA48" s="206">
        <v>12.69</v>
      </c>
      <c r="AB48" s="206">
        <v>21.79</v>
      </c>
      <c r="AC48" s="206">
        <v>9.5299999999999994</v>
      </c>
      <c r="AD48" s="207">
        <v>0.93</v>
      </c>
      <c r="AE48" s="206">
        <v>2.67</v>
      </c>
      <c r="AF48" s="206">
        <v>1.85</v>
      </c>
      <c r="AG48" s="206">
        <v>0.61</v>
      </c>
      <c r="AH48" s="206">
        <v>12.31</v>
      </c>
      <c r="AI48" s="206">
        <v>23.13</v>
      </c>
      <c r="AJ48" s="206">
        <v>6.83</v>
      </c>
      <c r="AK48" s="207">
        <v>0.78</v>
      </c>
      <c r="AL48" s="206">
        <v>3.18</v>
      </c>
      <c r="AM48" s="206">
        <v>2.06</v>
      </c>
      <c r="AN48" s="206">
        <v>1</v>
      </c>
      <c r="AO48" s="206">
        <v>12.95</v>
      </c>
      <c r="AP48" s="206">
        <v>21.98</v>
      </c>
      <c r="AQ48" s="206">
        <v>9.6300000000000008</v>
      </c>
      <c r="AR48" s="207">
        <v>0.96</v>
      </c>
    </row>
    <row r="49" spans="1:44">
      <c r="A49" s="8"/>
      <c r="B49" s="8" t="s">
        <v>59</v>
      </c>
      <c r="C49" s="206">
        <v>3.03</v>
      </c>
      <c r="D49" s="206">
        <v>2.2400000000000002</v>
      </c>
      <c r="E49" s="206">
        <v>0.81</v>
      </c>
      <c r="F49" s="206">
        <v>11.39</v>
      </c>
      <c r="G49" s="206">
        <v>24.65</v>
      </c>
      <c r="H49" s="206">
        <v>9.9</v>
      </c>
      <c r="I49" s="207">
        <v>0.98</v>
      </c>
      <c r="J49" s="206">
        <v>3.58</v>
      </c>
      <c r="K49" s="206">
        <v>2.4</v>
      </c>
      <c r="L49" s="206">
        <v>1.1499999999999999</v>
      </c>
      <c r="M49" s="206">
        <v>12.06</v>
      </c>
      <c r="N49" s="206">
        <v>22.17</v>
      </c>
      <c r="O49" s="206">
        <v>12.16</v>
      </c>
      <c r="P49" s="207">
        <v>1.34</v>
      </c>
      <c r="Q49" s="206">
        <v>3.12</v>
      </c>
      <c r="R49" s="206">
        <v>2.09</v>
      </c>
      <c r="S49" s="206">
        <v>0.67</v>
      </c>
      <c r="T49" s="206">
        <v>11.22</v>
      </c>
      <c r="U49" s="206">
        <v>23.93</v>
      </c>
      <c r="V49" s="206">
        <v>9.3000000000000007</v>
      </c>
      <c r="W49" s="207">
        <v>1.02</v>
      </c>
      <c r="X49" s="206">
        <v>3.58</v>
      </c>
      <c r="Y49" s="206">
        <v>2.2599999999999998</v>
      </c>
      <c r="Z49" s="206">
        <v>1.01</v>
      </c>
      <c r="AA49" s="206">
        <v>11.94</v>
      </c>
      <c r="AB49" s="206">
        <v>21.56</v>
      </c>
      <c r="AC49" s="206">
        <v>11.65</v>
      </c>
      <c r="AD49" s="207">
        <v>1.28</v>
      </c>
      <c r="AE49" s="206">
        <v>3.07</v>
      </c>
      <c r="AF49" s="206">
        <v>2.16</v>
      </c>
      <c r="AG49" s="206">
        <v>0.74</v>
      </c>
      <c r="AH49" s="206">
        <v>11.3</v>
      </c>
      <c r="AI49" s="206">
        <v>24.28</v>
      </c>
      <c r="AJ49" s="206">
        <v>9.59</v>
      </c>
      <c r="AK49" s="207">
        <v>1</v>
      </c>
      <c r="AL49" s="206">
        <v>3.58</v>
      </c>
      <c r="AM49" s="206">
        <v>2.33</v>
      </c>
      <c r="AN49" s="206">
        <v>1.08</v>
      </c>
      <c r="AO49" s="206">
        <v>12</v>
      </c>
      <c r="AP49" s="206">
        <v>21.85</v>
      </c>
      <c r="AQ49" s="206">
        <v>11.89</v>
      </c>
      <c r="AR49" s="207">
        <v>1.31</v>
      </c>
    </row>
    <row r="50" spans="1:44">
      <c r="A50" s="8"/>
      <c r="B50" s="8" t="s">
        <v>60</v>
      </c>
      <c r="C50" s="206">
        <v>3.71</v>
      </c>
      <c r="D50" s="206">
        <v>2.72</v>
      </c>
      <c r="E50" s="206">
        <v>0.96</v>
      </c>
      <c r="F50" s="206">
        <v>11.67</v>
      </c>
      <c r="G50" s="206">
        <v>25.69</v>
      </c>
      <c r="H50" s="206">
        <v>12.83</v>
      </c>
      <c r="I50" s="207">
        <v>1.52</v>
      </c>
      <c r="J50" s="206">
        <v>4.1500000000000004</v>
      </c>
      <c r="K50" s="206">
        <v>2.73</v>
      </c>
      <c r="L50" s="206">
        <v>1.42</v>
      </c>
      <c r="M50" s="206">
        <v>12.41</v>
      </c>
      <c r="N50" s="206">
        <v>22.97</v>
      </c>
      <c r="O50" s="206">
        <v>14.69</v>
      </c>
      <c r="P50" s="207">
        <v>1.59</v>
      </c>
      <c r="Q50" s="206">
        <v>3.78</v>
      </c>
      <c r="R50" s="206">
        <v>2.57</v>
      </c>
      <c r="S50" s="206">
        <v>0.81</v>
      </c>
      <c r="T50" s="206">
        <v>11.7</v>
      </c>
      <c r="U50" s="206">
        <v>25.01</v>
      </c>
      <c r="V50" s="206">
        <v>12.21</v>
      </c>
      <c r="W50" s="207">
        <v>1.4</v>
      </c>
      <c r="X50" s="206">
        <v>4.29</v>
      </c>
      <c r="Y50" s="206">
        <v>2.71</v>
      </c>
      <c r="Z50" s="206">
        <v>1.33</v>
      </c>
      <c r="AA50" s="206">
        <v>12.76</v>
      </c>
      <c r="AB50" s="206">
        <v>22.07</v>
      </c>
      <c r="AC50" s="206">
        <v>14.14</v>
      </c>
      <c r="AD50" s="207">
        <v>1.55</v>
      </c>
      <c r="AE50" s="206">
        <v>3.74</v>
      </c>
      <c r="AF50" s="206">
        <v>2.64</v>
      </c>
      <c r="AG50" s="206">
        <v>0.88</v>
      </c>
      <c r="AH50" s="206">
        <v>11.68</v>
      </c>
      <c r="AI50" s="206">
        <v>25.34</v>
      </c>
      <c r="AJ50" s="206">
        <v>12.51</v>
      </c>
      <c r="AK50" s="207">
        <v>1.46</v>
      </c>
      <c r="AL50" s="206">
        <v>4.22</v>
      </c>
      <c r="AM50" s="206">
        <v>2.72</v>
      </c>
      <c r="AN50" s="206">
        <v>1.37</v>
      </c>
      <c r="AO50" s="206">
        <v>12.6</v>
      </c>
      <c r="AP50" s="206">
        <v>22.49</v>
      </c>
      <c r="AQ50" s="206">
        <v>14.4</v>
      </c>
      <c r="AR50" s="207">
        <v>1.57</v>
      </c>
    </row>
    <row r="51" spans="1:44">
      <c r="A51" s="8"/>
      <c r="B51" s="8" t="s">
        <v>61</v>
      </c>
      <c r="C51" s="206">
        <v>4.8899999999999997</v>
      </c>
      <c r="D51" s="206">
        <v>3.76</v>
      </c>
      <c r="E51" s="206">
        <v>1.31</v>
      </c>
      <c r="F51" s="206">
        <v>12.88</v>
      </c>
      <c r="G51" s="206">
        <v>28.24</v>
      </c>
      <c r="H51" s="206">
        <v>16.510000000000002</v>
      </c>
      <c r="I51" s="207">
        <v>1.94</v>
      </c>
      <c r="J51" s="206">
        <v>5.28</v>
      </c>
      <c r="K51" s="206">
        <v>3.83</v>
      </c>
      <c r="L51" s="206">
        <v>1.93</v>
      </c>
      <c r="M51" s="206">
        <v>13.83</v>
      </c>
      <c r="N51" s="206">
        <v>24.69</v>
      </c>
      <c r="O51" s="206">
        <v>17.27</v>
      </c>
      <c r="P51" s="207">
        <v>2.14</v>
      </c>
      <c r="Q51" s="206">
        <v>4.7699999999999996</v>
      </c>
      <c r="R51" s="206">
        <v>3.29</v>
      </c>
      <c r="S51" s="206">
        <v>1.1299999999999999</v>
      </c>
      <c r="T51" s="206">
        <v>13</v>
      </c>
      <c r="U51" s="206">
        <v>25.98</v>
      </c>
      <c r="V51" s="206">
        <v>14.78</v>
      </c>
      <c r="W51" s="207">
        <v>1.89</v>
      </c>
      <c r="X51" s="206">
        <v>5.45</v>
      </c>
      <c r="Y51" s="206">
        <v>3.66</v>
      </c>
      <c r="Z51" s="206">
        <v>1.71</v>
      </c>
      <c r="AA51" s="206">
        <v>13.83</v>
      </c>
      <c r="AB51" s="206">
        <v>22.75</v>
      </c>
      <c r="AC51" s="206">
        <v>15.88</v>
      </c>
      <c r="AD51" s="207">
        <v>2.0299999999999998</v>
      </c>
      <c r="AE51" s="206">
        <v>4.83</v>
      </c>
      <c r="AF51" s="206">
        <v>3.52</v>
      </c>
      <c r="AG51" s="206">
        <v>1.22</v>
      </c>
      <c r="AH51" s="206">
        <v>12.94</v>
      </c>
      <c r="AI51" s="206">
        <v>27.1</v>
      </c>
      <c r="AJ51" s="206">
        <v>15.64</v>
      </c>
      <c r="AK51" s="207">
        <v>1.92</v>
      </c>
      <c r="AL51" s="206">
        <v>5.37</v>
      </c>
      <c r="AM51" s="206">
        <v>3.74</v>
      </c>
      <c r="AN51" s="206">
        <v>1.82</v>
      </c>
      <c r="AO51" s="206">
        <v>13.83</v>
      </c>
      <c r="AP51" s="206">
        <v>23.66</v>
      </c>
      <c r="AQ51" s="206">
        <v>16.53</v>
      </c>
      <c r="AR51" s="207">
        <v>2.08</v>
      </c>
    </row>
    <row r="52" spans="1:44">
      <c r="A52" s="8"/>
      <c r="B52" s="8" t="s">
        <v>62</v>
      </c>
      <c r="C52" s="206">
        <v>6.84</v>
      </c>
      <c r="D52" s="206">
        <v>5.6</v>
      </c>
      <c r="E52" s="206">
        <v>2.0299999999999998</v>
      </c>
      <c r="F52" s="206">
        <v>14.88</v>
      </c>
      <c r="G52" s="206">
        <v>28.86</v>
      </c>
      <c r="H52" s="206">
        <v>18.2</v>
      </c>
      <c r="I52" s="207">
        <v>2.77</v>
      </c>
      <c r="J52" s="206">
        <v>7.08</v>
      </c>
      <c r="K52" s="206">
        <v>5.5</v>
      </c>
      <c r="L52" s="206">
        <v>2.67</v>
      </c>
      <c r="M52" s="206">
        <v>15.12</v>
      </c>
      <c r="N52" s="206">
        <v>25.41</v>
      </c>
      <c r="O52" s="206">
        <v>18.920000000000002</v>
      </c>
      <c r="P52" s="207">
        <v>2.71</v>
      </c>
      <c r="Q52" s="206">
        <v>6.23</v>
      </c>
      <c r="R52" s="206">
        <v>4.8499999999999996</v>
      </c>
      <c r="S52" s="206">
        <v>1.68</v>
      </c>
      <c r="T52" s="206">
        <v>14.36</v>
      </c>
      <c r="U52" s="206">
        <v>25.61</v>
      </c>
      <c r="V52" s="206">
        <v>15.3</v>
      </c>
      <c r="W52" s="207">
        <v>2.3199999999999998</v>
      </c>
      <c r="X52" s="206">
        <v>6.87</v>
      </c>
      <c r="Y52" s="206">
        <v>4.91</v>
      </c>
      <c r="Z52" s="206">
        <v>2.34</v>
      </c>
      <c r="AA52" s="206">
        <v>14.86</v>
      </c>
      <c r="AB52" s="206">
        <v>21.84</v>
      </c>
      <c r="AC52" s="206">
        <v>15.99</v>
      </c>
      <c r="AD52" s="207">
        <v>2.2200000000000002</v>
      </c>
      <c r="AE52" s="206">
        <v>6.53</v>
      </c>
      <c r="AF52" s="206">
        <v>5.22</v>
      </c>
      <c r="AG52" s="206">
        <v>1.85</v>
      </c>
      <c r="AH52" s="206">
        <v>14.62</v>
      </c>
      <c r="AI52" s="206">
        <v>27.21</v>
      </c>
      <c r="AJ52" s="206">
        <v>16.73</v>
      </c>
      <c r="AK52" s="207">
        <v>2.54</v>
      </c>
      <c r="AL52" s="206">
        <v>6.97</v>
      </c>
      <c r="AM52" s="206">
        <v>5.19</v>
      </c>
      <c r="AN52" s="206">
        <v>2.4900000000000002</v>
      </c>
      <c r="AO52" s="206">
        <v>14.98</v>
      </c>
      <c r="AP52" s="206">
        <v>23.53</v>
      </c>
      <c r="AQ52" s="206">
        <v>17.38</v>
      </c>
      <c r="AR52" s="207">
        <v>2.46</v>
      </c>
    </row>
    <row r="53" spans="1:44">
      <c r="A53" s="8"/>
      <c r="B53" s="8" t="s">
        <v>63</v>
      </c>
      <c r="C53" s="206">
        <v>8.93</v>
      </c>
      <c r="D53" s="206">
        <v>7.56</v>
      </c>
      <c r="E53" s="206">
        <v>3.01</v>
      </c>
      <c r="F53" s="206">
        <v>15.69</v>
      </c>
      <c r="G53" s="206">
        <v>27.11</v>
      </c>
      <c r="H53" s="206">
        <v>17.079999999999998</v>
      </c>
      <c r="I53" s="207">
        <v>3.4</v>
      </c>
      <c r="J53" s="206">
        <v>9.06</v>
      </c>
      <c r="K53" s="206">
        <v>7.23</v>
      </c>
      <c r="L53" s="206">
        <v>3.69</v>
      </c>
      <c r="M53" s="206">
        <v>16.25</v>
      </c>
      <c r="N53" s="206">
        <v>24.33</v>
      </c>
      <c r="O53" s="206">
        <v>18.399999999999999</v>
      </c>
      <c r="P53" s="207">
        <v>3.2</v>
      </c>
      <c r="Q53" s="206">
        <v>8.11</v>
      </c>
      <c r="R53" s="206">
        <v>6.48</v>
      </c>
      <c r="S53" s="206">
        <v>2.27</v>
      </c>
      <c r="T53" s="206">
        <v>14.75</v>
      </c>
      <c r="U53" s="206">
        <v>23.29</v>
      </c>
      <c r="V53" s="206">
        <v>14.34</v>
      </c>
      <c r="W53" s="207">
        <v>2.8</v>
      </c>
      <c r="X53" s="206">
        <v>8.41</v>
      </c>
      <c r="Y53" s="206">
        <v>6.48</v>
      </c>
      <c r="Z53" s="206">
        <v>3.06</v>
      </c>
      <c r="AA53" s="206">
        <v>15.1</v>
      </c>
      <c r="AB53" s="206">
        <v>19.75</v>
      </c>
      <c r="AC53" s="206">
        <v>14.82</v>
      </c>
      <c r="AD53" s="207">
        <v>2.4700000000000002</v>
      </c>
      <c r="AE53" s="206">
        <v>8.51</v>
      </c>
      <c r="AF53" s="206">
        <v>7.01</v>
      </c>
      <c r="AG53" s="206">
        <v>2.63</v>
      </c>
      <c r="AH53" s="206">
        <v>15.21</v>
      </c>
      <c r="AI53" s="206">
        <v>25.16</v>
      </c>
      <c r="AJ53" s="206">
        <v>15.68</v>
      </c>
      <c r="AK53" s="207">
        <v>3.09</v>
      </c>
      <c r="AL53" s="206">
        <v>8.7200000000000006</v>
      </c>
      <c r="AM53" s="206">
        <v>6.84</v>
      </c>
      <c r="AN53" s="206">
        <v>3.36</v>
      </c>
      <c r="AO53" s="206">
        <v>15.65</v>
      </c>
      <c r="AP53" s="206">
        <v>21.93</v>
      </c>
      <c r="AQ53" s="206">
        <v>16.53</v>
      </c>
      <c r="AR53" s="207">
        <v>2.82</v>
      </c>
    </row>
    <row r="54" spans="1:44">
      <c r="A54" s="8"/>
      <c r="B54" s="8" t="s">
        <v>64</v>
      </c>
      <c r="C54" s="206">
        <v>10.65</v>
      </c>
      <c r="D54" s="206">
        <v>8.82</v>
      </c>
      <c r="E54" s="206">
        <v>3.67</v>
      </c>
      <c r="F54" s="206">
        <v>15.85</v>
      </c>
      <c r="G54" s="206">
        <v>23.54</v>
      </c>
      <c r="H54" s="206">
        <v>14.87</v>
      </c>
      <c r="I54" s="207">
        <v>3.47</v>
      </c>
      <c r="J54" s="206">
        <v>10.39</v>
      </c>
      <c r="K54" s="206">
        <v>8.2899999999999991</v>
      </c>
      <c r="L54" s="206">
        <v>4.34</v>
      </c>
      <c r="M54" s="206">
        <v>16.14</v>
      </c>
      <c r="N54" s="206">
        <v>21.42</v>
      </c>
      <c r="O54" s="206">
        <v>15.76</v>
      </c>
      <c r="P54" s="207">
        <v>3.06</v>
      </c>
      <c r="Q54" s="206">
        <v>9.4499999999999993</v>
      </c>
      <c r="R54" s="206">
        <v>7.59</v>
      </c>
      <c r="S54" s="206">
        <v>2.67</v>
      </c>
      <c r="T54" s="206">
        <v>14.69</v>
      </c>
      <c r="U54" s="206">
        <v>19.739999999999998</v>
      </c>
      <c r="V54" s="206">
        <v>11.99</v>
      </c>
      <c r="W54" s="207">
        <v>2.84</v>
      </c>
      <c r="X54" s="206">
        <v>9.3000000000000007</v>
      </c>
      <c r="Y54" s="206">
        <v>7.13</v>
      </c>
      <c r="Z54" s="206">
        <v>3.65</v>
      </c>
      <c r="AA54" s="206">
        <v>14.44</v>
      </c>
      <c r="AB54" s="206">
        <v>17</v>
      </c>
      <c r="AC54" s="206">
        <v>12.42</v>
      </c>
      <c r="AD54" s="207">
        <v>2.37</v>
      </c>
      <c r="AE54" s="206">
        <v>10.029999999999999</v>
      </c>
      <c r="AF54" s="206">
        <v>8.19</v>
      </c>
      <c r="AG54" s="206">
        <v>3.16</v>
      </c>
      <c r="AH54" s="206">
        <v>15.25</v>
      </c>
      <c r="AI54" s="206">
        <v>21.6</v>
      </c>
      <c r="AJ54" s="206">
        <v>13.39</v>
      </c>
      <c r="AK54" s="207">
        <v>3.15</v>
      </c>
      <c r="AL54" s="206">
        <v>9.83</v>
      </c>
      <c r="AM54" s="206">
        <v>7.69</v>
      </c>
      <c r="AN54" s="206">
        <v>3.98</v>
      </c>
      <c r="AO54" s="206">
        <v>15.26</v>
      </c>
      <c r="AP54" s="206">
        <v>19.13</v>
      </c>
      <c r="AQ54" s="206">
        <v>14.03</v>
      </c>
      <c r="AR54" s="207">
        <v>2.7</v>
      </c>
    </row>
    <row r="55" spans="1:44">
      <c r="A55" s="8"/>
      <c r="B55" s="8" t="s">
        <v>65</v>
      </c>
      <c r="C55" s="206">
        <v>12.15</v>
      </c>
      <c r="D55" s="206">
        <v>9.4700000000000006</v>
      </c>
      <c r="E55" s="206">
        <v>3.64</v>
      </c>
      <c r="F55" s="206">
        <v>15.01</v>
      </c>
      <c r="G55" s="206">
        <v>19.22</v>
      </c>
      <c r="H55" s="206">
        <v>11.14</v>
      </c>
      <c r="I55" s="207">
        <v>3.24</v>
      </c>
      <c r="J55" s="206">
        <v>11.33</v>
      </c>
      <c r="K55" s="206">
        <v>8.6999999999999993</v>
      </c>
      <c r="L55" s="206">
        <v>4.74</v>
      </c>
      <c r="M55" s="206">
        <v>15.89</v>
      </c>
      <c r="N55" s="206">
        <v>18.02</v>
      </c>
      <c r="O55" s="206">
        <v>12.4</v>
      </c>
      <c r="P55" s="207">
        <v>2.99</v>
      </c>
      <c r="Q55" s="206">
        <v>10.61</v>
      </c>
      <c r="R55" s="206">
        <v>8.2200000000000006</v>
      </c>
      <c r="S55" s="206">
        <v>3.04</v>
      </c>
      <c r="T55" s="206">
        <v>13.54</v>
      </c>
      <c r="U55" s="206">
        <v>16.22</v>
      </c>
      <c r="V55" s="206">
        <v>9.14</v>
      </c>
      <c r="W55" s="207">
        <v>2.61</v>
      </c>
      <c r="X55" s="206">
        <v>10.1</v>
      </c>
      <c r="Y55" s="206">
        <v>7.62</v>
      </c>
      <c r="Z55" s="206">
        <v>4</v>
      </c>
      <c r="AA55" s="206">
        <v>14.02</v>
      </c>
      <c r="AB55" s="206">
        <v>14.64</v>
      </c>
      <c r="AC55" s="206">
        <v>9.85</v>
      </c>
      <c r="AD55" s="207">
        <v>2.21</v>
      </c>
      <c r="AE55" s="206">
        <v>11.33</v>
      </c>
      <c r="AF55" s="206">
        <v>8.81</v>
      </c>
      <c r="AG55" s="206">
        <v>3.32</v>
      </c>
      <c r="AH55" s="206">
        <v>14.23</v>
      </c>
      <c r="AI55" s="206">
        <v>17.62</v>
      </c>
      <c r="AJ55" s="206">
        <v>10.08</v>
      </c>
      <c r="AK55" s="207">
        <v>2.9</v>
      </c>
      <c r="AL55" s="206">
        <v>10.67</v>
      </c>
      <c r="AM55" s="206">
        <v>8.1300000000000008</v>
      </c>
      <c r="AN55" s="206">
        <v>4.3499999999999996</v>
      </c>
      <c r="AO55" s="206">
        <v>14.9</v>
      </c>
      <c r="AP55" s="206">
        <v>16.22</v>
      </c>
      <c r="AQ55" s="206">
        <v>11.04</v>
      </c>
      <c r="AR55" s="207">
        <v>2.57</v>
      </c>
    </row>
    <row r="56" spans="1:44">
      <c r="A56" s="8"/>
      <c r="B56" s="8" t="s">
        <v>66</v>
      </c>
      <c r="C56" s="206">
        <v>13.76</v>
      </c>
      <c r="D56" s="206">
        <v>10.18</v>
      </c>
      <c r="E56" s="206">
        <v>4.26</v>
      </c>
      <c r="F56" s="206">
        <v>15.44</v>
      </c>
      <c r="G56" s="206">
        <v>17.29</v>
      </c>
      <c r="H56" s="206">
        <v>9.5</v>
      </c>
      <c r="I56" s="207">
        <v>3.45</v>
      </c>
      <c r="J56" s="206">
        <v>13.12</v>
      </c>
      <c r="K56" s="206">
        <v>9.69</v>
      </c>
      <c r="L56" s="206">
        <v>5.16</v>
      </c>
      <c r="M56" s="206">
        <v>16.440000000000001</v>
      </c>
      <c r="N56" s="206">
        <v>16.600000000000001</v>
      </c>
      <c r="O56" s="206">
        <v>10.85</v>
      </c>
      <c r="P56" s="207">
        <v>3.03</v>
      </c>
      <c r="Q56" s="206">
        <v>12.05</v>
      </c>
      <c r="R56" s="206">
        <v>9.19</v>
      </c>
      <c r="S56" s="206">
        <v>3.52</v>
      </c>
      <c r="T56" s="206">
        <v>13.76</v>
      </c>
      <c r="U56" s="206">
        <v>13.76</v>
      </c>
      <c r="V56" s="206">
        <v>7.53</v>
      </c>
      <c r="W56" s="207">
        <v>2.6</v>
      </c>
      <c r="X56" s="206">
        <v>11.51</v>
      </c>
      <c r="Y56" s="206">
        <v>8.5299999999999994</v>
      </c>
      <c r="Z56" s="206">
        <v>4.4400000000000004</v>
      </c>
      <c r="AA56" s="206">
        <v>14.13</v>
      </c>
      <c r="AB56" s="206">
        <v>13.15</v>
      </c>
      <c r="AC56" s="206">
        <v>8.42</v>
      </c>
      <c r="AD56" s="207">
        <v>2.38</v>
      </c>
      <c r="AE56" s="206">
        <v>12.82</v>
      </c>
      <c r="AF56" s="206">
        <v>9.6300000000000008</v>
      </c>
      <c r="AG56" s="206">
        <v>3.85</v>
      </c>
      <c r="AH56" s="206">
        <v>14.51</v>
      </c>
      <c r="AI56" s="206">
        <v>15.34</v>
      </c>
      <c r="AJ56" s="206">
        <v>8.41</v>
      </c>
      <c r="AK56" s="207">
        <v>2.98</v>
      </c>
      <c r="AL56" s="206">
        <v>12.22</v>
      </c>
      <c r="AM56" s="206">
        <v>9.0399999999999991</v>
      </c>
      <c r="AN56" s="206">
        <v>4.76</v>
      </c>
      <c r="AO56" s="206">
        <v>15.15</v>
      </c>
      <c r="AP56" s="206">
        <v>14.68</v>
      </c>
      <c r="AQ56" s="206">
        <v>9.5</v>
      </c>
      <c r="AR56" s="207">
        <v>2.67</v>
      </c>
    </row>
    <row r="57" spans="1:44">
      <c r="A57" s="8"/>
      <c r="B57" s="8" t="s">
        <v>67</v>
      </c>
      <c r="C57" s="206">
        <v>14.76</v>
      </c>
      <c r="D57" s="206">
        <v>10.46</v>
      </c>
      <c r="E57" s="206">
        <v>4.8</v>
      </c>
      <c r="F57" s="206">
        <v>14.89</v>
      </c>
      <c r="G57" s="206">
        <v>14.76</v>
      </c>
      <c r="H57" s="206">
        <v>7.76</v>
      </c>
      <c r="I57" s="207">
        <v>3.6</v>
      </c>
      <c r="J57" s="206">
        <v>14.58</v>
      </c>
      <c r="K57" s="206">
        <v>10.24</v>
      </c>
      <c r="L57" s="206">
        <v>5.75</v>
      </c>
      <c r="M57" s="206">
        <v>16.940000000000001</v>
      </c>
      <c r="N57" s="206">
        <v>15.41</v>
      </c>
      <c r="O57" s="206">
        <v>9.33</v>
      </c>
      <c r="P57" s="207">
        <v>3.18</v>
      </c>
      <c r="Q57" s="206">
        <v>13.57</v>
      </c>
      <c r="R57" s="206">
        <v>9.43</v>
      </c>
      <c r="S57" s="206">
        <v>3.92</v>
      </c>
      <c r="T57" s="206">
        <v>13.26</v>
      </c>
      <c r="U57" s="206">
        <v>11.5</v>
      </c>
      <c r="V57" s="206">
        <v>5.82</v>
      </c>
      <c r="W57" s="207">
        <v>2.86</v>
      </c>
      <c r="X57" s="206">
        <v>13.08</v>
      </c>
      <c r="Y57" s="206">
        <v>9.19</v>
      </c>
      <c r="Z57" s="206">
        <v>5.09</v>
      </c>
      <c r="AA57" s="206">
        <v>14.51</v>
      </c>
      <c r="AB57" s="206">
        <v>12.32</v>
      </c>
      <c r="AC57" s="206">
        <v>7.51</v>
      </c>
      <c r="AD57" s="207">
        <v>2.42</v>
      </c>
      <c r="AE57" s="206">
        <v>14.07</v>
      </c>
      <c r="AF57" s="206">
        <v>9.8699999999999992</v>
      </c>
      <c r="AG57" s="206">
        <v>4.3</v>
      </c>
      <c r="AH57" s="206">
        <v>13.95</v>
      </c>
      <c r="AI57" s="206">
        <v>12.88</v>
      </c>
      <c r="AJ57" s="206">
        <v>6.64</v>
      </c>
      <c r="AK57" s="207">
        <v>3.17</v>
      </c>
      <c r="AL57" s="206">
        <v>13.7</v>
      </c>
      <c r="AM57" s="206">
        <v>9.6300000000000008</v>
      </c>
      <c r="AN57" s="206">
        <v>5.36</v>
      </c>
      <c r="AO57" s="206">
        <v>15.52</v>
      </c>
      <c r="AP57" s="206">
        <v>13.6</v>
      </c>
      <c r="AQ57" s="206">
        <v>8.26</v>
      </c>
      <c r="AR57" s="207">
        <v>2.74</v>
      </c>
    </row>
    <row r="58" spans="1:44">
      <c r="A58" s="8"/>
      <c r="B58" s="8" t="s">
        <v>68</v>
      </c>
      <c r="C58" s="206">
        <v>15.87</v>
      </c>
      <c r="D58" s="206">
        <v>10.050000000000001</v>
      </c>
      <c r="E58" s="206">
        <v>5.01</v>
      </c>
      <c r="F58" s="206">
        <v>14.23</v>
      </c>
      <c r="G58" s="206">
        <v>12.15</v>
      </c>
      <c r="H58" s="206">
        <v>6.38</v>
      </c>
      <c r="I58" s="207">
        <v>3.83</v>
      </c>
      <c r="J58" s="206">
        <v>15.77</v>
      </c>
      <c r="K58" s="206">
        <v>10.66</v>
      </c>
      <c r="L58" s="206">
        <v>6.15</v>
      </c>
      <c r="M58" s="206">
        <v>16.86</v>
      </c>
      <c r="N58" s="206">
        <v>13.4</v>
      </c>
      <c r="O58" s="206">
        <v>8.1</v>
      </c>
      <c r="P58" s="207">
        <v>3.38</v>
      </c>
      <c r="Q58" s="206">
        <v>13.75</v>
      </c>
      <c r="R58" s="206">
        <v>9.52</v>
      </c>
      <c r="S58" s="206">
        <v>4.6100000000000003</v>
      </c>
      <c r="T58" s="206">
        <v>11.85</v>
      </c>
      <c r="U58" s="206">
        <v>9.09</v>
      </c>
      <c r="V58" s="206">
        <v>4.37</v>
      </c>
      <c r="W58" s="207">
        <v>2.7</v>
      </c>
      <c r="X58" s="206">
        <v>14.15</v>
      </c>
      <c r="Y58" s="206">
        <v>9.6300000000000008</v>
      </c>
      <c r="Z58" s="206">
        <v>5.59</v>
      </c>
      <c r="AA58" s="206">
        <v>14.01</v>
      </c>
      <c r="AB58" s="206">
        <v>10.88</v>
      </c>
      <c r="AC58" s="206">
        <v>6.19</v>
      </c>
      <c r="AD58" s="207">
        <v>2.81</v>
      </c>
      <c r="AE58" s="206">
        <v>14.61</v>
      </c>
      <c r="AF58" s="206">
        <v>9.73</v>
      </c>
      <c r="AG58" s="206">
        <v>4.7699999999999996</v>
      </c>
      <c r="AH58" s="206">
        <v>12.81</v>
      </c>
      <c r="AI58" s="206">
        <v>10.33</v>
      </c>
      <c r="AJ58" s="206">
        <v>5.18</v>
      </c>
      <c r="AK58" s="207">
        <v>3.16</v>
      </c>
      <c r="AL58" s="206">
        <v>14.77</v>
      </c>
      <c r="AM58" s="206">
        <v>10.02</v>
      </c>
      <c r="AN58" s="206">
        <v>5.8</v>
      </c>
      <c r="AO58" s="206">
        <v>15.1</v>
      </c>
      <c r="AP58" s="206">
        <v>11.84</v>
      </c>
      <c r="AQ58" s="206">
        <v>6.92</v>
      </c>
      <c r="AR58" s="207">
        <v>3.03</v>
      </c>
    </row>
    <row r="59" spans="1:44">
      <c r="A59" s="180"/>
      <c r="B59" s="180" t="s">
        <v>24</v>
      </c>
      <c r="C59" s="208">
        <v>16.239999999999998</v>
      </c>
      <c r="D59" s="208">
        <v>9.6300000000000008</v>
      </c>
      <c r="E59" s="208">
        <v>5.34</v>
      </c>
      <c r="F59" s="208">
        <v>13</v>
      </c>
      <c r="G59" s="208">
        <v>8.52</v>
      </c>
      <c r="H59" s="208">
        <v>4.53</v>
      </c>
      <c r="I59" s="209">
        <v>3.9</v>
      </c>
      <c r="J59" s="208">
        <v>17.78</v>
      </c>
      <c r="K59" s="208">
        <v>11.48</v>
      </c>
      <c r="L59" s="208">
        <v>6.74</v>
      </c>
      <c r="M59" s="208">
        <v>16.649999999999999</v>
      </c>
      <c r="N59" s="208">
        <v>11.94</v>
      </c>
      <c r="O59" s="208">
        <v>6.44</v>
      </c>
      <c r="P59" s="209">
        <v>3.91</v>
      </c>
      <c r="Q59" s="208">
        <v>13.66</v>
      </c>
      <c r="R59" s="208">
        <v>9.5500000000000007</v>
      </c>
      <c r="S59" s="208">
        <v>4.24</v>
      </c>
      <c r="T59" s="208">
        <v>9.7200000000000006</v>
      </c>
      <c r="U59" s="208">
        <v>7.12</v>
      </c>
      <c r="V59" s="208">
        <v>3.09</v>
      </c>
      <c r="W59" s="209">
        <v>3.66</v>
      </c>
      <c r="X59" s="208">
        <v>15.86</v>
      </c>
      <c r="Y59" s="208">
        <v>10.55</v>
      </c>
      <c r="Z59" s="208">
        <v>6.36</v>
      </c>
      <c r="AA59" s="208">
        <v>13.94</v>
      </c>
      <c r="AB59" s="208">
        <v>9.18</v>
      </c>
      <c r="AC59" s="208">
        <v>5.3</v>
      </c>
      <c r="AD59" s="209">
        <v>3.54</v>
      </c>
      <c r="AE59" s="208">
        <v>14.62</v>
      </c>
      <c r="AF59" s="208">
        <v>9.58</v>
      </c>
      <c r="AG59" s="208">
        <v>4.6399999999999997</v>
      </c>
      <c r="AH59" s="208">
        <v>10.94</v>
      </c>
      <c r="AI59" s="208">
        <v>7.64</v>
      </c>
      <c r="AJ59" s="208">
        <v>3.63</v>
      </c>
      <c r="AK59" s="209">
        <v>3.75</v>
      </c>
      <c r="AL59" s="208">
        <v>16.510000000000002</v>
      </c>
      <c r="AM59" s="208">
        <v>10.86</v>
      </c>
      <c r="AN59" s="208">
        <v>6.49</v>
      </c>
      <c r="AO59" s="208">
        <v>14.85</v>
      </c>
      <c r="AP59" s="208">
        <v>10.1</v>
      </c>
      <c r="AQ59" s="208">
        <v>5.68</v>
      </c>
      <c r="AR59" s="209">
        <v>3.67</v>
      </c>
    </row>
    <row r="60" spans="1:44">
      <c r="A60" s="263"/>
      <c r="B60" s="263" t="s">
        <v>23</v>
      </c>
      <c r="C60" s="285">
        <v>5.99</v>
      </c>
      <c r="D60" s="285">
        <v>4.59</v>
      </c>
      <c r="E60" s="285">
        <v>1.81</v>
      </c>
      <c r="F60" s="285">
        <v>13.67</v>
      </c>
      <c r="G60" s="285">
        <v>23.33</v>
      </c>
      <c r="H60" s="285">
        <v>11.16</v>
      </c>
      <c r="I60" s="286">
        <v>1.89</v>
      </c>
      <c r="J60" s="285">
        <v>7.66</v>
      </c>
      <c r="K60" s="285">
        <v>5.73</v>
      </c>
      <c r="L60" s="285">
        <v>3.02</v>
      </c>
      <c r="M60" s="285">
        <v>14.89</v>
      </c>
      <c r="N60" s="285">
        <v>21.72</v>
      </c>
      <c r="O60" s="285">
        <v>14.01</v>
      </c>
      <c r="P60" s="286">
        <v>2.35</v>
      </c>
      <c r="Q60" s="285">
        <v>5.64</v>
      </c>
      <c r="R60" s="285">
        <v>4.1399999999999997</v>
      </c>
      <c r="S60" s="285">
        <v>1.48</v>
      </c>
      <c r="T60" s="285">
        <v>13.19</v>
      </c>
      <c r="U60" s="285">
        <v>21.31</v>
      </c>
      <c r="V60" s="285">
        <v>9.61</v>
      </c>
      <c r="W60" s="286">
        <v>1.64</v>
      </c>
      <c r="X60" s="285">
        <v>7.25</v>
      </c>
      <c r="Y60" s="285">
        <v>5.2</v>
      </c>
      <c r="Z60" s="285">
        <v>2.62</v>
      </c>
      <c r="AA60" s="285">
        <v>13.99</v>
      </c>
      <c r="AB60" s="285">
        <v>18.89</v>
      </c>
      <c r="AC60" s="285">
        <v>11.82</v>
      </c>
      <c r="AD60" s="286">
        <v>1.93</v>
      </c>
      <c r="AE60" s="285">
        <v>5.81</v>
      </c>
      <c r="AF60" s="285">
        <v>4.3600000000000003</v>
      </c>
      <c r="AG60" s="285">
        <v>1.64</v>
      </c>
      <c r="AH60" s="285">
        <v>13.42</v>
      </c>
      <c r="AI60" s="285">
        <v>22.28</v>
      </c>
      <c r="AJ60" s="285">
        <v>10.35</v>
      </c>
      <c r="AK60" s="286">
        <v>1.76</v>
      </c>
      <c r="AL60" s="285">
        <v>7.44</v>
      </c>
      <c r="AM60" s="285">
        <v>5.45</v>
      </c>
      <c r="AN60" s="285">
        <v>2.8</v>
      </c>
      <c r="AO60" s="285">
        <v>14.41</v>
      </c>
      <c r="AP60" s="285">
        <v>20.2</v>
      </c>
      <c r="AQ60" s="285">
        <v>12.84</v>
      </c>
      <c r="AR60" s="286">
        <v>2.12</v>
      </c>
    </row>
    <row r="61" spans="1:44" ht="14">
      <c r="A61" s="187">
        <v>2019</v>
      </c>
      <c r="B61" s="8" t="s">
        <v>624</v>
      </c>
      <c r="C61" s="206">
        <v>1.68</v>
      </c>
      <c r="D61" s="206">
        <v>1.48</v>
      </c>
      <c r="E61" s="206">
        <v>0.97</v>
      </c>
      <c r="F61" s="206">
        <v>8.9600000000000009</v>
      </c>
      <c r="G61" s="206">
        <v>10.17</v>
      </c>
      <c r="H61" s="206">
        <v>2.16</v>
      </c>
      <c r="I61" s="207">
        <v>0.11</v>
      </c>
      <c r="J61" s="88">
        <v>2.83</v>
      </c>
      <c r="K61" s="88">
        <v>2.34</v>
      </c>
      <c r="L61" s="88">
        <v>2.04</v>
      </c>
      <c r="M61" s="88">
        <v>11.3</v>
      </c>
      <c r="N61" s="88">
        <v>14.16</v>
      </c>
      <c r="O61" s="88">
        <v>6.15</v>
      </c>
      <c r="P61" s="204">
        <v>0.48</v>
      </c>
      <c r="Q61" s="212">
        <v>1.57</v>
      </c>
      <c r="R61" s="206">
        <v>1.28</v>
      </c>
      <c r="S61" s="206">
        <v>0.66</v>
      </c>
      <c r="T61" s="206">
        <v>8.86</v>
      </c>
      <c r="U61" s="206">
        <v>9.5399999999999991</v>
      </c>
      <c r="V61" s="206">
        <v>1.94</v>
      </c>
      <c r="W61" s="207">
        <v>7.0000000000000007E-2</v>
      </c>
      <c r="X61" s="88">
        <v>2.4500000000000002</v>
      </c>
      <c r="Y61" s="88">
        <v>2.0099999999999998</v>
      </c>
      <c r="Z61" s="88">
        <v>1.41</v>
      </c>
      <c r="AA61" s="88">
        <v>10.79</v>
      </c>
      <c r="AB61" s="88">
        <v>12.73</v>
      </c>
      <c r="AC61" s="88">
        <v>5.18</v>
      </c>
      <c r="AD61" s="204">
        <v>0.36</v>
      </c>
      <c r="AE61" s="206">
        <v>1.62</v>
      </c>
      <c r="AF61" s="206">
        <v>1.37</v>
      </c>
      <c r="AG61" s="206">
        <v>0.8</v>
      </c>
      <c r="AH61" s="206">
        <v>8.9</v>
      </c>
      <c r="AI61" s="206">
        <v>9.83</v>
      </c>
      <c r="AJ61" s="206">
        <v>2.04</v>
      </c>
      <c r="AK61" s="207">
        <v>0.09</v>
      </c>
      <c r="AL61" s="206">
        <v>2.63</v>
      </c>
      <c r="AM61" s="206">
        <v>2.17</v>
      </c>
      <c r="AN61" s="206">
        <v>1.71</v>
      </c>
      <c r="AO61" s="206">
        <v>11.03</v>
      </c>
      <c r="AP61" s="206">
        <v>13.4</v>
      </c>
      <c r="AQ61" s="206">
        <v>5.64</v>
      </c>
      <c r="AR61" s="207">
        <v>0.42</v>
      </c>
    </row>
    <row r="62" spans="1:44" ht="14">
      <c r="A62" s="8"/>
      <c r="B62" s="8" t="s">
        <v>57</v>
      </c>
      <c r="C62" s="206">
        <v>1.54</v>
      </c>
      <c r="D62" s="206">
        <v>1.44</v>
      </c>
      <c r="E62" s="206">
        <v>0.93</v>
      </c>
      <c r="F62" s="206">
        <v>8.8000000000000007</v>
      </c>
      <c r="G62" s="206">
        <v>12.56</v>
      </c>
      <c r="H62" s="206">
        <v>2.94</v>
      </c>
      <c r="I62" s="207">
        <v>0.13</v>
      </c>
      <c r="J62" s="88">
        <v>2.75</v>
      </c>
      <c r="K62" s="88">
        <v>2.6</v>
      </c>
      <c r="L62" s="88">
        <v>2.08</v>
      </c>
      <c r="M62" s="88">
        <v>11.82</v>
      </c>
      <c r="N62" s="88">
        <v>16.649999999999999</v>
      </c>
      <c r="O62" s="88">
        <v>7.53</v>
      </c>
      <c r="P62" s="204">
        <v>0.6</v>
      </c>
      <c r="Q62" s="212">
        <v>1.47</v>
      </c>
      <c r="R62" s="206">
        <v>1.34</v>
      </c>
      <c r="S62" s="206">
        <v>0.66</v>
      </c>
      <c r="T62" s="206">
        <v>9.08</v>
      </c>
      <c r="U62" s="206">
        <v>12.7</v>
      </c>
      <c r="V62" s="206">
        <v>2.87</v>
      </c>
      <c r="W62" s="207">
        <v>0.12</v>
      </c>
      <c r="X62" s="88">
        <v>2.4900000000000002</v>
      </c>
      <c r="Y62" s="88">
        <v>2.23</v>
      </c>
      <c r="Z62" s="88">
        <v>1.67</v>
      </c>
      <c r="AA62" s="88">
        <v>11.39</v>
      </c>
      <c r="AB62" s="88">
        <v>16.170000000000002</v>
      </c>
      <c r="AC62" s="88">
        <v>6.7</v>
      </c>
      <c r="AD62" s="204">
        <v>0.52</v>
      </c>
      <c r="AE62" s="206">
        <v>1.5</v>
      </c>
      <c r="AF62" s="206">
        <v>1.39</v>
      </c>
      <c r="AG62" s="206">
        <v>0.78</v>
      </c>
      <c r="AH62" s="206">
        <v>8.9499999999999993</v>
      </c>
      <c r="AI62" s="206">
        <v>12.64</v>
      </c>
      <c r="AJ62" s="206">
        <v>2.9</v>
      </c>
      <c r="AK62" s="207">
        <v>0.12</v>
      </c>
      <c r="AL62" s="206">
        <v>2.61</v>
      </c>
      <c r="AM62" s="206">
        <v>2.4</v>
      </c>
      <c r="AN62" s="206">
        <v>1.87</v>
      </c>
      <c r="AO62" s="206">
        <v>11.59</v>
      </c>
      <c r="AP62" s="206">
        <v>16.399999999999999</v>
      </c>
      <c r="AQ62" s="206">
        <v>7.09</v>
      </c>
      <c r="AR62" s="207">
        <v>0.56000000000000005</v>
      </c>
    </row>
    <row r="63" spans="1:44" ht="14">
      <c r="A63" s="8"/>
      <c r="B63" s="8" t="s">
        <v>58</v>
      </c>
      <c r="C63" s="206">
        <v>1.62</v>
      </c>
      <c r="D63" s="206">
        <v>1.49</v>
      </c>
      <c r="E63" s="206">
        <v>1</v>
      </c>
      <c r="F63" s="206">
        <v>9.26</v>
      </c>
      <c r="G63" s="206">
        <v>15.78</v>
      </c>
      <c r="H63" s="206">
        <v>4.1399999999999997</v>
      </c>
      <c r="I63" s="207">
        <v>0.19</v>
      </c>
      <c r="J63" s="88">
        <v>2.5299999999999998</v>
      </c>
      <c r="K63" s="88">
        <v>2.33</v>
      </c>
      <c r="L63" s="88">
        <v>1.87</v>
      </c>
      <c r="M63" s="88">
        <v>11.45</v>
      </c>
      <c r="N63" s="88">
        <v>17.87</v>
      </c>
      <c r="O63" s="88">
        <v>7.97</v>
      </c>
      <c r="P63" s="204">
        <v>0.61</v>
      </c>
      <c r="Q63" s="212">
        <v>1.68</v>
      </c>
      <c r="R63" s="206">
        <v>1.56</v>
      </c>
      <c r="S63" s="206">
        <v>0.75</v>
      </c>
      <c r="T63" s="206">
        <v>9.98</v>
      </c>
      <c r="U63" s="206">
        <v>15.92</v>
      </c>
      <c r="V63" s="206">
        <v>3.89</v>
      </c>
      <c r="W63" s="207">
        <v>0.13</v>
      </c>
      <c r="X63" s="88">
        <v>2.5099999999999998</v>
      </c>
      <c r="Y63" s="88">
        <v>2.39</v>
      </c>
      <c r="Z63" s="88">
        <v>1.59</v>
      </c>
      <c r="AA63" s="88">
        <v>11.17</v>
      </c>
      <c r="AB63" s="88">
        <v>17.29</v>
      </c>
      <c r="AC63" s="88">
        <v>7.52</v>
      </c>
      <c r="AD63" s="204">
        <v>0.51</v>
      </c>
      <c r="AE63" s="206">
        <v>1.65</v>
      </c>
      <c r="AF63" s="206">
        <v>1.53</v>
      </c>
      <c r="AG63" s="206">
        <v>0.87</v>
      </c>
      <c r="AH63" s="206">
        <v>9.65</v>
      </c>
      <c r="AI63" s="206">
        <v>15.86</v>
      </c>
      <c r="AJ63" s="206">
        <v>4</v>
      </c>
      <c r="AK63" s="207">
        <v>0.16</v>
      </c>
      <c r="AL63" s="206">
        <v>2.52</v>
      </c>
      <c r="AM63" s="206">
        <v>2.36</v>
      </c>
      <c r="AN63" s="206">
        <v>1.72</v>
      </c>
      <c r="AO63" s="206">
        <v>11.3</v>
      </c>
      <c r="AP63" s="206">
        <v>17.559999999999999</v>
      </c>
      <c r="AQ63" s="206">
        <v>7.73</v>
      </c>
      <c r="AR63" s="207">
        <v>0.56000000000000005</v>
      </c>
    </row>
    <row r="64" spans="1:44" ht="14">
      <c r="A64" s="8"/>
      <c r="B64" s="8" t="s">
        <v>59</v>
      </c>
      <c r="C64" s="206">
        <v>1.76</v>
      </c>
      <c r="D64" s="206">
        <v>1.73</v>
      </c>
      <c r="E64" s="206">
        <v>1.04</v>
      </c>
      <c r="F64" s="206">
        <v>9.57</v>
      </c>
      <c r="G64" s="206">
        <v>18.309999999999999</v>
      </c>
      <c r="H64" s="206">
        <v>5.86</v>
      </c>
      <c r="I64" s="207">
        <v>0.22</v>
      </c>
      <c r="J64" s="88">
        <v>2.4500000000000002</v>
      </c>
      <c r="K64" s="88">
        <v>2.2200000000000002</v>
      </c>
      <c r="L64" s="88">
        <v>1.67</v>
      </c>
      <c r="M64" s="88">
        <v>10.91</v>
      </c>
      <c r="N64" s="88">
        <v>18.12</v>
      </c>
      <c r="O64" s="88">
        <v>8.67</v>
      </c>
      <c r="P64" s="204">
        <v>0.61</v>
      </c>
      <c r="Q64" s="212">
        <v>1.9</v>
      </c>
      <c r="R64" s="206">
        <v>1.72</v>
      </c>
      <c r="S64" s="206">
        <v>0.93</v>
      </c>
      <c r="T64" s="206">
        <v>9.89</v>
      </c>
      <c r="U64" s="206">
        <v>17.829999999999998</v>
      </c>
      <c r="V64" s="206">
        <v>5.59</v>
      </c>
      <c r="W64" s="207">
        <v>0.25</v>
      </c>
      <c r="X64" s="88">
        <v>2.56</v>
      </c>
      <c r="Y64" s="88">
        <v>2.21</v>
      </c>
      <c r="Z64" s="88">
        <v>1.58</v>
      </c>
      <c r="AA64" s="88">
        <v>10.61</v>
      </c>
      <c r="AB64" s="88">
        <v>17.559999999999999</v>
      </c>
      <c r="AC64" s="88">
        <v>8.19</v>
      </c>
      <c r="AD64" s="204">
        <v>0.57999999999999996</v>
      </c>
      <c r="AE64" s="206">
        <v>1.83</v>
      </c>
      <c r="AF64" s="206">
        <v>1.72</v>
      </c>
      <c r="AG64" s="206">
        <v>0.98</v>
      </c>
      <c r="AH64" s="206">
        <v>9.74</v>
      </c>
      <c r="AI64" s="206">
        <v>18.05</v>
      </c>
      <c r="AJ64" s="206">
        <v>5.71</v>
      </c>
      <c r="AK64" s="207">
        <v>0.24</v>
      </c>
      <c r="AL64" s="206">
        <v>2.5099999999999998</v>
      </c>
      <c r="AM64" s="206">
        <v>2.2200000000000002</v>
      </c>
      <c r="AN64" s="206">
        <v>1.62</v>
      </c>
      <c r="AO64" s="206">
        <v>10.75</v>
      </c>
      <c r="AP64" s="206">
        <v>17.82</v>
      </c>
      <c r="AQ64" s="206">
        <v>8.42</v>
      </c>
      <c r="AR64" s="207">
        <v>0.59</v>
      </c>
    </row>
    <row r="65" spans="1:44" ht="14">
      <c r="A65" s="8"/>
      <c r="B65" s="8" t="s">
        <v>60</v>
      </c>
      <c r="C65" s="206">
        <v>1.91</v>
      </c>
      <c r="D65" s="206">
        <v>1.8</v>
      </c>
      <c r="E65" s="206">
        <v>1.1399999999999999</v>
      </c>
      <c r="F65" s="206">
        <v>8.8800000000000008</v>
      </c>
      <c r="G65" s="206">
        <v>19.989999999999998</v>
      </c>
      <c r="H65" s="206">
        <v>8.3800000000000008</v>
      </c>
      <c r="I65" s="207">
        <v>0.34</v>
      </c>
      <c r="J65" s="88">
        <v>2.7</v>
      </c>
      <c r="K65" s="88">
        <v>2.2200000000000002</v>
      </c>
      <c r="L65" s="88">
        <v>1.69</v>
      </c>
      <c r="M65" s="88">
        <v>10.14</v>
      </c>
      <c r="N65" s="88">
        <v>18.29</v>
      </c>
      <c r="O65" s="88">
        <v>10.36</v>
      </c>
      <c r="P65" s="204">
        <v>0.73</v>
      </c>
      <c r="Q65" s="212">
        <v>2.1800000000000002</v>
      </c>
      <c r="R65" s="206">
        <v>1.81</v>
      </c>
      <c r="S65" s="206">
        <v>0.92</v>
      </c>
      <c r="T65" s="206">
        <v>9.09</v>
      </c>
      <c r="U65" s="206">
        <v>19.03</v>
      </c>
      <c r="V65" s="206">
        <v>7.8</v>
      </c>
      <c r="W65" s="207">
        <v>0.33</v>
      </c>
      <c r="X65" s="88">
        <v>2.93</v>
      </c>
      <c r="Y65" s="88">
        <v>2.31</v>
      </c>
      <c r="Z65" s="88">
        <v>1.64</v>
      </c>
      <c r="AA65" s="88">
        <v>10.07</v>
      </c>
      <c r="AB65" s="88">
        <v>17.45</v>
      </c>
      <c r="AC65" s="88">
        <v>9.64</v>
      </c>
      <c r="AD65" s="204">
        <v>0.69</v>
      </c>
      <c r="AE65" s="206">
        <v>2.06</v>
      </c>
      <c r="AF65" s="206">
        <v>1.81</v>
      </c>
      <c r="AG65" s="206">
        <v>1.02</v>
      </c>
      <c r="AH65" s="206">
        <v>8.99</v>
      </c>
      <c r="AI65" s="206">
        <v>19.48</v>
      </c>
      <c r="AJ65" s="206">
        <v>8.07</v>
      </c>
      <c r="AK65" s="207">
        <v>0.33</v>
      </c>
      <c r="AL65" s="206">
        <v>2.82</v>
      </c>
      <c r="AM65" s="206">
        <v>2.2599999999999998</v>
      </c>
      <c r="AN65" s="206">
        <v>1.67</v>
      </c>
      <c r="AO65" s="206">
        <v>10.1</v>
      </c>
      <c r="AP65" s="206">
        <v>17.84</v>
      </c>
      <c r="AQ65" s="206">
        <v>9.98</v>
      </c>
      <c r="AR65" s="207">
        <v>0.71</v>
      </c>
    </row>
    <row r="66" spans="1:44" ht="14">
      <c r="A66" s="8"/>
      <c r="B66" s="8" t="s">
        <v>61</v>
      </c>
      <c r="C66" s="206">
        <v>2.37</v>
      </c>
      <c r="D66" s="206">
        <v>2.27</v>
      </c>
      <c r="E66" s="206">
        <v>1.29</v>
      </c>
      <c r="F66" s="206">
        <v>8.67</v>
      </c>
      <c r="G66" s="206">
        <v>21.55</v>
      </c>
      <c r="H66" s="206">
        <v>11.9</v>
      </c>
      <c r="I66" s="207">
        <v>0.48</v>
      </c>
      <c r="J66" s="88">
        <v>2.93</v>
      </c>
      <c r="K66" s="88">
        <v>2.4300000000000002</v>
      </c>
      <c r="L66" s="88">
        <v>1.84</v>
      </c>
      <c r="M66" s="88">
        <v>9.61</v>
      </c>
      <c r="N66" s="88">
        <v>18.739999999999998</v>
      </c>
      <c r="O66" s="88">
        <v>12.46</v>
      </c>
      <c r="P66" s="204">
        <v>0.95</v>
      </c>
      <c r="Q66" s="212">
        <v>2.5099999999999998</v>
      </c>
      <c r="R66" s="206">
        <v>2.19</v>
      </c>
      <c r="S66" s="206">
        <v>1.22</v>
      </c>
      <c r="T66" s="206">
        <v>9</v>
      </c>
      <c r="U66" s="206">
        <v>19.79</v>
      </c>
      <c r="V66" s="206">
        <v>10.52</v>
      </c>
      <c r="W66" s="207">
        <v>0.43</v>
      </c>
      <c r="X66" s="88">
        <v>3.35</v>
      </c>
      <c r="Y66" s="88">
        <v>2.64</v>
      </c>
      <c r="Z66" s="88">
        <v>1.83</v>
      </c>
      <c r="AA66" s="88">
        <v>10.029999999999999</v>
      </c>
      <c r="AB66" s="88">
        <v>17.54</v>
      </c>
      <c r="AC66" s="88">
        <v>11.27</v>
      </c>
      <c r="AD66" s="204">
        <v>0.83</v>
      </c>
      <c r="AE66" s="206">
        <v>2.44</v>
      </c>
      <c r="AF66" s="206">
        <v>2.23</v>
      </c>
      <c r="AG66" s="206">
        <v>1.25</v>
      </c>
      <c r="AH66" s="206">
        <v>8.84</v>
      </c>
      <c r="AI66" s="206">
        <v>20.63</v>
      </c>
      <c r="AJ66" s="206">
        <v>11.18</v>
      </c>
      <c r="AK66" s="207">
        <v>0.46</v>
      </c>
      <c r="AL66" s="206">
        <v>3.16</v>
      </c>
      <c r="AM66" s="206">
        <v>2.54</v>
      </c>
      <c r="AN66" s="206">
        <v>1.84</v>
      </c>
      <c r="AO66" s="206">
        <v>9.83</v>
      </c>
      <c r="AP66" s="206">
        <v>18.100000000000001</v>
      </c>
      <c r="AQ66" s="206">
        <v>11.83</v>
      </c>
      <c r="AR66" s="207">
        <v>0.88</v>
      </c>
    </row>
    <row r="67" spans="1:44" ht="14">
      <c r="A67" s="8"/>
      <c r="B67" s="8" t="s">
        <v>62</v>
      </c>
      <c r="C67" s="206">
        <v>2.89</v>
      </c>
      <c r="D67" s="206">
        <v>2.9</v>
      </c>
      <c r="E67" s="206">
        <v>1.85</v>
      </c>
      <c r="F67" s="206">
        <v>9.2200000000000006</v>
      </c>
      <c r="G67" s="206">
        <v>23.22</v>
      </c>
      <c r="H67" s="206">
        <v>15.17</v>
      </c>
      <c r="I67" s="207">
        <v>0.67</v>
      </c>
      <c r="J67" s="88">
        <v>3.62</v>
      </c>
      <c r="K67" s="88">
        <v>3.04</v>
      </c>
      <c r="L67" s="88">
        <v>2.2799999999999998</v>
      </c>
      <c r="M67" s="88">
        <v>10.37</v>
      </c>
      <c r="N67" s="88">
        <v>19.38</v>
      </c>
      <c r="O67" s="88">
        <v>14.68</v>
      </c>
      <c r="P67" s="204">
        <v>1.18</v>
      </c>
      <c r="Q67" s="212">
        <v>2.94</v>
      </c>
      <c r="R67" s="206">
        <v>2.57</v>
      </c>
      <c r="S67" s="206">
        <v>1.45</v>
      </c>
      <c r="T67" s="206">
        <v>9.4</v>
      </c>
      <c r="U67" s="206">
        <v>20.52</v>
      </c>
      <c r="V67" s="206">
        <v>13.12</v>
      </c>
      <c r="W67" s="207">
        <v>0.59</v>
      </c>
      <c r="X67" s="88">
        <v>3.75</v>
      </c>
      <c r="Y67" s="88">
        <v>3.08</v>
      </c>
      <c r="Z67" s="88">
        <v>2.13</v>
      </c>
      <c r="AA67" s="88">
        <v>10.41</v>
      </c>
      <c r="AB67" s="88">
        <v>17.39</v>
      </c>
      <c r="AC67" s="88">
        <v>12.79</v>
      </c>
      <c r="AD67" s="204">
        <v>1.04</v>
      </c>
      <c r="AE67" s="206">
        <v>2.92</v>
      </c>
      <c r="AF67" s="206">
        <v>2.73</v>
      </c>
      <c r="AG67" s="206">
        <v>1.64</v>
      </c>
      <c r="AH67" s="206">
        <v>9.31</v>
      </c>
      <c r="AI67" s="206">
        <v>21.82</v>
      </c>
      <c r="AJ67" s="206">
        <v>14.1</v>
      </c>
      <c r="AK67" s="207">
        <v>0.63</v>
      </c>
      <c r="AL67" s="206">
        <v>3.69</v>
      </c>
      <c r="AM67" s="206">
        <v>3.06</v>
      </c>
      <c r="AN67" s="206">
        <v>2.2000000000000002</v>
      </c>
      <c r="AO67" s="206">
        <v>10.39</v>
      </c>
      <c r="AP67" s="206">
        <v>18.32</v>
      </c>
      <c r="AQ67" s="206">
        <v>13.68</v>
      </c>
      <c r="AR67" s="207">
        <v>1.1100000000000001</v>
      </c>
    </row>
    <row r="68" spans="1:44" ht="14">
      <c r="A68" s="8"/>
      <c r="B68" s="8" t="s">
        <v>63</v>
      </c>
      <c r="C68" s="206">
        <v>3.83</v>
      </c>
      <c r="D68" s="206">
        <v>4.0599999999999996</v>
      </c>
      <c r="E68" s="206">
        <v>2.5499999999999998</v>
      </c>
      <c r="F68" s="206">
        <v>10.039999999999999</v>
      </c>
      <c r="G68" s="206">
        <v>24.88</v>
      </c>
      <c r="H68" s="206">
        <v>17.71</v>
      </c>
      <c r="I68" s="207">
        <v>1</v>
      </c>
      <c r="J68" s="88">
        <v>4.3899999999999997</v>
      </c>
      <c r="K68" s="88">
        <v>4.0599999999999996</v>
      </c>
      <c r="L68" s="88">
        <v>3.1</v>
      </c>
      <c r="M68" s="88">
        <v>11.06</v>
      </c>
      <c r="N68" s="88">
        <v>20.43</v>
      </c>
      <c r="O68" s="88">
        <v>16.489999999999998</v>
      </c>
      <c r="P68" s="204">
        <v>1.51</v>
      </c>
      <c r="Q68" s="212">
        <v>3.79</v>
      </c>
      <c r="R68" s="206">
        <v>3.64</v>
      </c>
      <c r="S68" s="206">
        <v>2.04</v>
      </c>
      <c r="T68" s="206">
        <v>10.06</v>
      </c>
      <c r="U68" s="206">
        <v>21.43</v>
      </c>
      <c r="V68" s="206">
        <v>14.9</v>
      </c>
      <c r="W68" s="207">
        <v>0.8</v>
      </c>
      <c r="X68" s="88">
        <v>4.57</v>
      </c>
      <c r="Y68" s="88">
        <v>3.73</v>
      </c>
      <c r="Z68" s="88">
        <v>2.61</v>
      </c>
      <c r="AA68" s="88">
        <v>10.89</v>
      </c>
      <c r="AB68" s="88">
        <v>17.559999999999999</v>
      </c>
      <c r="AC68" s="88">
        <v>13.77</v>
      </c>
      <c r="AD68" s="204">
        <v>1.22</v>
      </c>
      <c r="AE68" s="206">
        <v>3.81</v>
      </c>
      <c r="AF68" s="206">
        <v>3.84</v>
      </c>
      <c r="AG68" s="206">
        <v>2.29</v>
      </c>
      <c r="AH68" s="206">
        <v>10.050000000000001</v>
      </c>
      <c r="AI68" s="206">
        <v>23.11</v>
      </c>
      <c r="AJ68" s="206">
        <v>16.27</v>
      </c>
      <c r="AK68" s="207">
        <v>0.9</v>
      </c>
      <c r="AL68" s="206">
        <v>4.4800000000000004</v>
      </c>
      <c r="AM68" s="206">
        <v>3.88</v>
      </c>
      <c r="AN68" s="206">
        <v>2.84</v>
      </c>
      <c r="AO68" s="206">
        <v>10.97</v>
      </c>
      <c r="AP68" s="206">
        <v>18.899999999999999</v>
      </c>
      <c r="AQ68" s="206">
        <v>15.04</v>
      </c>
      <c r="AR68" s="207">
        <v>1.36</v>
      </c>
    </row>
    <row r="69" spans="1:44" ht="14">
      <c r="A69" s="8"/>
      <c r="B69" s="8" t="s">
        <v>64</v>
      </c>
      <c r="C69" s="206">
        <v>5.32</v>
      </c>
      <c r="D69" s="206">
        <v>6.23</v>
      </c>
      <c r="E69" s="206">
        <v>4.0599999999999996</v>
      </c>
      <c r="F69" s="206">
        <v>11.02</v>
      </c>
      <c r="G69" s="206">
        <v>24.21</v>
      </c>
      <c r="H69" s="206">
        <v>17.829999999999998</v>
      </c>
      <c r="I69" s="207">
        <v>1.27</v>
      </c>
      <c r="J69" s="88">
        <v>5.74</v>
      </c>
      <c r="K69" s="88">
        <v>5.55</v>
      </c>
      <c r="L69" s="88">
        <v>4.45</v>
      </c>
      <c r="M69" s="88">
        <v>11.85</v>
      </c>
      <c r="N69" s="88">
        <v>20.059999999999999</v>
      </c>
      <c r="O69" s="88">
        <v>16.75</v>
      </c>
      <c r="P69" s="204">
        <v>1.85</v>
      </c>
      <c r="Q69" s="212">
        <v>5.04</v>
      </c>
      <c r="R69" s="206">
        <v>5.16</v>
      </c>
      <c r="S69" s="206">
        <v>3.13</v>
      </c>
      <c r="T69" s="206">
        <v>10.63</v>
      </c>
      <c r="U69" s="206">
        <v>20.47</v>
      </c>
      <c r="V69" s="206">
        <v>14.61</v>
      </c>
      <c r="W69" s="207">
        <v>1</v>
      </c>
      <c r="X69" s="88">
        <v>5.48</v>
      </c>
      <c r="Y69" s="88">
        <v>4.8899999999999997</v>
      </c>
      <c r="Z69" s="88">
        <v>3.64</v>
      </c>
      <c r="AA69" s="88">
        <v>11.24</v>
      </c>
      <c r="AB69" s="88">
        <v>16.440000000000001</v>
      </c>
      <c r="AC69" s="88">
        <v>13.25</v>
      </c>
      <c r="AD69" s="204">
        <v>1.39</v>
      </c>
      <c r="AE69" s="206">
        <v>5.18</v>
      </c>
      <c r="AF69" s="206">
        <v>5.68</v>
      </c>
      <c r="AG69" s="206">
        <v>3.58</v>
      </c>
      <c r="AH69" s="206">
        <v>10.82</v>
      </c>
      <c r="AI69" s="206">
        <v>22.28</v>
      </c>
      <c r="AJ69" s="206">
        <v>16.170000000000002</v>
      </c>
      <c r="AK69" s="207">
        <v>1.1299999999999999</v>
      </c>
      <c r="AL69" s="206">
        <v>5.6</v>
      </c>
      <c r="AM69" s="206">
        <v>5.2</v>
      </c>
      <c r="AN69" s="206">
        <v>4.0199999999999996</v>
      </c>
      <c r="AO69" s="206">
        <v>11.53</v>
      </c>
      <c r="AP69" s="206">
        <v>18.13</v>
      </c>
      <c r="AQ69" s="206">
        <v>14.89</v>
      </c>
      <c r="AR69" s="207">
        <v>1.6</v>
      </c>
    </row>
    <row r="70" spans="1:44" ht="14">
      <c r="A70" s="8"/>
      <c r="B70" s="8" t="s">
        <v>65</v>
      </c>
      <c r="C70" s="206">
        <v>6.64</v>
      </c>
      <c r="D70" s="206">
        <v>7.71</v>
      </c>
      <c r="E70" s="206">
        <v>5.33</v>
      </c>
      <c r="F70" s="206">
        <v>10.99</v>
      </c>
      <c r="G70" s="206">
        <v>22.04</v>
      </c>
      <c r="H70" s="206">
        <v>15.9</v>
      </c>
      <c r="I70" s="207">
        <v>1.43</v>
      </c>
      <c r="J70" s="88">
        <v>6.81</v>
      </c>
      <c r="K70" s="88">
        <v>6.87</v>
      </c>
      <c r="L70" s="88">
        <v>5.78</v>
      </c>
      <c r="M70" s="88">
        <v>12.07</v>
      </c>
      <c r="N70" s="88">
        <v>18.18</v>
      </c>
      <c r="O70" s="88">
        <v>15.01</v>
      </c>
      <c r="P70" s="204">
        <v>2.02</v>
      </c>
      <c r="Q70" s="212">
        <v>6.16</v>
      </c>
      <c r="R70" s="206">
        <v>6.5</v>
      </c>
      <c r="S70" s="206">
        <v>4.18</v>
      </c>
      <c r="T70" s="206">
        <v>10.42</v>
      </c>
      <c r="U70" s="206">
        <v>18.21</v>
      </c>
      <c r="V70" s="206">
        <v>13.01</v>
      </c>
      <c r="W70" s="207">
        <v>1.18</v>
      </c>
      <c r="X70" s="88">
        <v>6.26</v>
      </c>
      <c r="Y70" s="88">
        <v>5.95</v>
      </c>
      <c r="Z70" s="88">
        <v>4.84</v>
      </c>
      <c r="AA70" s="88">
        <v>11.05</v>
      </c>
      <c r="AB70" s="88">
        <v>14.69</v>
      </c>
      <c r="AC70" s="88">
        <v>11.77</v>
      </c>
      <c r="AD70" s="204">
        <v>1.58</v>
      </c>
      <c r="AE70" s="206">
        <v>6.39</v>
      </c>
      <c r="AF70" s="206">
        <v>7.08</v>
      </c>
      <c r="AG70" s="206">
        <v>4.7300000000000004</v>
      </c>
      <c r="AH70" s="206">
        <v>10.69</v>
      </c>
      <c r="AI70" s="206">
        <v>20.05</v>
      </c>
      <c r="AJ70" s="206">
        <v>14.4</v>
      </c>
      <c r="AK70" s="207">
        <v>1.3</v>
      </c>
      <c r="AL70" s="206">
        <v>6.52</v>
      </c>
      <c r="AM70" s="206">
        <v>6.38</v>
      </c>
      <c r="AN70" s="206">
        <v>5.28</v>
      </c>
      <c r="AO70" s="206">
        <v>11.53</v>
      </c>
      <c r="AP70" s="206">
        <v>16.32</v>
      </c>
      <c r="AQ70" s="206">
        <v>13.29</v>
      </c>
      <c r="AR70" s="207">
        <v>1.79</v>
      </c>
    </row>
    <row r="71" spans="1:44" ht="14">
      <c r="A71" s="8"/>
      <c r="B71" s="8" t="s">
        <v>66</v>
      </c>
      <c r="C71" s="206">
        <v>7.86</v>
      </c>
      <c r="D71" s="206">
        <v>8.83</v>
      </c>
      <c r="E71" s="206">
        <v>6.21</v>
      </c>
      <c r="F71" s="206">
        <v>11.34</v>
      </c>
      <c r="G71" s="206">
        <v>18.5</v>
      </c>
      <c r="H71" s="206">
        <v>13.06</v>
      </c>
      <c r="I71" s="207">
        <v>1.59</v>
      </c>
      <c r="J71" s="88">
        <v>7.67</v>
      </c>
      <c r="K71" s="88">
        <v>7.6</v>
      </c>
      <c r="L71" s="88">
        <v>6.68</v>
      </c>
      <c r="M71" s="88">
        <v>12.14</v>
      </c>
      <c r="N71" s="88">
        <v>16.190000000000001</v>
      </c>
      <c r="O71" s="88">
        <v>12.99</v>
      </c>
      <c r="P71" s="204">
        <v>2.19</v>
      </c>
      <c r="Q71" s="212">
        <v>7.14</v>
      </c>
      <c r="R71" s="206">
        <v>7.71</v>
      </c>
      <c r="S71" s="206">
        <v>5.05</v>
      </c>
      <c r="T71" s="206">
        <v>10.199999999999999</v>
      </c>
      <c r="U71" s="206">
        <v>15.6</v>
      </c>
      <c r="V71" s="206">
        <v>10.94</v>
      </c>
      <c r="W71" s="207">
        <v>1.32</v>
      </c>
      <c r="X71" s="88">
        <v>7.16</v>
      </c>
      <c r="Y71" s="88">
        <v>6.87</v>
      </c>
      <c r="Z71" s="88">
        <v>5.54</v>
      </c>
      <c r="AA71" s="88">
        <v>10.96</v>
      </c>
      <c r="AB71" s="88">
        <v>13.24</v>
      </c>
      <c r="AC71" s="88">
        <v>10.19</v>
      </c>
      <c r="AD71" s="204">
        <v>1.7</v>
      </c>
      <c r="AE71" s="206">
        <v>7.48</v>
      </c>
      <c r="AF71" s="206">
        <v>8.24</v>
      </c>
      <c r="AG71" s="206">
        <v>5.6</v>
      </c>
      <c r="AH71" s="206">
        <v>10.74</v>
      </c>
      <c r="AI71" s="206">
        <v>16.97</v>
      </c>
      <c r="AJ71" s="206">
        <v>11.94</v>
      </c>
      <c r="AK71" s="207">
        <v>1.45</v>
      </c>
      <c r="AL71" s="206">
        <v>7.4</v>
      </c>
      <c r="AM71" s="206">
        <v>7.22</v>
      </c>
      <c r="AN71" s="206">
        <v>6.07</v>
      </c>
      <c r="AO71" s="206">
        <v>11.51</v>
      </c>
      <c r="AP71" s="206">
        <v>14.62</v>
      </c>
      <c r="AQ71" s="206">
        <v>11.5</v>
      </c>
      <c r="AR71" s="207">
        <v>1.93</v>
      </c>
    </row>
    <row r="72" spans="1:44" ht="14">
      <c r="A72" s="8"/>
      <c r="B72" s="8" t="s">
        <v>67</v>
      </c>
      <c r="C72" s="206">
        <v>9.3000000000000007</v>
      </c>
      <c r="D72" s="206">
        <v>9.5299999999999994</v>
      </c>
      <c r="E72" s="206">
        <v>6.99</v>
      </c>
      <c r="F72" s="206">
        <v>10.87</v>
      </c>
      <c r="G72" s="206">
        <v>15.75</v>
      </c>
      <c r="H72" s="206">
        <v>11.06</v>
      </c>
      <c r="I72" s="207">
        <v>1.55</v>
      </c>
      <c r="J72" s="88">
        <v>9.0299999999999994</v>
      </c>
      <c r="K72" s="88">
        <v>8.57</v>
      </c>
      <c r="L72" s="88">
        <v>7.28</v>
      </c>
      <c r="M72" s="88">
        <v>12.3</v>
      </c>
      <c r="N72" s="88">
        <v>14.58</v>
      </c>
      <c r="O72" s="88">
        <v>10.92</v>
      </c>
      <c r="P72" s="204">
        <v>2.3199999999999998</v>
      </c>
      <c r="Q72" s="212">
        <v>8.2100000000000009</v>
      </c>
      <c r="R72" s="206">
        <v>8.99</v>
      </c>
      <c r="S72" s="206">
        <v>6.14</v>
      </c>
      <c r="T72" s="206">
        <v>9.85</v>
      </c>
      <c r="U72" s="206">
        <v>12.98</v>
      </c>
      <c r="V72" s="206">
        <v>8.76</v>
      </c>
      <c r="W72" s="207">
        <v>1.42</v>
      </c>
      <c r="X72" s="88">
        <v>8.31</v>
      </c>
      <c r="Y72" s="88">
        <v>7.55</v>
      </c>
      <c r="Z72" s="88">
        <v>6.55</v>
      </c>
      <c r="AA72" s="88">
        <v>10.82</v>
      </c>
      <c r="AB72" s="88">
        <v>11.65</v>
      </c>
      <c r="AC72" s="88">
        <v>8.89</v>
      </c>
      <c r="AD72" s="204">
        <v>1.88</v>
      </c>
      <c r="AE72" s="206">
        <v>8.69</v>
      </c>
      <c r="AF72" s="206">
        <v>9.23</v>
      </c>
      <c r="AG72" s="206">
        <v>6.52</v>
      </c>
      <c r="AH72" s="206">
        <v>10.3</v>
      </c>
      <c r="AI72" s="206">
        <v>14.2</v>
      </c>
      <c r="AJ72" s="206">
        <v>9.7799999999999994</v>
      </c>
      <c r="AK72" s="207">
        <v>1.48</v>
      </c>
      <c r="AL72" s="206">
        <v>8.6300000000000008</v>
      </c>
      <c r="AM72" s="206">
        <v>8</v>
      </c>
      <c r="AN72" s="206">
        <v>6.87</v>
      </c>
      <c r="AO72" s="206">
        <v>11.48</v>
      </c>
      <c r="AP72" s="206">
        <v>12.95</v>
      </c>
      <c r="AQ72" s="206">
        <v>9.7899999999999991</v>
      </c>
      <c r="AR72" s="207">
        <v>2.08</v>
      </c>
    </row>
    <row r="73" spans="1:44" ht="14">
      <c r="A73" s="8"/>
      <c r="B73" s="8" t="s">
        <v>68</v>
      </c>
      <c r="C73" s="206">
        <v>9.69</v>
      </c>
      <c r="D73" s="206">
        <v>9.4700000000000006</v>
      </c>
      <c r="E73" s="206">
        <v>7.54</v>
      </c>
      <c r="F73" s="206">
        <v>10.57</v>
      </c>
      <c r="G73" s="206">
        <v>12.91</v>
      </c>
      <c r="H73" s="206">
        <v>8.4</v>
      </c>
      <c r="I73" s="207">
        <v>1.54</v>
      </c>
      <c r="J73" s="88">
        <v>9.98</v>
      </c>
      <c r="K73" s="88">
        <v>9.15</v>
      </c>
      <c r="L73" s="88">
        <v>7.75</v>
      </c>
      <c r="M73" s="88">
        <v>12.53</v>
      </c>
      <c r="N73" s="88">
        <v>13.41</v>
      </c>
      <c r="O73" s="88">
        <v>9.76</v>
      </c>
      <c r="P73" s="204">
        <v>2.52</v>
      </c>
      <c r="Q73" s="212">
        <v>8.7899999999999991</v>
      </c>
      <c r="R73" s="206">
        <v>8.91</v>
      </c>
      <c r="S73" s="206">
        <v>6.39</v>
      </c>
      <c r="T73" s="206">
        <v>9.1199999999999992</v>
      </c>
      <c r="U73" s="206">
        <v>10.47</v>
      </c>
      <c r="V73" s="206">
        <v>7.36</v>
      </c>
      <c r="W73" s="207">
        <v>1.55</v>
      </c>
      <c r="X73" s="88">
        <v>9.26</v>
      </c>
      <c r="Y73" s="88">
        <v>8.36</v>
      </c>
      <c r="Z73" s="88">
        <v>7.14</v>
      </c>
      <c r="AA73" s="88">
        <v>11.18</v>
      </c>
      <c r="AB73" s="88">
        <v>10.7</v>
      </c>
      <c r="AC73" s="88">
        <v>7.64</v>
      </c>
      <c r="AD73" s="204">
        <v>2.21</v>
      </c>
      <c r="AE73" s="206">
        <v>9.15</v>
      </c>
      <c r="AF73" s="206">
        <v>9.14</v>
      </c>
      <c r="AG73" s="206">
        <v>6.85</v>
      </c>
      <c r="AH73" s="206">
        <v>9.7100000000000009</v>
      </c>
      <c r="AI73" s="206">
        <v>11.45</v>
      </c>
      <c r="AJ73" s="206">
        <v>7.78</v>
      </c>
      <c r="AK73" s="207">
        <v>1.55</v>
      </c>
      <c r="AL73" s="206">
        <v>9.5500000000000007</v>
      </c>
      <c r="AM73" s="206">
        <v>8.68</v>
      </c>
      <c r="AN73" s="206">
        <v>7.38</v>
      </c>
      <c r="AO73" s="206">
        <v>11.73</v>
      </c>
      <c r="AP73" s="206">
        <v>11.8</v>
      </c>
      <c r="AQ73" s="206">
        <v>8.49</v>
      </c>
      <c r="AR73" s="207">
        <v>2.33</v>
      </c>
    </row>
    <row r="74" spans="1:44" ht="14">
      <c r="A74" s="180"/>
      <c r="B74" s="180" t="s">
        <v>24</v>
      </c>
      <c r="C74" s="208">
        <v>9.59</v>
      </c>
      <c r="D74" s="208">
        <v>9.06</v>
      </c>
      <c r="E74" s="208">
        <v>7.29</v>
      </c>
      <c r="F74" s="208">
        <v>10.1</v>
      </c>
      <c r="G74" s="208">
        <v>9.8000000000000007</v>
      </c>
      <c r="H74" s="208">
        <v>6.92</v>
      </c>
      <c r="I74" s="209">
        <v>1.68</v>
      </c>
      <c r="J74" s="88">
        <v>11.29</v>
      </c>
      <c r="K74" s="88">
        <v>9.3699999999999992</v>
      </c>
      <c r="L74" s="88">
        <v>7.9</v>
      </c>
      <c r="M74" s="88">
        <v>13.45</v>
      </c>
      <c r="N74" s="88">
        <v>11.47</v>
      </c>
      <c r="O74" s="88">
        <v>7.8</v>
      </c>
      <c r="P74" s="204">
        <v>3.17</v>
      </c>
      <c r="Q74" s="213">
        <v>8.44</v>
      </c>
      <c r="R74" s="208">
        <v>8.4499999999999993</v>
      </c>
      <c r="S74" s="208">
        <v>7.12</v>
      </c>
      <c r="T74" s="208">
        <v>8.2799999999999994</v>
      </c>
      <c r="U74" s="208">
        <v>7.8</v>
      </c>
      <c r="V74" s="208">
        <v>5.39</v>
      </c>
      <c r="W74" s="209">
        <v>1.62</v>
      </c>
      <c r="X74" s="88">
        <v>10.039999999999999</v>
      </c>
      <c r="Y74" s="88">
        <v>8.4</v>
      </c>
      <c r="Z74" s="88">
        <v>7.28</v>
      </c>
      <c r="AA74" s="88">
        <v>10.69</v>
      </c>
      <c r="AB74" s="88">
        <v>9.06</v>
      </c>
      <c r="AC74" s="88">
        <v>6.53</v>
      </c>
      <c r="AD74" s="204">
        <v>2.46</v>
      </c>
      <c r="AE74" s="208">
        <v>8.86</v>
      </c>
      <c r="AF74" s="208">
        <v>8.67</v>
      </c>
      <c r="AG74" s="208">
        <v>7.18</v>
      </c>
      <c r="AH74" s="208">
        <v>8.94</v>
      </c>
      <c r="AI74" s="208">
        <v>8.52</v>
      </c>
      <c r="AJ74" s="208">
        <v>5.95</v>
      </c>
      <c r="AK74" s="209">
        <v>1.64</v>
      </c>
      <c r="AL74" s="208">
        <v>10.48</v>
      </c>
      <c r="AM74" s="208">
        <v>8.74</v>
      </c>
      <c r="AN74" s="208">
        <v>7.5</v>
      </c>
      <c r="AO74" s="208">
        <v>11.66</v>
      </c>
      <c r="AP74" s="208">
        <v>9.91</v>
      </c>
      <c r="AQ74" s="208">
        <v>6.98</v>
      </c>
      <c r="AR74" s="209">
        <v>2.71</v>
      </c>
    </row>
    <row r="75" spans="1:44" ht="14.5" thickBot="1">
      <c r="A75" s="181"/>
      <c r="B75" s="181" t="s">
        <v>23</v>
      </c>
      <c r="C75" s="210">
        <v>3.3</v>
      </c>
      <c r="D75" s="210">
        <v>3.43</v>
      </c>
      <c r="E75" s="210">
        <v>2.29</v>
      </c>
      <c r="F75" s="210">
        <v>9.57</v>
      </c>
      <c r="G75" s="210">
        <v>18.32</v>
      </c>
      <c r="H75" s="210">
        <v>9.59</v>
      </c>
      <c r="I75" s="211">
        <v>0.62</v>
      </c>
      <c r="J75" s="84">
        <v>4.8499999999999996</v>
      </c>
      <c r="K75" s="84">
        <v>4.54</v>
      </c>
      <c r="L75" s="84">
        <v>3.72</v>
      </c>
      <c r="M75" s="84">
        <v>11.28</v>
      </c>
      <c r="N75" s="84">
        <v>17.940000000000001</v>
      </c>
      <c r="O75" s="84">
        <v>12.5</v>
      </c>
      <c r="P75" s="205">
        <v>1.41</v>
      </c>
      <c r="Q75" s="214">
        <v>3.21</v>
      </c>
      <c r="R75" s="210">
        <v>3.1</v>
      </c>
      <c r="S75" s="210">
        <v>1.86</v>
      </c>
      <c r="T75" s="210">
        <v>9.5500000000000007</v>
      </c>
      <c r="U75" s="210">
        <v>16.47</v>
      </c>
      <c r="V75" s="210">
        <v>8.11</v>
      </c>
      <c r="W75" s="211">
        <v>0.53</v>
      </c>
      <c r="X75" s="84">
        <v>4.79</v>
      </c>
      <c r="Y75" s="84">
        <v>4.25</v>
      </c>
      <c r="Z75" s="84">
        <v>3.28</v>
      </c>
      <c r="AA75" s="84">
        <v>10.79</v>
      </c>
      <c r="AB75" s="84">
        <v>15.68</v>
      </c>
      <c r="AC75" s="84">
        <v>10.48</v>
      </c>
      <c r="AD75" s="205">
        <v>1.1599999999999999</v>
      </c>
      <c r="AE75" s="210">
        <v>3.25</v>
      </c>
      <c r="AF75" s="210">
        <v>3.25</v>
      </c>
      <c r="AG75" s="210">
        <v>2.06</v>
      </c>
      <c r="AH75" s="210">
        <v>9.56</v>
      </c>
      <c r="AI75" s="210">
        <v>17.34</v>
      </c>
      <c r="AJ75" s="210">
        <v>8.8000000000000007</v>
      </c>
      <c r="AK75" s="211">
        <v>0.56999999999999995</v>
      </c>
      <c r="AL75" s="210">
        <v>4.82</v>
      </c>
      <c r="AM75" s="210">
        <v>4.38</v>
      </c>
      <c r="AN75" s="210">
        <v>3.48</v>
      </c>
      <c r="AO75" s="210">
        <v>11.02</v>
      </c>
      <c r="AP75" s="210">
        <v>16.73</v>
      </c>
      <c r="AQ75" s="210">
        <v>11.42</v>
      </c>
      <c r="AR75" s="211">
        <v>1.28</v>
      </c>
    </row>
    <row r="76" spans="1:44" ht="14" thickTop="1">
      <c r="A76" s="49" t="s">
        <v>246</v>
      </c>
    </row>
  </sheetData>
  <mergeCells count="22">
    <mergeCell ref="AE5:AR5"/>
    <mergeCell ref="Q6:W6"/>
    <mergeCell ref="X6:AD6"/>
    <mergeCell ref="AE6:AK6"/>
    <mergeCell ref="AL6:AR6"/>
    <mergeCell ref="A5:B5"/>
    <mergeCell ref="C5:P5"/>
    <mergeCell ref="Q5:AD5"/>
    <mergeCell ref="A43:B43"/>
    <mergeCell ref="C43:P43"/>
    <mergeCell ref="Q43:AD43"/>
    <mergeCell ref="AE43:AR43"/>
    <mergeCell ref="A6:B6"/>
    <mergeCell ref="J6:P6"/>
    <mergeCell ref="C6:I6"/>
    <mergeCell ref="AL44:AR44"/>
    <mergeCell ref="A44:B44"/>
    <mergeCell ref="C44:I44"/>
    <mergeCell ref="J44:P44"/>
    <mergeCell ref="Q44:W44"/>
    <mergeCell ref="X44:AD44"/>
    <mergeCell ref="AE44:AK4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heetViews>
  <sheetFormatPr defaultRowHeight="13.5"/>
  <cols>
    <col min="2" max="2" width="14.6640625" bestFit="1" customWidth="1"/>
    <col min="9" max="9" width="11" customWidth="1"/>
    <col min="16" max="16" width="10.6640625" customWidth="1"/>
    <col min="23" max="23" width="10.83203125" customWidth="1"/>
  </cols>
  <sheetData>
    <row r="1" spans="1:23">
      <c r="A1" s="17" t="s">
        <v>728</v>
      </c>
    </row>
    <row r="2" spans="1:23" ht="14">
      <c r="A2" s="28" t="s">
        <v>729</v>
      </c>
    </row>
    <row r="3" spans="1:23" ht="14">
      <c r="A3" s="28"/>
    </row>
    <row r="4" spans="1:23" ht="14" thickBot="1"/>
    <row r="5" spans="1:23" ht="14.5" thickTop="1">
      <c r="A5" s="351"/>
      <c r="B5" s="349"/>
      <c r="C5" s="351" t="s">
        <v>86</v>
      </c>
      <c r="D5" s="349"/>
      <c r="E5" s="349"/>
      <c r="F5" s="349"/>
      <c r="G5" s="349"/>
      <c r="H5" s="349"/>
      <c r="I5" s="350"/>
      <c r="J5" s="359" t="s">
        <v>472</v>
      </c>
      <c r="K5" s="349"/>
      <c r="L5" s="349"/>
      <c r="M5" s="360"/>
      <c r="N5" s="360"/>
      <c r="O5" s="360"/>
      <c r="P5" s="380"/>
      <c r="Q5" s="363" t="s">
        <v>87</v>
      </c>
      <c r="R5" s="363"/>
      <c r="S5" s="363"/>
      <c r="T5" s="364"/>
      <c r="U5" s="364"/>
      <c r="V5" s="364"/>
      <c r="W5" s="365"/>
    </row>
    <row r="6" spans="1:23" ht="70">
      <c r="A6" s="199" t="s">
        <v>88</v>
      </c>
      <c r="B6" s="185" t="s">
        <v>237</v>
      </c>
      <c r="C6" s="183" t="s">
        <v>892</v>
      </c>
      <c r="D6" s="184" t="s">
        <v>893</v>
      </c>
      <c r="E6" s="184" t="s">
        <v>894</v>
      </c>
      <c r="F6" s="184" t="s">
        <v>895</v>
      </c>
      <c r="G6" s="184" t="s">
        <v>896</v>
      </c>
      <c r="H6" s="184" t="s">
        <v>897</v>
      </c>
      <c r="I6" s="184" t="s">
        <v>898</v>
      </c>
      <c r="J6" s="183" t="s">
        <v>892</v>
      </c>
      <c r="K6" s="184" t="s">
        <v>893</v>
      </c>
      <c r="L6" s="184" t="s">
        <v>894</v>
      </c>
      <c r="M6" s="184" t="s">
        <v>895</v>
      </c>
      <c r="N6" s="184" t="s">
        <v>896</v>
      </c>
      <c r="O6" s="184" t="s">
        <v>897</v>
      </c>
      <c r="P6" s="184" t="s">
        <v>898</v>
      </c>
      <c r="Q6" s="183" t="s">
        <v>892</v>
      </c>
      <c r="R6" s="184" t="s">
        <v>893</v>
      </c>
      <c r="S6" s="184" t="s">
        <v>894</v>
      </c>
      <c r="T6" s="184" t="s">
        <v>895</v>
      </c>
      <c r="U6" s="184" t="s">
        <v>896</v>
      </c>
      <c r="V6" s="184" t="s">
        <v>897</v>
      </c>
      <c r="W6" s="186" t="s">
        <v>898</v>
      </c>
    </row>
    <row r="7" spans="1:23" ht="14">
      <c r="A7" s="217">
        <v>2010</v>
      </c>
      <c r="B7" s="215" t="s">
        <v>53</v>
      </c>
      <c r="C7" s="59">
        <v>32840</v>
      </c>
      <c r="D7" s="59">
        <v>25513</v>
      </c>
      <c r="E7" s="59">
        <v>12293</v>
      </c>
      <c r="F7" s="59">
        <v>49645</v>
      </c>
      <c r="G7" s="59">
        <v>73124</v>
      </c>
      <c r="H7" s="59">
        <v>46575</v>
      </c>
      <c r="I7" s="259">
        <v>9785</v>
      </c>
      <c r="J7" s="59">
        <v>28613</v>
      </c>
      <c r="K7" s="59">
        <v>21630</v>
      </c>
      <c r="L7" s="59">
        <v>10295</v>
      </c>
      <c r="M7" s="59">
        <v>42594</v>
      </c>
      <c r="N7" s="59">
        <v>55016</v>
      </c>
      <c r="O7" s="59">
        <v>33895</v>
      </c>
      <c r="P7" s="259">
        <v>7531</v>
      </c>
      <c r="Q7" s="59">
        <v>61453</v>
      </c>
      <c r="R7" s="59">
        <v>47143</v>
      </c>
      <c r="S7" s="59">
        <v>22588</v>
      </c>
      <c r="T7" s="59">
        <v>92239</v>
      </c>
      <c r="U7" s="59">
        <v>128140</v>
      </c>
      <c r="V7" s="59">
        <v>80470</v>
      </c>
      <c r="W7" s="60">
        <v>17316</v>
      </c>
    </row>
    <row r="8" spans="1:23" ht="14">
      <c r="A8" s="201"/>
      <c r="B8" s="215" t="s">
        <v>13</v>
      </c>
      <c r="C8" s="59">
        <v>48326</v>
      </c>
      <c r="D8" s="59">
        <v>37322</v>
      </c>
      <c r="E8" s="59">
        <v>17351</v>
      </c>
      <c r="F8" s="59">
        <v>100202</v>
      </c>
      <c r="G8" s="59">
        <v>170013</v>
      </c>
      <c r="H8" s="59">
        <v>103278</v>
      </c>
      <c r="I8" s="260">
        <v>16592</v>
      </c>
      <c r="J8" s="59">
        <v>50596</v>
      </c>
      <c r="K8" s="59">
        <v>37650</v>
      </c>
      <c r="L8" s="59">
        <v>16570</v>
      </c>
      <c r="M8" s="59">
        <v>103731</v>
      </c>
      <c r="N8" s="59">
        <v>161829</v>
      </c>
      <c r="O8" s="59">
        <v>97892</v>
      </c>
      <c r="P8" s="260">
        <v>15691</v>
      </c>
      <c r="Q8" s="59">
        <v>98922</v>
      </c>
      <c r="R8" s="59">
        <v>74972</v>
      </c>
      <c r="S8" s="59">
        <v>33921</v>
      </c>
      <c r="T8" s="59">
        <v>203933</v>
      </c>
      <c r="U8" s="59">
        <v>331842</v>
      </c>
      <c r="V8" s="59">
        <v>201170</v>
      </c>
      <c r="W8" s="60">
        <v>32283</v>
      </c>
    </row>
    <row r="9" spans="1:23" ht="14">
      <c r="A9" s="201"/>
      <c r="B9" s="215" t="s">
        <v>69</v>
      </c>
      <c r="C9" s="59">
        <v>11533</v>
      </c>
      <c r="D9" s="59">
        <v>8658</v>
      </c>
      <c r="E9" s="59">
        <v>4015</v>
      </c>
      <c r="F9" s="59">
        <v>28107</v>
      </c>
      <c r="G9" s="59">
        <v>48191</v>
      </c>
      <c r="H9" s="59">
        <v>29498</v>
      </c>
      <c r="I9" s="260">
        <v>4067</v>
      </c>
      <c r="J9" s="59">
        <v>13614</v>
      </c>
      <c r="K9" s="59">
        <v>9734</v>
      </c>
      <c r="L9" s="59">
        <v>4037</v>
      </c>
      <c r="M9" s="59">
        <v>32819</v>
      </c>
      <c r="N9" s="59">
        <v>52841</v>
      </c>
      <c r="O9" s="59">
        <v>31785</v>
      </c>
      <c r="P9" s="260">
        <v>4227</v>
      </c>
      <c r="Q9" s="59">
        <v>25147</v>
      </c>
      <c r="R9" s="59">
        <v>18392</v>
      </c>
      <c r="S9" s="59">
        <v>8052</v>
      </c>
      <c r="T9" s="59">
        <v>60926</v>
      </c>
      <c r="U9" s="59">
        <v>101032</v>
      </c>
      <c r="V9" s="59">
        <v>61283</v>
      </c>
      <c r="W9" s="60">
        <v>8294</v>
      </c>
    </row>
    <row r="10" spans="1:23" ht="14">
      <c r="A10" s="287"/>
      <c r="B10" s="288" t="s">
        <v>478</v>
      </c>
      <c r="C10" s="264">
        <v>15256</v>
      </c>
      <c r="D10" s="264">
        <v>11544</v>
      </c>
      <c r="E10" s="264">
        <v>5425</v>
      </c>
      <c r="F10" s="264">
        <v>39281</v>
      </c>
      <c r="G10" s="264">
        <v>64391</v>
      </c>
      <c r="H10" s="264">
        <v>39771</v>
      </c>
      <c r="I10" s="289">
        <v>5055</v>
      </c>
      <c r="J10" s="264">
        <v>18814</v>
      </c>
      <c r="K10" s="264">
        <v>12954</v>
      </c>
      <c r="L10" s="264">
        <v>5551</v>
      </c>
      <c r="M10" s="264">
        <v>48690</v>
      </c>
      <c r="N10" s="264">
        <v>77719</v>
      </c>
      <c r="O10" s="264">
        <v>44458</v>
      </c>
      <c r="P10" s="289">
        <v>5339</v>
      </c>
      <c r="Q10" s="264">
        <v>34070</v>
      </c>
      <c r="R10" s="264">
        <v>24498</v>
      </c>
      <c r="S10" s="264">
        <v>10976</v>
      </c>
      <c r="T10" s="264">
        <v>87971</v>
      </c>
      <c r="U10" s="264">
        <v>142110</v>
      </c>
      <c r="V10" s="264">
        <v>84229</v>
      </c>
      <c r="W10" s="265">
        <v>10394</v>
      </c>
    </row>
    <row r="11" spans="1:23" ht="14">
      <c r="A11" s="218">
        <v>2019</v>
      </c>
      <c r="B11" s="215" t="s">
        <v>53</v>
      </c>
      <c r="C11" s="59">
        <v>14673</v>
      </c>
      <c r="D11" s="59">
        <v>15096</v>
      </c>
      <c r="E11" s="59">
        <v>11968</v>
      </c>
      <c r="F11" s="59">
        <v>27478</v>
      </c>
      <c r="G11" s="59">
        <v>47883</v>
      </c>
      <c r="H11" s="59">
        <v>33788</v>
      </c>
      <c r="I11" s="260">
        <v>4084</v>
      </c>
      <c r="J11" s="59">
        <v>12106</v>
      </c>
      <c r="K11" s="59">
        <v>12148</v>
      </c>
      <c r="L11" s="59">
        <v>9011</v>
      </c>
      <c r="M11" s="59">
        <v>21827</v>
      </c>
      <c r="N11" s="59">
        <v>33593</v>
      </c>
      <c r="O11" s="59">
        <v>22895</v>
      </c>
      <c r="P11" s="260">
        <v>2897</v>
      </c>
      <c r="Q11" s="59">
        <v>26779</v>
      </c>
      <c r="R11" s="59">
        <v>27244</v>
      </c>
      <c r="S11" s="59">
        <v>20979</v>
      </c>
      <c r="T11" s="59">
        <v>49305</v>
      </c>
      <c r="U11" s="59">
        <v>81476</v>
      </c>
      <c r="V11" s="59">
        <v>56683</v>
      </c>
      <c r="W11" s="60">
        <v>6981</v>
      </c>
    </row>
    <row r="12" spans="1:23" ht="14">
      <c r="A12" s="201"/>
      <c r="B12" s="215" t="s">
        <v>13</v>
      </c>
      <c r="C12" s="59">
        <v>28845</v>
      </c>
      <c r="D12" s="59">
        <v>28455</v>
      </c>
      <c r="E12" s="59">
        <v>21412</v>
      </c>
      <c r="F12" s="59">
        <v>72826</v>
      </c>
      <c r="G12" s="59">
        <v>138305</v>
      </c>
      <c r="H12" s="59">
        <v>91272</v>
      </c>
      <c r="I12" s="260">
        <v>8121</v>
      </c>
      <c r="J12" s="59">
        <v>31358</v>
      </c>
      <c r="K12" s="59">
        <v>29163</v>
      </c>
      <c r="L12" s="59">
        <v>20379</v>
      </c>
      <c r="M12" s="59">
        <v>75265</v>
      </c>
      <c r="N12" s="59">
        <v>128202</v>
      </c>
      <c r="O12" s="59">
        <v>83514</v>
      </c>
      <c r="P12" s="260">
        <v>7610</v>
      </c>
      <c r="Q12" s="59">
        <v>60203</v>
      </c>
      <c r="R12" s="59">
        <v>57618</v>
      </c>
      <c r="S12" s="59">
        <v>41791</v>
      </c>
      <c r="T12" s="59">
        <v>148091</v>
      </c>
      <c r="U12" s="59">
        <v>266507</v>
      </c>
      <c r="V12" s="59">
        <v>174786</v>
      </c>
      <c r="W12" s="60">
        <v>15731</v>
      </c>
    </row>
    <row r="13" spans="1:23" ht="14">
      <c r="A13" s="202"/>
      <c r="B13" s="215" t="s">
        <v>69</v>
      </c>
      <c r="C13" s="59">
        <v>7836</v>
      </c>
      <c r="D13" s="59">
        <v>7392</v>
      </c>
      <c r="E13" s="59">
        <v>5447</v>
      </c>
      <c r="F13" s="59">
        <v>23333</v>
      </c>
      <c r="G13" s="59">
        <v>43194</v>
      </c>
      <c r="H13" s="59">
        <v>28513</v>
      </c>
      <c r="I13" s="260">
        <v>2138</v>
      </c>
      <c r="J13" s="59">
        <v>9909</v>
      </c>
      <c r="K13" s="59">
        <v>8698</v>
      </c>
      <c r="L13" s="59">
        <v>5884</v>
      </c>
      <c r="M13" s="59">
        <v>27251</v>
      </c>
      <c r="N13" s="59">
        <v>46159</v>
      </c>
      <c r="O13" s="59">
        <v>29430</v>
      </c>
      <c r="P13" s="260">
        <v>2173</v>
      </c>
      <c r="Q13" s="59">
        <v>17745</v>
      </c>
      <c r="R13" s="59">
        <v>16090</v>
      </c>
      <c r="S13" s="59">
        <v>11331</v>
      </c>
      <c r="T13" s="59">
        <v>50584</v>
      </c>
      <c r="U13" s="59">
        <v>89353</v>
      </c>
      <c r="V13" s="59">
        <v>57943</v>
      </c>
      <c r="W13" s="60">
        <v>4311</v>
      </c>
    </row>
    <row r="14" spans="1:23" ht="14.5" thickBot="1">
      <c r="A14" s="203"/>
      <c r="B14" s="216" t="s">
        <v>478</v>
      </c>
      <c r="C14" s="64">
        <v>10836</v>
      </c>
      <c r="D14" s="64">
        <v>9930</v>
      </c>
      <c r="E14" s="64">
        <v>7391</v>
      </c>
      <c r="F14" s="64">
        <v>34012</v>
      </c>
      <c r="G14" s="64">
        <v>60437</v>
      </c>
      <c r="H14" s="64">
        <v>37941</v>
      </c>
      <c r="I14" s="261">
        <v>2767</v>
      </c>
      <c r="J14" s="64">
        <v>15542</v>
      </c>
      <c r="K14" s="64">
        <v>12645</v>
      </c>
      <c r="L14" s="64">
        <v>8597</v>
      </c>
      <c r="M14" s="64">
        <v>49363</v>
      </c>
      <c r="N14" s="64">
        <v>81199</v>
      </c>
      <c r="O14" s="64">
        <v>46537</v>
      </c>
      <c r="P14" s="261">
        <v>3074</v>
      </c>
      <c r="Q14" s="64">
        <v>26378</v>
      </c>
      <c r="R14" s="64">
        <v>22575</v>
      </c>
      <c r="S14" s="64">
        <v>15988</v>
      </c>
      <c r="T14" s="64">
        <v>83375</v>
      </c>
      <c r="U14" s="64">
        <v>141636</v>
      </c>
      <c r="V14" s="64">
        <v>84478</v>
      </c>
      <c r="W14" s="65">
        <v>5841</v>
      </c>
    </row>
    <row r="15" spans="1:23" ht="14" thickTop="1">
      <c r="A15" s="49" t="s">
        <v>246</v>
      </c>
    </row>
    <row r="17" spans="1:23">
      <c r="A17" s="17" t="s">
        <v>730</v>
      </c>
    </row>
    <row r="18" spans="1:23" ht="14">
      <c r="A18" s="28" t="s">
        <v>731</v>
      </c>
    </row>
    <row r="19" spans="1:23" ht="14" thickBot="1"/>
    <row r="20" spans="1:23" ht="14.5" thickTop="1">
      <c r="A20" s="351"/>
      <c r="B20" s="349"/>
      <c r="C20" s="351" t="s">
        <v>86</v>
      </c>
      <c r="D20" s="349"/>
      <c r="E20" s="349"/>
      <c r="F20" s="349"/>
      <c r="G20" s="349"/>
      <c r="H20" s="349"/>
      <c r="I20" s="350"/>
      <c r="J20" s="359" t="s">
        <v>472</v>
      </c>
      <c r="K20" s="349"/>
      <c r="L20" s="349"/>
      <c r="M20" s="360"/>
      <c r="N20" s="360"/>
      <c r="O20" s="360"/>
      <c r="P20" s="380"/>
      <c r="Q20" s="363" t="s">
        <v>87</v>
      </c>
      <c r="R20" s="363"/>
      <c r="S20" s="363"/>
      <c r="T20" s="364"/>
      <c r="U20" s="364"/>
      <c r="V20" s="364"/>
      <c r="W20" s="365"/>
    </row>
    <row r="21" spans="1:23" ht="70">
      <c r="A21" s="199" t="s">
        <v>88</v>
      </c>
      <c r="B21" s="194" t="s">
        <v>237</v>
      </c>
      <c r="C21" s="183" t="s">
        <v>892</v>
      </c>
      <c r="D21" s="184" t="s">
        <v>893</v>
      </c>
      <c r="E21" s="184" t="s">
        <v>894</v>
      </c>
      <c r="F21" s="184" t="s">
        <v>895</v>
      </c>
      <c r="G21" s="184" t="s">
        <v>896</v>
      </c>
      <c r="H21" s="184" t="s">
        <v>897</v>
      </c>
      <c r="I21" s="184" t="s">
        <v>898</v>
      </c>
      <c r="J21" s="183" t="s">
        <v>892</v>
      </c>
      <c r="K21" s="184" t="s">
        <v>893</v>
      </c>
      <c r="L21" s="184" t="s">
        <v>894</v>
      </c>
      <c r="M21" s="184" t="s">
        <v>895</v>
      </c>
      <c r="N21" s="184" t="s">
        <v>896</v>
      </c>
      <c r="O21" s="184" t="s">
        <v>897</v>
      </c>
      <c r="P21" s="184" t="s">
        <v>898</v>
      </c>
      <c r="Q21" s="183" t="s">
        <v>892</v>
      </c>
      <c r="R21" s="184" t="s">
        <v>893</v>
      </c>
      <c r="S21" s="184" t="s">
        <v>894</v>
      </c>
      <c r="T21" s="184" t="s">
        <v>895</v>
      </c>
      <c r="U21" s="184" t="s">
        <v>896</v>
      </c>
      <c r="V21" s="184" t="s">
        <v>897</v>
      </c>
      <c r="W21" s="195" t="s">
        <v>898</v>
      </c>
    </row>
    <row r="22" spans="1:23" ht="14">
      <c r="A22" s="217">
        <v>2010</v>
      </c>
      <c r="B22" s="215" t="s">
        <v>53</v>
      </c>
      <c r="C22" s="88">
        <v>8.81</v>
      </c>
      <c r="D22" s="88">
        <v>6.87</v>
      </c>
      <c r="E22" s="88">
        <v>3.3</v>
      </c>
      <c r="F22" s="88">
        <v>14.66</v>
      </c>
      <c r="G22" s="88">
        <v>23.07</v>
      </c>
      <c r="H22" s="88">
        <v>14.11</v>
      </c>
      <c r="I22" s="219">
        <v>2.73</v>
      </c>
      <c r="J22" s="88">
        <v>8.33</v>
      </c>
      <c r="K22" s="88">
        <v>6.28</v>
      </c>
      <c r="L22" s="88">
        <v>3</v>
      </c>
      <c r="M22" s="88">
        <v>14.01</v>
      </c>
      <c r="N22" s="88">
        <v>20.38</v>
      </c>
      <c r="O22" s="88">
        <v>11.95</v>
      </c>
      <c r="P22" s="219">
        <v>2.39</v>
      </c>
      <c r="Q22" s="88">
        <v>8.5500000000000007</v>
      </c>
      <c r="R22" s="88">
        <v>6.58</v>
      </c>
      <c r="S22" s="88">
        <v>3.14</v>
      </c>
      <c r="T22" s="88">
        <v>14.33</v>
      </c>
      <c r="U22" s="88">
        <v>21.81</v>
      </c>
      <c r="V22" s="88">
        <v>13.11</v>
      </c>
      <c r="W22" s="89">
        <v>2.56</v>
      </c>
    </row>
    <row r="23" spans="1:23" ht="14">
      <c r="A23" s="201"/>
      <c r="B23" s="215" t="s">
        <v>13</v>
      </c>
      <c r="C23" s="88">
        <v>7.64</v>
      </c>
      <c r="D23" s="88">
        <v>5.91</v>
      </c>
      <c r="E23" s="88">
        <v>2.78</v>
      </c>
      <c r="F23" s="88">
        <v>14.61</v>
      </c>
      <c r="G23" s="88">
        <v>23.58</v>
      </c>
      <c r="H23" s="88">
        <v>14.6</v>
      </c>
      <c r="I23" s="204">
        <v>2.5099999999999998</v>
      </c>
      <c r="J23" s="88">
        <v>7.15</v>
      </c>
      <c r="K23" s="88">
        <v>5.34</v>
      </c>
      <c r="L23" s="88">
        <v>2.37</v>
      </c>
      <c r="M23" s="88">
        <v>13.82</v>
      </c>
      <c r="N23" s="88">
        <v>20.75</v>
      </c>
      <c r="O23" s="88">
        <v>12.61</v>
      </c>
      <c r="P23" s="204">
        <v>2.12</v>
      </c>
      <c r="Q23" s="88">
        <v>7.38</v>
      </c>
      <c r="R23" s="88">
        <v>5.61</v>
      </c>
      <c r="S23" s="88">
        <v>2.56</v>
      </c>
      <c r="T23" s="88">
        <v>14.19</v>
      </c>
      <c r="U23" s="88">
        <v>22.08</v>
      </c>
      <c r="V23" s="88">
        <v>13.54</v>
      </c>
      <c r="W23" s="89">
        <v>2.2999999999999998</v>
      </c>
    </row>
    <row r="24" spans="1:23" ht="14">
      <c r="A24" s="201"/>
      <c r="B24" s="215" t="s">
        <v>69</v>
      </c>
      <c r="C24" s="88">
        <v>6.74</v>
      </c>
      <c r="D24" s="88">
        <v>5.13</v>
      </c>
      <c r="E24" s="88">
        <v>2.46</v>
      </c>
      <c r="F24" s="88">
        <v>14.26</v>
      </c>
      <c r="G24" s="88">
        <v>22.98</v>
      </c>
      <c r="H24" s="88">
        <v>14.41</v>
      </c>
      <c r="I24" s="204">
        <v>2.2400000000000002</v>
      </c>
      <c r="J24" s="88">
        <v>6.35</v>
      </c>
      <c r="K24" s="88">
        <v>4.6399999999999997</v>
      </c>
      <c r="L24" s="88">
        <v>2.0099999999999998</v>
      </c>
      <c r="M24" s="88">
        <v>13.58</v>
      </c>
      <c r="N24" s="88">
        <v>20.67</v>
      </c>
      <c r="O24" s="88">
        <v>12.65</v>
      </c>
      <c r="P24" s="204">
        <v>1.85</v>
      </c>
      <c r="Q24" s="88">
        <v>6.53</v>
      </c>
      <c r="R24" s="88">
        <v>4.8600000000000003</v>
      </c>
      <c r="S24" s="88">
        <v>2.21</v>
      </c>
      <c r="T24" s="88">
        <v>13.89</v>
      </c>
      <c r="U24" s="88">
        <v>21.7</v>
      </c>
      <c r="V24" s="88">
        <v>13.43</v>
      </c>
      <c r="W24" s="89">
        <v>2.02</v>
      </c>
    </row>
    <row r="25" spans="1:23" ht="14">
      <c r="A25" s="287"/>
      <c r="B25" s="288" t="s">
        <v>478</v>
      </c>
      <c r="C25" s="267">
        <v>6.22</v>
      </c>
      <c r="D25" s="267">
        <v>4.76</v>
      </c>
      <c r="E25" s="267">
        <v>2.2799999999999998</v>
      </c>
      <c r="F25" s="267">
        <v>14.38</v>
      </c>
      <c r="G25" s="267">
        <v>22.74</v>
      </c>
      <c r="H25" s="267">
        <v>14.5</v>
      </c>
      <c r="I25" s="290">
        <v>1.99</v>
      </c>
      <c r="J25" s="267">
        <v>6.13</v>
      </c>
      <c r="K25" s="267">
        <v>4.38</v>
      </c>
      <c r="L25" s="267">
        <v>1.96</v>
      </c>
      <c r="M25" s="267">
        <v>13.67</v>
      </c>
      <c r="N25" s="267">
        <v>20.48</v>
      </c>
      <c r="O25" s="267">
        <v>12.57</v>
      </c>
      <c r="P25" s="290">
        <v>1.67</v>
      </c>
      <c r="Q25" s="267">
        <v>6.18</v>
      </c>
      <c r="R25" s="267">
        <v>4.57</v>
      </c>
      <c r="S25" s="267">
        <v>2.11</v>
      </c>
      <c r="T25" s="267">
        <v>14.01</v>
      </c>
      <c r="U25" s="267">
        <v>21.55</v>
      </c>
      <c r="V25" s="267">
        <v>13.47</v>
      </c>
      <c r="W25" s="268">
        <v>1.82</v>
      </c>
    </row>
    <row r="26" spans="1:23" ht="14">
      <c r="A26" s="218">
        <v>2019</v>
      </c>
      <c r="B26" s="215" t="s">
        <v>53</v>
      </c>
      <c r="C26" s="88">
        <v>5.21</v>
      </c>
      <c r="D26" s="88">
        <v>5.27</v>
      </c>
      <c r="E26" s="88">
        <v>4.13</v>
      </c>
      <c r="F26" s="88">
        <v>11.18</v>
      </c>
      <c r="G26" s="88">
        <v>20.239999999999998</v>
      </c>
      <c r="H26" s="88">
        <v>13.34</v>
      </c>
      <c r="I26" s="204">
        <v>1.46</v>
      </c>
      <c r="J26" s="88">
        <v>5.26</v>
      </c>
      <c r="K26" s="88">
        <v>5.36</v>
      </c>
      <c r="L26" s="88">
        <v>3.94</v>
      </c>
      <c r="M26" s="88">
        <v>10.77</v>
      </c>
      <c r="N26" s="88">
        <v>17.71</v>
      </c>
      <c r="O26" s="88">
        <v>11.26</v>
      </c>
      <c r="P26" s="204">
        <v>1.27</v>
      </c>
      <c r="Q26" s="88">
        <v>5.23</v>
      </c>
      <c r="R26" s="88">
        <v>5.3</v>
      </c>
      <c r="S26" s="88">
        <v>4.04</v>
      </c>
      <c r="T26" s="88">
        <v>10.99</v>
      </c>
      <c r="U26" s="88">
        <v>19.11</v>
      </c>
      <c r="V26" s="88">
        <v>12.42</v>
      </c>
      <c r="W26" s="89">
        <v>1.37</v>
      </c>
    </row>
    <row r="27" spans="1:23" ht="14">
      <c r="A27" s="201"/>
      <c r="B27" s="215" t="s">
        <v>13</v>
      </c>
      <c r="C27" s="88">
        <v>4.33</v>
      </c>
      <c r="D27" s="88">
        <v>4.29</v>
      </c>
      <c r="E27" s="88">
        <v>3.24</v>
      </c>
      <c r="F27" s="88">
        <v>10.77</v>
      </c>
      <c r="G27" s="88">
        <v>20.22</v>
      </c>
      <c r="H27" s="88">
        <v>13.34</v>
      </c>
      <c r="I27" s="204">
        <v>1.21</v>
      </c>
      <c r="J27" s="88">
        <v>4.33</v>
      </c>
      <c r="K27" s="88">
        <v>4.0199999999999996</v>
      </c>
      <c r="L27" s="88">
        <v>2.8</v>
      </c>
      <c r="M27" s="88">
        <v>10.66</v>
      </c>
      <c r="N27" s="88">
        <v>18.14</v>
      </c>
      <c r="O27" s="88">
        <v>11.48</v>
      </c>
      <c r="P27" s="204">
        <v>1.04</v>
      </c>
      <c r="Q27" s="88">
        <v>4.32</v>
      </c>
      <c r="R27" s="88">
        <v>4.1399999999999997</v>
      </c>
      <c r="S27" s="88">
        <v>3.01</v>
      </c>
      <c r="T27" s="88">
        <v>10.7</v>
      </c>
      <c r="U27" s="88">
        <v>19.11</v>
      </c>
      <c r="V27" s="88">
        <v>12.35</v>
      </c>
      <c r="W27" s="89">
        <v>1.1200000000000001</v>
      </c>
    </row>
    <row r="28" spans="1:23" ht="14">
      <c r="A28" s="202"/>
      <c r="B28" s="215" t="s">
        <v>69</v>
      </c>
      <c r="C28" s="88">
        <v>3.77</v>
      </c>
      <c r="D28" s="88">
        <v>3.6</v>
      </c>
      <c r="E28" s="88">
        <v>2.68</v>
      </c>
      <c r="F28" s="88">
        <v>10.68</v>
      </c>
      <c r="G28" s="88">
        <v>19.43</v>
      </c>
      <c r="H28" s="88">
        <v>12.96</v>
      </c>
      <c r="I28" s="204">
        <v>1.03</v>
      </c>
      <c r="J28" s="88">
        <v>3.85</v>
      </c>
      <c r="K28" s="88">
        <v>3.4</v>
      </c>
      <c r="L28" s="88">
        <v>2.3199999999999998</v>
      </c>
      <c r="M28" s="88">
        <v>10.42</v>
      </c>
      <c r="N28" s="88">
        <v>17.489999999999998</v>
      </c>
      <c r="O28" s="88">
        <v>11.03</v>
      </c>
      <c r="P28" s="204">
        <v>0.84</v>
      </c>
      <c r="Q28" s="88">
        <v>3.81</v>
      </c>
      <c r="R28" s="88">
        <v>3.49</v>
      </c>
      <c r="S28" s="88">
        <v>2.48</v>
      </c>
      <c r="T28" s="88">
        <v>10.53</v>
      </c>
      <c r="U28" s="88">
        <v>18.34</v>
      </c>
      <c r="V28" s="88">
        <v>11.88</v>
      </c>
      <c r="W28" s="89">
        <v>0.92</v>
      </c>
    </row>
    <row r="29" spans="1:23" ht="14.5" thickBot="1">
      <c r="A29" s="203"/>
      <c r="B29" s="216" t="s">
        <v>478</v>
      </c>
      <c r="C29" s="84">
        <v>3.48</v>
      </c>
      <c r="D29" s="84">
        <v>3.21</v>
      </c>
      <c r="E29" s="84">
        <v>2.41</v>
      </c>
      <c r="F29" s="84">
        <v>10.24</v>
      </c>
      <c r="G29" s="84">
        <v>18.28</v>
      </c>
      <c r="H29" s="84">
        <v>12.1</v>
      </c>
      <c r="I29" s="205">
        <v>0.91</v>
      </c>
      <c r="J29" s="84">
        <v>3.68</v>
      </c>
      <c r="K29" s="84">
        <v>3.06</v>
      </c>
      <c r="L29" s="84">
        <v>2.15</v>
      </c>
      <c r="M29" s="84">
        <v>10.23</v>
      </c>
      <c r="N29" s="84">
        <v>16.68</v>
      </c>
      <c r="O29" s="84">
        <v>10.54</v>
      </c>
      <c r="P29" s="205">
        <v>0.76</v>
      </c>
      <c r="Q29" s="84">
        <v>3.6</v>
      </c>
      <c r="R29" s="84">
        <v>3.13</v>
      </c>
      <c r="S29" s="84">
        <v>2.2599999999999998</v>
      </c>
      <c r="T29" s="84">
        <v>10.25</v>
      </c>
      <c r="U29" s="84">
        <v>17.399999999999999</v>
      </c>
      <c r="V29" s="84">
        <v>11.24</v>
      </c>
      <c r="W29" s="85">
        <v>0.83</v>
      </c>
    </row>
    <row r="30" spans="1:23" ht="14" thickTop="1">
      <c r="A30" s="49" t="s">
        <v>246</v>
      </c>
    </row>
    <row r="32" spans="1:23">
      <c r="A32" s="17" t="s">
        <v>732</v>
      </c>
    </row>
    <row r="33" spans="1:23" ht="14">
      <c r="A33" s="28" t="s">
        <v>733</v>
      </c>
    </row>
    <row r="34" spans="1:23" ht="14" thickBot="1"/>
    <row r="35" spans="1:23" ht="14.5" thickTop="1">
      <c r="A35" s="351"/>
      <c r="B35" s="349"/>
      <c r="C35" s="351" t="s">
        <v>86</v>
      </c>
      <c r="D35" s="349"/>
      <c r="E35" s="349"/>
      <c r="F35" s="349"/>
      <c r="G35" s="349"/>
      <c r="H35" s="349"/>
      <c r="I35" s="350"/>
      <c r="J35" s="359" t="s">
        <v>472</v>
      </c>
      <c r="K35" s="349"/>
      <c r="L35" s="349"/>
      <c r="M35" s="360"/>
      <c r="N35" s="360"/>
      <c r="O35" s="360"/>
      <c r="P35" s="380"/>
      <c r="Q35" s="363" t="s">
        <v>87</v>
      </c>
      <c r="R35" s="363"/>
      <c r="S35" s="363"/>
      <c r="T35" s="364"/>
      <c r="U35" s="364"/>
      <c r="V35" s="364"/>
      <c r="W35" s="365"/>
    </row>
    <row r="36" spans="1:23" ht="70">
      <c r="A36" s="199" t="s">
        <v>88</v>
      </c>
      <c r="B36" s="194" t="s">
        <v>237</v>
      </c>
      <c r="C36" s="183" t="s">
        <v>892</v>
      </c>
      <c r="D36" s="184" t="s">
        <v>893</v>
      </c>
      <c r="E36" s="184" t="s">
        <v>894</v>
      </c>
      <c r="F36" s="184" t="s">
        <v>895</v>
      </c>
      <c r="G36" s="184" t="s">
        <v>896</v>
      </c>
      <c r="H36" s="184" t="s">
        <v>897</v>
      </c>
      <c r="I36" s="184" t="s">
        <v>898</v>
      </c>
      <c r="J36" s="183" t="s">
        <v>892</v>
      </c>
      <c r="K36" s="184" t="s">
        <v>893</v>
      </c>
      <c r="L36" s="184" t="s">
        <v>894</v>
      </c>
      <c r="M36" s="184" t="s">
        <v>895</v>
      </c>
      <c r="N36" s="184" t="s">
        <v>896</v>
      </c>
      <c r="O36" s="184" t="s">
        <v>897</v>
      </c>
      <c r="P36" s="184" t="s">
        <v>898</v>
      </c>
      <c r="Q36" s="183" t="s">
        <v>892</v>
      </c>
      <c r="R36" s="184" t="s">
        <v>893</v>
      </c>
      <c r="S36" s="184" t="s">
        <v>894</v>
      </c>
      <c r="T36" s="184" t="s">
        <v>895</v>
      </c>
      <c r="U36" s="184" t="s">
        <v>896</v>
      </c>
      <c r="V36" s="184" t="s">
        <v>897</v>
      </c>
      <c r="W36" s="195" t="s">
        <v>898</v>
      </c>
    </row>
    <row r="37" spans="1:23" ht="14">
      <c r="A37" s="217">
        <v>2010</v>
      </c>
      <c r="B37" s="215" t="s">
        <v>53</v>
      </c>
      <c r="C37" s="88">
        <v>4.76</v>
      </c>
      <c r="D37" s="88">
        <v>3.71</v>
      </c>
      <c r="E37" s="88">
        <v>1.78</v>
      </c>
      <c r="F37" s="88">
        <v>7.87</v>
      </c>
      <c r="G37" s="88">
        <v>12.35</v>
      </c>
      <c r="H37" s="88">
        <v>7.61</v>
      </c>
      <c r="I37" s="219">
        <v>1.47</v>
      </c>
      <c r="J37" s="88">
        <v>4.6900000000000004</v>
      </c>
      <c r="K37" s="88">
        <v>3.54</v>
      </c>
      <c r="L37" s="88">
        <v>1.69</v>
      </c>
      <c r="M37" s="88">
        <v>7.89</v>
      </c>
      <c r="N37" s="88">
        <v>11.45</v>
      </c>
      <c r="O37" s="88">
        <v>6.75</v>
      </c>
      <c r="P37" s="219">
        <v>1.35</v>
      </c>
      <c r="Q37" s="88">
        <v>4.71</v>
      </c>
      <c r="R37" s="88">
        <v>3.62</v>
      </c>
      <c r="S37" s="88">
        <v>1.73</v>
      </c>
      <c r="T37" s="88">
        <v>7.86</v>
      </c>
      <c r="U37" s="88">
        <v>11.93</v>
      </c>
      <c r="V37" s="88">
        <v>7.22</v>
      </c>
      <c r="W37" s="89">
        <v>1.41</v>
      </c>
    </row>
    <row r="38" spans="1:23" ht="14">
      <c r="A38" s="201"/>
      <c r="B38" s="215" t="s">
        <v>13</v>
      </c>
      <c r="C38" s="88">
        <v>4.93</v>
      </c>
      <c r="D38" s="88">
        <v>3.82</v>
      </c>
      <c r="E38" s="88">
        <v>1.79</v>
      </c>
      <c r="F38" s="88">
        <v>9.43</v>
      </c>
      <c r="G38" s="88">
        <v>15.22</v>
      </c>
      <c r="H38" s="88">
        <v>9.42</v>
      </c>
      <c r="I38" s="204">
        <v>1.62</v>
      </c>
      <c r="J38" s="88">
        <v>4.93</v>
      </c>
      <c r="K38" s="88">
        <v>3.68</v>
      </c>
      <c r="L38" s="88">
        <v>1.63</v>
      </c>
      <c r="M38" s="88">
        <v>9.64</v>
      </c>
      <c r="N38" s="88">
        <v>14.6</v>
      </c>
      <c r="O38" s="88">
        <v>8.85</v>
      </c>
      <c r="P38" s="204">
        <v>1.47</v>
      </c>
      <c r="Q38" s="88">
        <v>4.92</v>
      </c>
      <c r="R38" s="88">
        <v>3.74</v>
      </c>
      <c r="S38" s="88">
        <v>1.71</v>
      </c>
      <c r="T38" s="88">
        <v>9.52</v>
      </c>
      <c r="U38" s="88">
        <v>14.87</v>
      </c>
      <c r="V38" s="88">
        <v>9.11</v>
      </c>
      <c r="W38" s="89">
        <v>1.54</v>
      </c>
    </row>
    <row r="39" spans="1:23" ht="14">
      <c r="A39" s="201"/>
      <c r="B39" s="215" t="s">
        <v>69</v>
      </c>
      <c r="C39" s="88">
        <v>4.8</v>
      </c>
      <c r="D39" s="88">
        <v>3.65</v>
      </c>
      <c r="E39" s="88">
        <v>1.75</v>
      </c>
      <c r="F39" s="88">
        <v>10.1</v>
      </c>
      <c r="G39" s="88">
        <v>16.25</v>
      </c>
      <c r="H39" s="88">
        <v>10.23</v>
      </c>
      <c r="I39" s="204">
        <v>1.59</v>
      </c>
      <c r="J39" s="88">
        <v>4.7699999999999996</v>
      </c>
      <c r="K39" s="88">
        <v>3.48</v>
      </c>
      <c r="L39" s="88">
        <v>1.51</v>
      </c>
      <c r="M39" s="88">
        <v>10.210000000000001</v>
      </c>
      <c r="N39" s="88">
        <v>15.54</v>
      </c>
      <c r="O39" s="88">
        <v>9.52</v>
      </c>
      <c r="P39" s="204">
        <v>1.39</v>
      </c>
      <c r="Q39" s="88">
        <v>4.78</v>
      </c>
      <c r="R39" s="88">
        <v>3.56</v>
      </c>
      <c r="S39" s="88">
        <v>1.62</v>
      </c>
      <c r="T39" s="88">
        <v>10.15</v>
      </c>
      <c r="U39" s="88">
        <v>15.85</v>
      </c>
      <c r="V39" s="88">
        <v>9.84</v>
      </c>
      <c r="W39" s="89">
        <v>1.48</v>
      </c>
    </row>
    <row r="40" spans="1:23" ht="14">
      <c r="A40" s="287"/>
      <c r="B40" s="288" t="s">
        <v>478</v>
      </c>
      <c r="C40" s="267">
        <v>4.5</v>
      </c>
      <c r="D40" s="267">
        <v>3.45</v>
      </c>
      <c r="E40" s="267">
        <v>1.65</v>
      </c>
      <c r="F40" s="267">
        <v>10.37</v>
      </c>
      <c r="G40" s="267">
        <v>16.350000000000001</v>
      </c>
      <c r="H40" s="267">
        <v>10.42</v>
      </c>
      <c r="I40" s="290">
        <v>1.43</v>
      </c>
      <c r="J40" s="267">
        <v>4.74</v>
      </c>
      <c r="K40" s="267">
        <v>3.38</v>
      </c>
      <c r="L40" s="267">
        <v>1.51</v>
      </c>
      <c r="M40" s="267">
        <v>10.65</v>
      </c>
      <c r="N40" s="267">
        <v>16</v>
      </c>
      <c r="O40" s="267">
        <v>9.75</v>
      </c>
      <c r="P40" s="290">
        <v>1.29</v>
      </c>
      <c r="Q40" s="267">
        <v>4.6399999999999997</v>
      </c>
      <c r="R40" s="267">
        <v>3.42</v>
      </c>
      <c r="S40" s="267">
        <v>1.58</v>
      </c>
      <c r="T40" s="267">
        <v>10.54</v>
      </c>
      <c r="U40" s="267">
        <v>16.21</v>
      </c>
      <c r="V40" s="267">
        <v>10.09</v>
      </c>
      <c r="W40" s="268">
        <v>1.36</v>
      </c>
    </row>
    <row r="41" spans="1:23" ht="14">
      <c r="A41" s="218">
        <v>2019</v>
      </c>
      <c r="B41" s="215" t="s">
        <v>53</v>
      </c>
      <c r="C41" s="88">
        <v>2.4900000000000002</v>
      </c>
      <c r="D41" s="88">
        <v>2.5299999999999998</v>
      </c>
      <c r="E41" s="88">
        <v>1.99</v>
      </c>
      <c r="F41" s="88">
        <v>5.22</v>
      </c>
      <c r="G41" s="88">
        <v>9.39</v>
      </c>
      <c r="H41" s="88">
        <v>6.27</v>
      </c>
      <c r="I41" s="204">
        <v>0.7</v>
      </c>
      <c r="J41" s="88">
        <v>2.61</v>
      </c>
      <c r="K41" s="88">
        <v>2.66</v>
      </c>
      <c r="L41" s="88">
        <v>1.95</v>
      </c>
      <c r="M41" s="88">
        <v>5.29</v>
      </c>
      <c r="N41" s="88">
        <v>8.66</v>
      </c>
      <c r="O41" s="88">
        <v>5.53</v>
      </c>
      <c r="P41" s="204">
        <v>0.63</v>
      </c>
      <c r="Q41" s="88">
        <v>2.54</v>
      </c>
      <c r="R41" s="88">
        <v>2.57</v>
      </c>
      <c r="S41" s="88">
        <v>1.96</v>
      </c>
      <c r="T41" s="88">
        <v>5.24</v>
      </c>
      <c r="U41" s="88">
        <v>9.06</v>
      </c>
      <c r="V41" s="88">
        <v>5.94</v>
      </c>
      <c r="W41" s="89">
        <v>0.67</v>
      </c>
    </row>
    <row r="42" spans="1:23" ht="14">
      <c r="A42" s="201"/>
      <c r="B42" s="215" t="s">
        <v>13</v>
      </c>
      <c r="C42" s="88">
        <v>2.48</v>
      </c>
      <c r="D42" s="88">
        <v>2.46</v>
      </c>
      <c r="E42" s="88">
        <v>1.86</v>
      </c>
      <c r="F42" s="88">
        <v>6.09</v>
      </c>
      <c r="G42" s="88">
        <v>11.39</v>
      </c>
      <c r="H42" s="88">
        <v>7.55</v>
      </c>
      <c r="I42" s="204">
        <v>0.69</v>
      </c>
      <c r="J42" s="88">
        <v>2.72</v>
      </c>
      <c r="K42" s="88">
        <v>2.5299999999999998</v>
      </c>
      <c r="L42" s="88">
        <v>1.76</v>
      </c>
      <c r="M42" s="88">
        <v>6.69</v>
      </c>
      <c r="N42" s="88">
        <v>11.38</v>
      </c>
      <c r="O42" s="88">
        <v>7.2</v>
      </c>
      <c r="P42" s="204">
        <v>0.65</v>
      </c>
      <c r="Q42" s="88">
        <v>2.59</v>
      </c>
      <c r="R42" s="88">
        <v>2.48</v>
      </c>
      <c r="S42" s="88">
        <v>1.81</v>
      </c>
      <c r="T42" s="88">
        <v>6.36</v>
      </c>
      <c r="U42" s="88">
        <v>11.34</v>
      </c>
      <c r="V42" s="88">
        <v>7.36</v>
      </c>
      <c r="W42" s="89">
        <v>0.67</v>
      </c>
    </row>
    <row r="43" spans="1:23" ht="14">
      <c r="A43" s="202"/>
      <c r="B43" s="215" t="s">
        <v>69</v>
      </c>
      <c r="C43" s="88">
        <v>2.39</v>
      </c>
      <c r="D43" s="88">
        <v>2.29</v>
      </c>
      <c r="E43" s="88">
        <v>1.71</v>
      </c>
      <c r="F43" s="88">
        <v>6.63</v>
      </c>
      <c r="G43" s="88">
        <v>12.04</v>
      </c>
      <c r="H43" s="88">
        <v>8.1199999999999992</v>
      </c>
      <c r="I43" s="204">
        <v>0.65</v>
      </c>
      <c r="J43" s="88">
        <v>2.63</v>
      </c>
      <c r="K43" s="88">
        <v>2.33</v>
      </c>
      <c r="L43" s="88">
        <v>1.59</v>
      </c>
      <c r="M43" s="88">
        <v>7.05</v>
      </c>
      <c r="N43" s="88">
        <v>11.8</v>
      </c>
      <c r="O43" s="88">
        <v>7.47</v>
      </c>
      <c r="P43" s="204">
        <v>0.56999999999999995</v>
      </c>
      <c r="Q43" s="88">
        <v>2.5099999999999998</v>
      </c>
      <c r="R43" s="88">
        <v>2.2999999999999998</v>
      </c>
      <c r="S43" s="88">
        <v>1.65</v>
      </c>
      <c r="T43" s="88">
        <v>6.84</v>
      </c>
      <c r="U43" s="88">
        <v>11.87</v>
      </c>
      <c r="V43" s="88">
        <v>7.75</v>
      </c>
      <c r="W43" s="89">
        <v>0.61</v>
      </c>
    </row>
    <row r="44" spans="1:23" ht="14.5" thickBot="1">
      <c r="A44" s="203"/>
      <c r="B44" s="216" t="s">
        <v>478</v>
      </c>
      <c r="C44" s="84">
        <v>2.29</v>
      </c>
      <c r="D44" s="84">
        <v>2.12</v>
      </c>
      <c r="E44" s="84">
        <v>1.6</v>
      </c>
      <c r="F44" s="84">
        <v>6.65</v>
      </c>
      <c r="G44" s="84">
        <v>11.85</v>
      </c>
      <c r="H44" s="84">
        <v>7.89</v>
      </c>
      <c r="I44" s="205">
        <v>0.6</v>
      </c>
      <c r="J44" s="84">
        <v>2.62</v>
      </c>
      <c r="K44" s="84">
        <v>2.1800000000000002</v>
      </c>
      <c r="L44" s="84">
        <v>1.53</v>
      </c>
      <c r="M44" s="84">
        <v>7.3</v>
      </c>
      <c r="N44" s="84">
        <v>11.9</v>
      </c>
      <c r="O44" s="84">
        <v>7.49</v>
      </c>
      <c r="P44" s="205">
        <v>0.54</v>
      </c>
      <c r="Q44" s="84">
        <v>2.48</v>
      </c>
      <c r="R44" s="84">
        <v>2.16</v>
      </c>
      <c r="S44" s="84">
        <v>1.57</v>
      </c>
      <c r="T44" s="84">
        <v>7.03</v>
      </c>
      <c r="U44" s="84">
        <v>11.92</v>
      </c>
      <c r="V44" s="84">
        <v>7.69</v>
      </c>
      <c r="W44" s="85">
        <v>0.56999999999999995</v>
      </c>
    </row>
    <row r="45" spans="1:23" ht="14" thickTop="1">
      <c r="A45" s="49" t="s">
        <v>246</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68"/>
  <sheetViews>
    <sheetView workbookViewId="0"/>
  </sheetViews>
  <sheetFormatPr defaultRowHeight="13.5"/>
  <cols>
    <col min="3" max="3" width="9.6640625" customWidth="1"/>
    <col min="4" max="4" width="11" customWidth="1"/>
    <col min="6" max="6" width="10.6640625" customWidth="1"/>
    <col min="7" max="7" width="11.33203125" customWidth="1"/>
    <col min="9" max="9" width="10.5" customWidth="1"/>
    <col min="10" max="10" width="11.33203125" customWidth="1"/>
    <col min="12" max="12" width="11.08203125" customWidth="1"/>
    <col min="13" max="13" width="14.5" customWidth="1"/>
    <col min="15" max="16" width="11.5" customWidth="1"/>
    <col min="18" max="18" width="12.08203125" customWidth="1"/>
    <col min="19" max="19" width="12.6640625" customWidth="1"/>
  </cols>
  <sheetData>
    <row r="1" spans="1:19">
      <c r="A1" s="17" t="s">
        <v>734</v>
      </c>
    </row>
    <row r="2" spans="1:19" ht="14">
      <c r="A2" s="28" t="s">
        <v>735</v>
      </c>
    </row>
    <row r="3" spans="1:19" ht="14">
      <c r="A3" s="28"/>
    </row>
    <row r="4" spans="1:19" ht="14" thickBot="1"/>
    <row r="5" spans="1:19" ht="27" customHeight="1" thickTop="1">
      <c r="A5" s="196" t="s">
        <v>20</v>
      </c>
      <c r="B5" s="383" t="s">
        <v>266</v>
      </c>
      <c r="C5" s="381"/>
      <c r="D5" s="384"/>
      <c r="E5" s="385" t="s">
        <v>267</v>
      </c>
      <c r="F5" s="381"/>
      <c r="G5" s="384"/>
      <c r="H5" s="385" t="s">
        <v>268</v>
      </c>
      <c r="I5" s="381"/>
      <c r="J5" s="384"/>
      <c r="K5" s="386" t="s">
        <v>401</v>
      </c>
      <c r="L5" s="387"/>
      <c r="M5" s="388"/>
      <c r="N5" s="386" t="s">
        <v>402</v>
      </c>
      <c r="O5" s="387"/>
      <c r="P5" s="388"/>
      <c r="Q5" s="381" t="s">
        <v>269</v>
      </c>
      <c r="R5" s="381"/>
      <c r="S5" s="382"/>
    </row>
    <row r="6" spans="1:19" ht="40">
      <c r="A6" s="83"/>
      <c r="B6" s="183" t="s">
        <v>270</v>
      </c>
      <c r="C6" s="184" t="s">
        <v>271</v>
      </c>
      <c r="D6" s="199" t="s">
        <v>272</v>
      </c>
      <c r="E6" s="183" t="s">
        <v>270</v>
      </c>
      <c r="F6" s="184" t="s">
        <v>272</v>
      </c>
      <c r="G6" s="199" t="s">
        <v>273</v>
      </c>
      <c r="H6" s="183" t="s">
        <v>270</v>
      </c>
      <c r="I6" s="184" t="s">
        <v>272</v>
      </c>
      <c r="J6" s="199" t="s">
        <v>273</v>
      </c>
      <c r="K6" s="183" t="s">
        <v>270</v>
      </c>
      <c r="L6" s="184" t="s">
        <v>272</v>
      </c>
      <c r="M6" s="199" t="s">
        <v>273</v>
      </c>
      <c r="N6" s="183" t="s">
        <v>270</v>
      </c>
      <c r="O6" s="184" t="s">
        <v>272</v>
      </c>
      <c r="P6" s="199" t="s">
        <v>273</v>
      </c>
      <c r="Q6" s="183" t="s">
        <v>270</v>
      </c>
      <c r="R6" s="184" t="s">
        <v>272</v>
      </c>
      <c r="S6" s="199" t="s">
        <v>273</v>
      </c>
    </row>
    <row r="7" spans="1:19" ht="14">
      <c r="A7" s="87" t="s">
        <v>624</v>
      </c>
      <c r="B7" s="59">
        <v>75836</v>
      </c>
      <c r="C7" s="88">
        <v>8.6999999999999993</v>
      </c>
      <c r="D7" s="220">
        <v>21.6</v>
      </c>
      <c r="E7" s="59">
        <v>51097</v>
      </c>
      <c r="F7" s="88">
        <v>14.6</v>
      </c>
      <c r="G7" s="219">
        <v>67.400000000000006</v>
      </c>
      <c r="H7" s="59">
        <v>17017</v>
      </c>
      <c r="I7" s="88">
        <v>4.9000000000000004</v>
      </c>
      <c r="J7" s="219">
        <v>22.4</v>
      </c>
      <c r="K7" s="59">
        <v>9753</v>
      </c>
      <c r="L7" s="88">
        <v>2.8</v>
      </c>
      <c r="M7" s="219">
        <v>12.9</v>
      </c>
      <c r="N7" s="59">
        <v>9606</v>
      </c>
      <c r="O7" s="88">
        <v>2.7</v>
      </c>
      <c r="P7" s="219">
        <v>12.7</v>
      </c>
      <c r="Q7" s="59">
        <v>2437</v>
      </c>
      <c r="R7" s="88">
        <v>0.7</v>
      </c>
      <c r="S7" s="219">
        <v>3.2</v>
      </c>
    </row>
    <row r="8" spans="1:19" ht="14">
      <c r="A8" s="87" t="s">
        <v>57</v>
      </c>
      <c r="B8" s="59">
        <v>73230</v>
      </c>
      <c r="C8" s="88">
        <v>10.4</v>
      </c>
      <c r="D8" s="220">
        <v>25.3</v>
      </c>
      <c r="E8" s="59">
        <v>43668</v>
      </c>
      <c r="F8" s="88">
        <v>15.1</v>
      </c>
      <c r="G8" s="204">
        <v>59.6</v>
      </c>
      <c r="H8" s="59">
        <v>20857</v>
      </c>
      <c r="I8" s="88">
        <v>7.2</v>
      </c>
      <c r="J8" s="204">
        <v>28.5</v>
      </c>
      <c r="K8" s="59">
        <v>10589</v>
      </c>
      <c r="L8" s="88">
        <v>3.7</v>
      </c>
      <c r="M8" s="204">
        <v>14.5</v>
      </c>
      <c r="N8" s="59">
        <v>11389</v>
      </c>
      <c r="O8" s="88">
        <v>3.9</v>
      </c>
      <c r="P8" s="204">
        <v>15.6</v>
      </c>
      <c r="Q8" s="59">
        <v>2826</v>
      </c>
      <c r="R8" s="88">
        <v>1</v>
      </c>
      <c r="S8" s="204">
        <v>3.9</v>
      </c>
    </row>
    <row r="9" spans="1:19" ht="14">
      <c r="A9" s="87" t="s">
        <v>58</v>
      </c>
      <c r="B9" s="59">
        <v>80663</v>
      </c>
      <c r="C9" s="88">
        <v>12.5</v>
      </c>
      <c r="D9" s="220">
        <v>28.9</v>
      </c>
      <c r="E9" s="59">
        <v>40508</v>
      </c>
      <c r="F9" s="88">
        <v>14.5</v>
      </c>
      <c r="G9" s="204">
        <v>50.2</v>
      </c>
      <c r="H9" s="59">
        <v>26945</v>
      </c>
      <c r="I9" s="88">
        <v>9.6999999999999993</v>
      </c>
      <c r="J9" s="204">
        <v>33.4</v>
      </c>
      <c r="K9" s="59">
        <v>13432</v>
      </c>
      <c r="L9" s="88">
        <v>4.8</v>
      </c>
      <c r="M9" s="204">
        <v>16.7</v>
      </c>
      <c r="N9" s="59">
        <v>15476</v>
      </c>
      <c r="O9" s="88">
        <v>5.6</v>
      </c>
      <c r="P9" s="204">
        <v>19.2</v>
      </c>
      <c r="Q9" s="59">
        <v>3588</v>
      </c>
      <c r="R9" s="88">
        <v>1.3</v>
      </c>
      <c r="S9" s="204">
        <v>4.4000000000000004</v>
      </c>
    </row>
    <row r="10" spans="1:19" ht="14">
      <c r="A10" s="87" t="s">
        <v>59</v>
      </c>
      <c r="B10" s="59">
        <v>93669</v>
      </c>
      <c r="C10" s="88">
        <v>14.8</v>
      </c>
      <c r="D10" s="220">
        <v>31.3</v>
      </c>
      <c r="E10" s="59">
        <v>36930</v>
      </c>
      <c r="F10" s="88">
        <v>12.3</v>
      </c>
      <c r="G10" s="204">
        <v>39.4</v>
      </c>
      <c r="H10" s="59">
        <v>33770</v>
      </c>
      <c r="I10" s="88">
        <v>11.3</v>
      </c>
      <c r="J10" s="204">
        <v>36.1</v>
      </c>
      <c r="K10" s="59">
        <v>18155</v>
      </c>
      <c r="L10" s="88">
        <v>6.1</v>
      </c>
      <c r="M10" s="204">
        <v>19.399999999999999</v>
      </c>
      <c r="N10" s="59">
        <v>21523</v>
      </c>
      <c r="O10" s="88">
        <v>7.2</v>
      </c>
      <c r="P10" s="204">
        <v>23</v>
      </c>
      <c r="Q10" s="59">
        <v>5271</v>
      </c>
      <c r="R10" s="88">
        <v>1.8</v>
      </c>
      <c r="S10" s="204">
        <v>5.6</v>
      </c>
    </row>
    <row r="11" spans="1:19" ht="14">
      <c r="A11" s="87" t="s">
        <v>60</v>
      </c>
      <c r="B11" s="59">
        <v>115299</v>
      </c>
      <c r="C11" s="88">
        <v>17.399999999999999</v>
      </c>
      <c r="D11" s="220">
        <v>33.200000000000003</v>
      </c>
      <c r="E11" s="59">
        <v>35264</v>
      </c>
      <c r="F11" s="88">
        <v>10.199999999999999</v>
      </c>
      <c r="G11" s="204">
        <v>30.6</v>
      </c>
      <c r="H11" s="59">
        <v>40715</v>
      </c>
      <c r="I11" s="88">
        <v>11.7</v>
      </c>
      <c r="J11" s="204">
        <v>35.299999999999997</v>
      </c>
      <c r="K11" s="59">
        <v>27646</v>
      </c>
      <c r="L11" s="88">
        <v>8</v>
      </c>
      <c r="M11" s="204">
        <v>24</v>
      </c>
      <c r="N11" s="59">
        <v>29808</v>
      </c>
      <c r="O11" s="88">
        <v>8.6</v>
      </c>
      <c r="P11" s="204">
        <v>25.9</v>
      </c>
      <c r="Q11" s="59">
        <v>8175</v>
      </c>
      <c r="R11" s="88">
        <v>2.4</v>
      </c>
      <c r="S11" s="204">
        <v>7.1</v>
      </c>
    </row>
    <row r="12" spans="1:19" ht="14">
      <c r="A12" s="87" t="s">
        <v>61</v>
      </c>
      <c r="B12" s="59">
        <v>137536</v>
      </c>
      <c r="C12" s="88">
        <v>20.100000000000001</v>
      </c>
      <c r="D12" s="220">
        <v>35.9</v>
      </c>
      <c r="E12" s="59">
        <v>30642</v>
      </c>
      <c r="F12" s="88">
        <v>8</v>
      </c>
      <c r="G12" s="204">
        <v>22.3</v>
      </c>
      <c r="H12" s="59">
        <v>46579</v>
      </c>
      <c r="I12" s="88">
        <v>12.2</v>
      </c>
      <c r="J12" s="204">
        <v>33.9</v>
      </c>
      <c r="K12" s="59">
        <v>39719</v>
      </c>
      <c r="L12" s="88">
        <v>10.4</v>
      </c>
      <c r="M12" s="204">
        <v>28.9</v>
      </c>
      <c r="N12" s="59">
        <v>40758</v>
      </c>
      <c r="O12" s="88">
        <v>10.6</v>
      </c>
      <c r="P12" s="204">
        <v>29.6</v>
      </c>
      <c r="Q12" s="59">
        <v>11056</v>
      </c>
      <c r="R12" s="88">
        <v>2.9</v>
      </c>
      <c r="S12" s="204">
        <v>8</v>
      </c>
    </row>
    <row r="13" spans="1:19" ht="14">
      <c r="A13" s="87" t="s">
        <v>62</v>
      </c>
      <c r="B13" s="59">
        <v>147830</v>
      </c>
      <c r="C13" s="88">
        <v>24.3</v>
      </c>
      <c r="D13" s="220">
        <v>39</v>
      </c>
      <c r="E13" s="59">
        <v>24368</v>
      </c>
      <c r="F13" s="88">
        <v>6.4</v>
      </c>
      <c r="G13" s="204">
        <v>16.5</v>
      </c>
      <c r="H13" s="59">
        <v>48767</v>
      </c>
      <c r="I13" s="88">
        <v>12.9</v>
      </c>
      <c r="J13" s="204">
        <v>33</v>
      </c>
      <c r="K13" s="59">
        <v>47425</v>
      </c>
      <c r="L13" s="88">
        <v>12.5</v>
      </c>
      <c r="M13" s="204">
        <v>32.1</v>
      </c>
      <c r="N13" s="59">
        <v>48066</v>
      </c>
      <c r="O13" s="88">
        <v>12.7</v>
      </c>
      <c r="P13" s="204">
        <v>32.5</v>
      </c>
      <c r="Q13" s="59">
        <v>12897</v>
      </c>
      <c r="R13" s="88">
        <v>3.4</v>
      </c>
      <c r="S13" s="204">
        <v>8.6999999999999993</v>
      </c>
    </row>
    <row r="14" spans="1:19" ht="14">
      <c r="A14" s="87" t="s">
        <v>63</v>
      </c>
      <c r="B14" s="59">
        <v>159152</v>
      </c>
      <c r="C14" s="88">
        <v>28.1</v>
      </c>
      <c r="D14" s="220">
        <v>42.2</v>
      </c>
      <c r="E14" s="59">
        <v>20367</v>
      </c>
      <c r="F14" s="88">
        <v>5.4</v>
      </c>
      <c r="G14" s="204">
        <v>12.8</v>
      </c>
      <c r="H14" s="59">
        <v>53563</v>
      </c>
      <c r="I14" s="88">
        <v>14.2</v>
      </c>
      <c r="J14" s="204">
        <v>33.700000000000003</v>
      </c>
      <c r="K14" s="59">
        <v>52429</v>
      </c>
      <c r="L14" s="88">
        <v>13.9</v>
      </c>
      <c r="M14" s="204">
        <v>32.9</v>
      </c>
      <c r="N14" s="59">
        <v>55872</v>
      </c>
      <c r="O14" s="88">
        <v>14.8</v>
      </c>
      <c r="P14" s="204">
        <v>35.1</v>
      </c>
      <c r="Q14" s="59">
        <v>14060</v>
      </c>
      <c r="R14" s="88">
        <v>3.7</v>
      </c>
      <c r="S14" s="204">
        <v>8.8000000000000007</v>
      </c>
    </row>
    <row r="15" spans="1:19" ht="14">
      <c r="A15" s="87" t="s">
        <v>64</v>
      </c>
      <c r="B15" s="59">
        <v>169627</v>
      </c>
      <c r="C15" s="88">
        <v>31.1</v>
      </c>
      <c r="D15" s="220">
        <v>43.8</v>
      </c>
      <c r="E15" s="59">
        <v>18382</v>
      </c>
      <c r="F15" s="88">
        <v>4.7</v>
      </c>
      <c r="G15" s="204">
        <v>10.8</v>
      </c>
      <c r="H15" s="59">
        <v>59950</v>
      </c>
      <c r="I15" s="88">
        <v>15.5</v>
      </c>
      <c r="J15" s="204">
        <v>35.299999999999997</v>
      </c>
      <c r="K15" s="59">
        <v>53562</v>
      </c>
      <c r="L15" s="88">
        <v>13.8</v>
      </c>
      <c r="M15" s="204">
        <v>31.6</v>
      </c>
      <c r="N15" s="59">
        <v>62543</v>
      </c>
      <c r="O15" s="88">
        <v>16.2</v>
      </c>
      <c r="P15" s="204">
        <v>36.9</v>
      </c>
      <c r="Q15" s="59">
        <v>15298</v>
      </c>
      <c r="R15" s="88">
        <v>4</v>
      </c>
      <c r="S15" s="204">
        <v>9</v>
      </c>
    </row>
    <row r="16" spans="1:19" ht="14">
      <c r="A16" s="87" t="s">
        <v>65</v>
      </c>
      <c r="B16" s="59">
        <v>179659</v>
      </c>
      <c r="C16" s="88">
        <v>32</v>
      </c>
      <c r="D16" s="220">
        <v>43.4</v>
      </c>
      <c r="E16" s="59">
        <v>17502</v>
      </c>
      <c r="F16" s="88">
        <v>4.2</v>
      </c>
      <c r="G16" s="204">
        <v>9.6999999999999993</v>
      </c>
      <c r="H16" s="59">
        <v>67656</v>
      </c>
      <c r="I16" s="88">
        <v>16.399999999999999</v>
      </c>
      <c r="J16" s="204">
        <v>37.700000000000003</v>
      </c>
      <c r="K16" s="59">
        <v>52257</v>
      </c>
      <c r="L16" s="88">
        <v>12.6</v>
      </c>
      <c r="M16" s="204">
        <v>29.1</v>
      </c>
      <c r="N16" s="59">
        <v>67177</v>
      </c>
      <c r="O16" s="88">
        <v>16.2</v>
      </c>
      <c r="P16" s="204">
        <v>37.4</v>
      </c>
      <c r="Q16" s="59">
        <v>16142</v>
      </c>
      <c r="R16" s="88">
        <v>3.9</v>
      </c>
      <c r="S16" s="204">
        <v>9</v>
      </c>
    </row>
    <row r="17" spans="1:19" ht="14">
      <c r="A17" s="87" t="s">
        <v>66</v>
      </c>
      <c r="B17" s="59">
        <v>131168</v>
      </c>
      <c r="C17" s="88">
        <v>31.6</v>
      </c>
      <c r="D17" s="220">
        <v>42.2</v>
      </c>
      <c r="E17" s="59">
        <v>13330</v>
      </c>
      <c r="F17" s="88">
        <v>4.3</v>
      </c>
      <c r="G17" s="204">
        <v>10.199999999999999</v>
      </c>
      <c r="H17" s="59">
        <v>53313</v>
      </c>
      <c r="I17" s="88">
        <v>17.2</v>
      </c>
      <c r="J17" s="204">
        <v>40.6</v>
      </c>
      <c r="K17" s="59">
        <v>34991</v>
      </c>
      <c r="L17" s="88">
        <v>11.3</v>
      </c>
      <c r="M17" s="204">
        <v>26.7</v>
      </c>
      <c r="N17" s="59">
        <v>47584</v>
      </c>
      <c r="O17" s="88">
        <v>15.3</v>
      </c>
      <c r="P17" s="204">
        <v>36.299999999999997</v>
      </c>
      <c r="Q17" s="59">
        <v>11618</v>
      </c>
      <c r="R17" s="88">
        <v>3.7</v>
      </c>
      <c r="S17" s="204">
        <v>8.9</v>
      </c>
    </row>
    <row r="18" spans="1:19" ht="14">
      <c r="A18" s="87" t="s">
        <v>67</v>
      </c>
      <c r="B18" s="59">
        <v>75644</v>
      </c>
      <c r="C18" s="88">
        <v>28.3</v>
      </c>
      <c r="D18" s="220">
        <v>41.1</v>
      </c>
      <c r="E18" s="59">
        <v>8642</v>
      </c>
      <c r="F18" s="88">
        <v>4.7</v>
      </c>
      <c r="G18" s="204">
        <v>11.4</v>
      </c>
      <c r="H18" s="59">
        <v>33931</v>
      </c>
      <c r="I18" s="88">
        <v>18.399999999999999</v>
      </c>
      <c r="J18" s="204">
        <v>44.9</v>
      </c>
      <c r="K18" s="59">
        <v>18140</v>
      </c>
      <c r="L18" s="88">
        <v>9.9</v>
      </c>
      <c r="M18" s="204">
        <v>24</v>
      </c>
      <c r="N18" s="59">
        <v>26056</v>
      </c>
      <c r="O18" s="88">
        <v>14.2</v>
      </c>
      <c r="P18" s="204">
        <v>34.4</v>
      </c>
      <c r="Q18" s="59">
        <v>6176</v>
      </c>
      <c r="R18" s="88">
        <v>3.4</v>
      </c>
      <c r="S18" s="204">
        <v>8.1999999999999993</v>
      </c>
    </row>
    <row r="19" spans="1:19" ht="14">
      <c r="A19" s="87" t="s">
        <v>68</v>
      </c>
      <c r="B19" s="59">
        <v>38111</v>
      </c>
      <c r="C19" s="88">
        <v>23.4</v>
      </c>
      <c r="D19" s="220">
        <v>39.9</v>
      </c>
      <c r="E19" s="59">
        <v>4965</v>
      </c>
      <c r="F19" s="88">
        <v>5.2</v>
      </c>
      <c r="G19" s="204">
        <v>13</v>
      </c>
      <c r="H19" s="59">
        <v>18323</v>
      </c>
      <c r="I19" s="88">
        <v>19.2</v>
      </c>
      <c r="J19" s="204">
        <v>48.1</v>
      </c>
      <c r="K19" s="59">
        <v>8396</v>
      </c>
      <c r="L19" s="88">
        <v>8.8000000000000007</v>
      </c>
      <c r="M19" s="204">
        <v>22</v>
      </c>
      <c r="N19" s="59">
        <v>12374</v>
      </c>
      <c r="O19" s="88">
        <v>13</v>
      </c>
      <c r="P19" s="204">
        <v>32.5</v>
      </c>
      <c r="Q19" s="59">
        <v>2946</v>
      </c>
      <c r="R19" s="88">
        <v>3.1</v>
      </c>
      <c r="S19" s="204">
        <v>7.7</v>
      </c>
    </row>
    <row r="20" spans="1:19" ht="14">
      <c r="A20" s="87" t="s">
        <v>24</v>
      </c>
      <c r="B20" s="59">
        <v>15630</v>
      </c>
      <c r="C20" s="88">
        <v>15.8</v>
      </c>
      <c r="D20" s="220">
        <v>37.6</v>
      </c>
      <c r="E20" s="59">
        <v>2256</v>
      </c>
      <c r="F20" s="88">
        <v>5.4</v>
      </c>
      <c r="G20" s="204">
        <v>14.4</v>
      </c>
      <c r="H20" s="59">
        <v>7725</v>
      </c>
      <c r="I20" s="88">
        <v>18.600000000000001</v>
      </c>
      <c r="J20" s="204">
        <v>49.4</v>
      </c>
      <c r="K20" s="59">
        <v>3325</v>
      </c>
      <c r="L20" s="88">
        <v>8</v>
      </c>
      <c r="M20" s="204">
        <v>21.3</v>
      </c>
      <c r="N20" s="59">
        <v>4723</v>
      </c>
      <c r="O20" s="88">
        <v>11.4</v>
      </c>
      <c r="P20" s="204">
        <v>30.2</v>
      </c>
      <c r="Q20" s="59">
        <v>1217</v>
      </c>
      <c r="R20" s="88">
        <v>2.9</v>
      </c>
      <c r="S20" s="204">
        <v>7.8</v>
      </c>
    </row>
    <row r="21" spans="1:19" ht="14.5" thickBot="1">
      <c r="A21" s="91" t="s">
        <v>79</v>
      </c>
      <c r="B21" s="64">
        <v>1493054</v>
      </c>
      <c r="C21" s="84">
        <v>20.100000000000001</v>
      </c>
      <c r="D21" s="221">
        <v>36.1</v>
      </c>
      <c r="E21" s="64">
        <v>347921</v>
      </c>
      <c r="F21" s="84">
        <v>8.4</v>
      </c>
      <c r="G21" s="205">
        <v>23.3</v>
      </c>
      <c r="H21" s="64">
        <v>529111</v>
      </c>
      <c r="I21" s="84">
        <v>12.8</v>
      </c>
      <c r="J21" s="205">
        <v>35.4</v>
      </c>
      <c r="K21" s="64">
        <v>389819</v>
      </c>
      <c r="L21" s="84">
        <v>9.4</v>
      </c>
      <c r="M21" s="205">
        <v>26.1</v>
      </c>
      <c r="N21" s="64">
        <v>452955</v>
      </c>
      <c r="O21" s="84">
        <v>10.9</v>
      </c>
      <c r="P21" s="205">
        <v>30.3</v>
      </c>
      <c r="Q21" s="64">
        <v>113707</v>
      </c>
      <c r="R21" s="84">
        <v>2.7</v>
      </c>
      <c r="S21" s="205">
        <v>7.6</v>
      </c>
    </row>
    <row r="22" spans="1:19" ht="14.5" thickTop="1">
      <c r="A22" s="49" t="s">
        <v>25</v>
      </c>
      <c r="C22" s="88"/>
    </row>
    <row r="25" spans="1:19">
      <c r="A25" s="17" t="s">
        <v>736</v>
      </c>
    </row>
    <row r="26" spans="1:19" ht="14">
      <c r="A26" s="28" t="s">
        <v>737</v>
      </c>
    </row>
    <row r="27" spans="1:19" ht="14" thickBot="1"/>
    <row r="28" spans="1:19" ht="24.75" customHeight="1" thickTop="1">
      <c r="A28" s="196" t="s">
        <v>20</v>
      </c>
      <c r="B28" s="383" t="s">
        <v>266</v>
      </c>
      <c r="C28" s="381"/>
      <c r="D28" s="384"/>
      <c r="E28" s="385" t="s">
        <v>267</v>
      </c>
      <c r="F28" s="381"/>
      <c r="G28" s="384"/>
      <c r="H28" s="385" t="s">
        <v>268</v>
      </c>
      <c r="I28" s="381"/>
      <c r="J28" s="384"/>
      <c r="K28" s="386" t="s">
        <v>401</v>
      </c>
      <c r="L28" s="387"/>
      <c r="M28" s="388"/>
      <c r="N28" s="386" t="s">
        <v>402</v>
      </c>
      <c r="O28" s="387"/>
      <c r="P28" s="388"/>
      <c r="Q28" s="381" t="s">
        <v>269</v>
      </c>
      <c r="R28" s="381"/>
      <c r="S28" s="382"/>
    </row>
    <row r="29" spans="1:19" ht="40.5" customHeight="1">
      <c r="A29" s="83"/>
      <c r="B29" s="183" t="s">
        <v>270</v>
      </c>
      <c r="C29" s="184" t="s">
        <v>271</v>
      </c>
      <c r="D29" s="199" t="s">
        <v>272</v>
      </c>
      <c r="E29" s="183" t="s">
        <v>270</v>
      </c>
      <c r="F29" s="184" t="s">
        <v>272</v>
      </c>
      <c r="G29" s="199" t="s">
        <v>273</v>
      </c>
      <c r="H29" s="183" t="s">
        <v>270</v>
      </c>
      <c r="I29" s="184" t="s">
        <v>272</v>
      </c>
      <c r="J29" s="199" t="s">
        <v>273</v>
      </c>
      <c r="K29" s="183" t="s">
        <v>270</v>
      </c>
      <c r="L29" s="184" t="s">
        <v>272</v>
      </c>
      <c r="M29" s="199" t="s">
        <v>273</v>
      </c>
      <c r="N29" s="183" t="s">
        <v>270</v>
      </c>
      <c r="O29" s="184" t="s">
        <v>272</v>
      </c>
      <c r="P29" s="199" t="s">
        <v>273</v>
      </c>
      <c r="Q29" s="183" t="s">
        <v>270</v>
      </c>
      <c r="R29" s="184" t="s">
        <v>272</v>
      </c>
      <c r="S29" s="199" t="s">
        <v>273</v>
      </c>
    </row>
    <row r="30" spans="1:19" ht="14">
      <c r="A30" s="87" t="s">
        <v>624</v>
      </c>
      <c r="B30" s="59">
        <v>36343</v>
      </c>
      <c r="C30" s="88">
        <v>8.1</v>
      </c>
      <c r="D30" s="219">
        <v>22.2</v>
      </c>
      <c r="E30" s="59">
        <v>25044</v>
      </c>
      <c r="F30" s="88">
        <v>15.3</v>
      </c>
      <c r="G30" s="219">
        <v>68.900000000000006</v>
      </c>
      <c r="H30" s="59">
        <v>7975</v>
      </c>
      <c r="I30" s="88">
        <v>4.9000000000000004</v>
      </c>
      <c r="J30" s="219">
        <v>21.9</v>
      </c>
      <c r="K30" s="59">
        <v>4655</v>
      </c>
      <c r="L30" s="88">
        <v>2.8</v>
      </c>
      <c r="M30" s="219">
        <v>12.8</v>
      </c>
      <c r="N30" s="59">
        <v>4411</v>
      </c>
      <c r="O30" s="88">
        <v>2.7</v>
      </c>
      <c r="P30" s="219">
        <v>12.1</v>
      </c>
      <c r="Q30" s="59">
        <v>1113</v>
      </c>
      <c r="R30" s="88">
        <v>0.7</v>
      </c>
      <c r="S30" s="204">
        <v>3.1</v>
      </c>
    </row>
    <row r="31" spans="1:19" ht="14">
      <c r="A31" s="87" t="s">
        <v>57</v>
      </c>
      <c r="B31" s="59">
        <v>34077</v>
      </c>
      <c r="C31" s="88">
        <v>9.4</v>
      </c>
      <c r="D31" s="204">
        <v>25.5</v>
      </c>
      <c r="E31" s="59">
        <v>20838</v>
      </c>
      <c r="F31" s="88">
        <v>15.6</v>
      </c>
      <c r="G31" s="204">
        <v>61.1</v>
      </c>
      <c r="H31" s="59">
        <v>9440</v>
      </c>
      <c r="I31" s="88">
        <v>7.1</v>
      </c>
      <c r="J31" s="204">
        <v>27.7</v>
      </c>
      <c r="K31" s="59">
        <v>4967</v>
      </c>
      <c r="L31" s="88">
        <v>3.7</v>
      </c>
      <c r="M31" s="204">
        <v>14.6</v>
      </c>
      <c r="N31" s="59">
        <v>5095</v>
      </c>
      <c r="O31" s="88">
        <v>3.8</v>
      </c>
      <c r="P31" s="204">
        <v>15</v>
      </c>
      <c r="Q31" s="59">
        <v>1260</v>
      </c>
      <c r="R31" s="88">
        <v>0.9</v>
      </c>
      <c r="S31" s="204">
        <v>3.7</v>
      </c>
    </row>
    <row r="32" spans="1:19" ht="14">
      <c r="A32" s="87" t="s">
        <v>58</v>
      </c>
      <c r="B32" s="59">
        <v>37380</v>
      </c>
      <c r="C32" s="88">
        <v>11.3</v>
      </c>
      <c r="D32" s="204">
        <v>29</v>
      </c>
      <c r="E32" s="59">
        <v>19339</v>
      </c>
      <c r="F32" s="88">
        <v>15</v>
      </c>
      <c r="G32" s="204">
        <v>51.7</v>
      </c>
      <c r="H32" s="59">
        <v>12353</v>
      </c>
      <c r="I32" s="88">
        <v>9.6</v>
      </c>
      <c r="J32" s="204">
        <v>33</v>
      </c>
      <c r="K32" s="59">
        <v>6218</v>
      </c>
      <c r="L32" s="88">
        <v>4.8</v>
      </c>
      <c r="M32" s="204">
        <v>16.600000000000001</v>
      </c>
      <c r="N32" s="59">
        <v>6810</v>
      </c>
      <c r="O32" s="88">
        <v>5.3</v>
      </c>
      <c r="P32" s="204">
        <v>18.2</v>
      </c>
      <c r="Q32" s="59">
        <v>1670</v>
      </c>
      <c r="R32" s="88">
        <v>1.3</v>
      </c>
      <c r="S32" s="204">
        <v>4.5</v>
      </c>
    </row>
    <row r="33" spans="1:19" ht="14">
      <c r="A33" s="87" t="s">
        <v>59</v>
      </c>
      <c r="B33" s="59">
        <v>43780</v>
      </c>
      <c r="C33" s="88">
        <v>13.6</v>
      </c>
      <c r="D33" s="204">
        <v>31.4</v>
      </c>
      <c r="E33" s="59">
        <v>18081</v>
      </c>
      <c r="F33" s="88">
        <v>13</v>
      </c>
      <c r="G33" s="204">
        <v>41.3</v>
      </c>
      <c r="H33" s="59">
        <v>15824</v>
      </c>
      <c r="I33" s="88">
        <v>11.4</v>
      </c>
      <c r="J33" s="204">
        <v>36.1</v>
      </c>
      <c r="K33" s="59">
        <v>8297</v>
      </c>
      <c r="L33" s="88">
        <v>6</v>
      </c>
      <c r="M33" s="204">
        <v>19</v>
      </c>
      <c r="N33" s="59">
        <v>9768</v>
      </c>
      <c r="O33" s="88">
        <v>7</v>
      </c>
      <c r="P33" s="204">
        <v>22.3</v>
      </c>
      <c r="Q33" s="59">
        <v>2384</v>
      </c>
      <c r="R33" s="88">
        <v>1.7</v>
      </c>
      <c r="S33" s="204">
        <v>5.4</v>
      </c>
    </row>
    <row r="34" spans="1:19" ht="14">
      <c r="A34" s="87" t="s">
        <v>60</v>
      </c>
      <c r="B34" s="59">
        <v>54832</v>
      </c>
      <c r="C34" s="88">
        <v>16.3</v>
      </c>
      <c r="D34" s="204">
        <v>33.700000000000003</v>
      </c>
      <c r="E34" s="59">
        <v>17767</v>
      </c>
      <c r="F34" s="88">
        <v>10.9</v>
      </c>
      <c r="G34" s="204">
        <v>32.4</v>
      </c>
      <c r="H34" s="59">
        <v>19677</v>
      </c>
      <c r="I34" s="88">
        <v>12.1</v>
      </c>
      <c r="J34" s="204">
        <v>35.9</v>
      </c>
      <c r="K34" s="59">
        <v>13046</v>
      </c>
      <c r="L34" s="88">
        <v>8</v>
      </c>
      <c r="M34" s="204">
        <v>23.8</v>
      </c>
      <c r="N34" s="59">
        <v>13648</v>
      </c>
      <c r="O34" s="88">
        <v>8.4</v>
      </c>
      <c r="P34" s="204">
        <v>24.9</v>
      </c>
      <c r="Q34" s="59">
        <v>3600</v>
      </c>
      <c r="R34" s="88">
        <v>2.2000000000000002</v>
      </c>
      <c r="S34" s="204">
        <v>6.6</v>
      </c>
    </row>
    <row r="35" spans="1:19" ht="14">
      <c r="A35" s="87" t="s">
        <v>61</v>
      </c>
      <c r="B35" s="59">
        <v>66273</v>
      </c>
      <c r="C35" s="88">
        <v>19.100000000000001</v>
      </c>
      <c r="D35" s="204">
        <v>36.6</v>
      </c>
      <c r="E35" s="59">
        <v>15970</v>
      </c>
      <c r="F35" s="88">
        <v>8.8000000000000007</v>
      </c>
      <c r="G35" s="204">
        <v>24.1</v>
      </c>
      <c r="H35" s="59">
        <v>23020</v>
      </c>
      <c r="I35" s="88">
        <v>12.7</v>
      </c>
      <c r="J35" s="204">
        <v>34.700000000000003</v>
      </c>
      <c r="K35" s="59">
        <v>19188</v>
      </c>
      <c r="L35" s="88">
        <v>10.6</v>
      </c>
      <c r="M35" s="204">
        <v>29</v>
      </c>
      <c r="N35" s="59">
        <v>18848</v>
      </c>
      <c r="O35" s="88">
        <v>10.4</v>
      </c>
      <c r="P35" s="204">
        <v>28.4</v>
      </c>
      <c r="Q35" s="59">
        <v>4966</v>
      </c>
      <c r="R35" s="88">
        <v>2.7</v>
      </c>
      <c r="S35" s="204">
        <v>7.5</v>
      </c>
    </row>
    <row r="36" spans="1:19" ht="14">
      <c r="A36" s="87" t="s">
        <v>62</v>
      </c>
      <c r="B36" s="59">
        <v>72202</v>
      </c>
      <c r="C36" s="88">
        <v>23.4</v>
      </c>
      <c r="D36" s="204">
        <v>40.299999999999997</v>
      </c>
      <c r="E36" s="59">
        <v>13286</v>
      </c>
      <c r="F36" s="88">
        <v>7.4</v>
      </c>
      <c r="G36" s="204">
        <v>18.399999999999999</v>
      </c>
      <c r="H36" s="59">
        <v>24700</v>
      </c>
      <c r="I36" s="88">
        <v>13.8</v>
      </c>
      <c r="J36" s="204">
        <v>34.200000000000003</v>
      </c>
      <c r="K36" s="59">
        <v>23080</v>
      </c>
      <c r="L36" s="88">
        <v>12.9</v>
      </c>
      <c r="M36" s="204">
        <v>32</v>
      </c>
      <c r="N36" s="59">
        <v>22753</v>
      </c>
      <c r="O36" s="88">
        <v>12.7</v>
      </c>
      <c r="P36" s="204">
        <v>31.5</v>
      </c>
      <c r="Q36" s="59">
        <v>5966</v>
      </c>
      <c r="R36" s="88">
        <v>3.3</v>
      </c>
      <c r="S36" s="204">
        <v>8.3000000000000007</v>
      </c>
    </row>
    <row r="37" spans="1:19" ht="14">
      <c r="A37" s="87" t="s">
        <v>63</v>
      </c>
      <c r="B37" s="59">
        <v>78721</v>
      </c>
      <c r="C37" s="88">
        <v>27.7</v>
      </c>
      <c r="D37" s="204">
        <v>44.1</v>
      </c>
      <c r="E37" s="59">
        <v>11510</v>
      </c>
      <c r="F37" s="88">
        <v>6.4</v>
      </c>
      <c r="G37" s="204">
        <v>14.6</v>
      </c>
      <c r="H37" s="59">
        <v>28269</v>
      </c>
      <c r="I37" s="88">
        <v>15.8</v>
      </c>
      <c r="J37" s="204">
        <v>35.9</v>
      </c>
      <c r="K37" s="59">
        <v>25875</v>
      </c>
      <c r="L37" s="88">
        <v>14.5</v>
      </c>
      <c r="M37" s="204">
        <v>32.9</v>
      </c>
      <c r="N37" s="59">
        <v>26769</v>
      </c>
      <c r="O37" s="88">
        <v>15</v>
      </c>
      <c r="P37" s="204">
        <v>34</v>
      </c>
      <c r="Q37" s="59">
        <v>6367</v>
      </c>
      <c r="R37" s="88">
        <v>3.6</v>
      </c>
      <c r="S37" s="204">
        <v>8.1</v>
      </c>
    </row>
    <row r="38" spans="1:19" ht="14">
      <c r="A38" s="87" t="s">
        <v>64</v>
      </c>
      <c r="B38" s="59">
        <v>84736</v>
      </c>
      <c r="C38" s="88">
        <v>31.5</v>
      </c>
      <c r="D38" s="204">
        <v>46.3</v>
      </c>
      <c r="E38" s="59">
        <v>10878</v>
      </c>
      <c r="F38" s="88">
        <v>5.9</v>
      </c>
      <c r="G38" s="204">
        <v>12.8</v>
      </c>
      <c r="H38" s="59">
        <v>32229</v>
      </c>
      <c r="I38" s="88">
        <v>17.600000000000001</v>
      </c>
      <c r="J38" s="204">
        <v>38</v>
      </c>
      <c r="K38" s="59">
        <v>26627</v>
      </c>
      <c r="L38" s="88">
        <v>14.5</v>
      </c>
      <c r="M38" s="204">
        <v>31.4</v>
      </c>
      <c r="N38" s="59">
        <v>30229</v>
      </c>
      <c r="O38" s="88">
        <v>16.5</v>
      </c>
      <c r="P38" s="204">
        <v>35.700000000000003</v>
      </c>
      <c r="Q38" s="59">
        <v>7034</v>
      </c>
      <c r="R38" s="88">
        <v>3.8</v>
      </c>
      <c r="S38" s="204">
        <v>8.3000000000000007</v>
      </c>
    </row>
    <row r="39" spans="1:19" ht="14">
      <c r="A39" s="87" t="s">
        <v>65</v>
      </c>
      <c r="B39" s="59">
        <v>89793</v>
      </c>
      <c r="C39" s="88">
        <v>32.700000000000003</v>
      </c>
      <c r="D39" s="204">
        <v>46</v>
      </c>
      <c r="E39" s="59">
        <v>10554</v>
      </c>
      <c r="F39" s="88">
        <v>5.4</v>
      </c>
      <c r="G39" s="204">
        <v>11.8</v>
      </c>
      <c r="H39" s="59">
        <v>36364</v>
      </c>
      <c r="I39" s="88">
        <v>18.600000000000001</v>
      </c>
      <c r="J39" s="204">
        <v>40.5</v>
      </c>
      <c r="K39" s="59">
        <v>25788</v>
      </c>
      <c r="L39" s="88">
        <v>13.2</v>
      </c>
      <c r="M39" s="204">
        <v>28.7</v>
      </c>
      <c r="N39" s="59">
        <v>32592</v>
      </c>
      <c r="O39" s="88">
        <v>16.7</v>
      </c>
      <c r="P39" s="204">
        <v>36.299999999999997</v>
      </c>
      <c r="Q39" s="59">
        <v>7464</v>
      </c>
      <c r="R39" s="88">
        <v>3.8</v>
      </c>
      <c r="S39" s="204">
        <v>8.3000000000000007</v>
      </c>
    </row>
    <row r="40" spans="1:19" ht="14">
      <c r="A40" s="87" t="s">
        <v>66</v>
      </c>
      <c r="B40" s="59">
        <v>64803</v>
      </c>
      <c r="C40" s="88">
        <v>32.700000000000003</v>
      </c>
      <c r="D40" s="204">
        <v>44.5</v>
      </c>
      <c r="E40" s="59">
        <v>7956</v>
      </c>
      <c r="F40" s="88">
        <v>5.5</v>
      </c>
      <c r="G40" s="204">
        <v>12.3</v>
      </c>
      <c r="H40" s="59">
        <v>27990</v>
      </c>
      <c r="I40" s="88">
        <v>19.2</v>
      </c>
      <c r="J40" s="204">
        <v>43.2</v>
      </c>
      <c r="K40" s="59">
        <v>17036</v>
      </c>
      <c r="L40" s="88">
        <v>11.7</v>
      </c>
      <c r="M40" s="204">
        <v>26.3</v>
      </c>
      <c r="N40" s="59">
        <v>22523</v>
      </c>
      <c r="O40" s="88">
        <v>15.5</v>
      </c>
      <c r="P40" s="204">
        <v>34.799999999999997</v>
      </c>
      <c r="Q40" s="59">
        <v>5512</v>
      </c>
      <c r="R40" s="88">
        <v>3.8</v>
      </c>
      <c r="S40" s="204">
        <v>8.5</v>
      </c>
    </row>
    <row r="41" spans="1:19" ht="14">
      <c r="A41" s="87" t="s">
        <v>67</v>
      </c>
      <c r="B41" s="59">
        <v>35225</v>
      </c>
      <c r="C41" s="88">
        <v>29.8</v>
      </c>
      <c r="D41" s="204">
        <v>43.2</v>
      </c>
      <c r="E41" s="59">
        <v>4745</v>
      </c>
      <c r="F41" s="88">
        <v>5.8</v>
      </c>
      <c r="G41" s="204">
        <v>13.5</v>
      </c>
      <c r="H41" s="59">
        <v>16855</v>
      </c>
      <c r="I41" s="88">
        <v>20.7</v>
      </c>
      <c r="J41" s="204">
        <v>47.8</v>
      </c>
      <c r="K41" s="59">
        <v>8195</v>
      </c>
      <c r="L41" s="88">
        <v>10</v>
      </c>
      <c r="M41" s="204">
        <v>23.3</v>
      </c>
      <c r="N41" s="59">
        <v>11535</v>
      </c>
      <c r="O41" s="88">
        <v>14.1</v>
      </c>
      <c r="P41" s="204">
        <v>32.700000000000003</v>
      </c>
      <c r="Q41" s="59">
        <v>2755</v>
      </c>
      <c r="R41" s="88">
        <v>3.4</v>
      </c>
      <c r="S41" s="204">
        <v>7.8</v>
      </c>
    </row>
    <row r="42" spans="1:19" ht="14">
      <c r="A42" s="87" t="s">
        <v>68</v>
      </c>
      <c r="B42" s="59">
        <v>16184</v>
      </c>
      <c r="C42" s="88">
        <v>25.5</v>
      </c>
      <c r="D42" s="204">
        <v>42</v>
      </c>
      <c r="E42" s="59">
        <v>2513</v>
      </c>
      <c r="F42" s="88">
        <v>6.5</v>
      </c>
      <c r="G42" s="204">
        <v>15.5</v>
      </c>
      <c r="H42" s="59">
        <v>8134</v>
      </c>
      <c r="I42" s="88">
        <v>21.1</v>
      </c>
      <c r="J42" s="204">
        <v>50.3</v>
      </c>
      <c r="K42" s="59">
        <v>3489</v>
      </c>
      <c r="L42" s="88">
        <v>9.1</v>
      </c>
      <c r="M42" s="204">
        <v>21.6</v>
      </c>
      <c r="N42" s="59">
        <v>5048</v>
      </c>
      <c r="O42" s="88">
        <v>13.1</v>
      </c>
      <c r="P42" s="204">
        <v>31.2</v>
      </c>
      <c r="Q42" s="59">
        <v>1218</v>
      </c>
      <c r="R42" s="88">
        <v>3.2</v>
      </c>
      <c r="S42" s="204">
        <v>7.5</v>
      </c>
    </row>
    <row r="43" spans="1:19" ht="14">
      <c r="A43" s="87" t="s">
        <v>24</v>
      </c>
      <c r="B43" s="59">
        <v>5881</v>
      </c>
      <c r="C43" s="88">
        <v>19.600000000000001</v>
      </c>
      <c r="D43" s="204">
        <v>39.9</v>
      </c>
      <c r="E43" s="59">
        <v>1002</v>
      </c>
      <c r="F43" s="88">
        <v>6.8</v>
      </c>
      <c r="G43" s="204">
        <v>17</v>
      </c>
      <c r="H43" s="59">
        <v>3079</v>
      </c>
      <c r="I43" s="88">
        <v>20.9</v>
      </c>
      <c r="J43" s="204">
        <v>52.4</v>
      </c>
      <c r="K43" s="59">
        <v>1265</v>
      </c>
      <c r="L43" s="88">
        <v>8.6</v>
      </c>
      <c r="M43" s="204">
        <v>21.5</v>
      </c>
      <c r="N43" s="59">
        <v>1672</v>
      </c>
      <c r="O43" s="88">
        <v>11.3</v>
      </c>
      <c r="P43" s="204">
        <v>28.4</v>
      </c>
      <c r="Q43" s="59">
        <v>420</v>
      </c>
      <c r="R43" s="88">
        <v>2.8</v>
      </c>
      <c r="S43" s="204">
        <v>7.1</v>
      </c>
    </row>
    <row r="44" spans="1:19" ht="14.5" thickBot="1">
      <c r="A44" s="91" t="s">
        <v>79</v>
      </c>
      <c r="B44" s="64">
        <v>720230</v>
      </c>
      <c r="C44" s="84">
        <v>19.5</v>
      </c>
      <c r="D44" s="205">
        <v>37.4</v>
      </c>
      <c r="E44" s="64">
        <v>179483</v>
      </c>
      <c r="F44" s="84">
        <v>9.3000000000000007</v>
      </c>
      <c r="G44" s="205">
        <v>24.9</v>
      </c>
      <c r="H44" s="64">
        <v>265909</v>
      </c>
      <c r="I44" s="84">
        <v>13.8</v>
      </c>
      <c r="J44" s="205">
        <v>36.9</v>
      </c>
      <c r="K44" s="64">
        <v>187726</v>
      </c>
      <c r="L44" s="84">
        <v>9.6999999999999993</v>
      </c>
      <c r="M44" s="205">
        <v>26.1</v>
      </c>
      <c r="N44" s="64">
        <v>211701</v>
      </c>
      <c r="O44" s="84">
        <v>11</v>
      </c>
      <c r="P44" s="205">
        <v>29.4</v>
      </c>
      <c r="Q44" s="64">
        <v>51729</v>
      </c>
      <c r="R44" s="84">
        <v>2.7</v>
      </c>
      <c r="S44" s="205">
        <v>7.2</v>
      </c>
    </row>
    <row r="45" spans="1:19" ht="14.5" thickTop="1">
      <c r="A45" s="49" t="s">
        <v>25</v>
      </c>
      <c r="C45" s="88"/>
    </row>
    <row r="48" spans="1:19">
      <c r="A48" s="17" t="s">
        <v>738</v>
      </c>
    </row>
    <row r="49" spans="1:19" ht="14">
      <c r="A49" s="28" t="s">
        <v>739</v>
      </c>
    </row>
    <row r="50" spans="1:19" ht="14" thickBot="1"/>
    <row r="51" spans="1:19" ht="29.25" customHeight="1" thickTop="1">
      <c r="A51" s="196" t="s">
        <v>20</v>
      </c>
      <c r="B51" s="383" t="s">
        <v>266</v>
      </c>
      <c r="C51" s="381"/>
      <c r="D51" s="384"/>
      <c r="E51" s="381" t="s">
        <v>267</v>
      </c>
      <c r="F51" s="381"/>
      <c r="G51" s="384"/>
      <c r="H51" s="385" t="s">
        <v>268</v>
      </c>
      <c r="I51" s="381"/>
      <c r="J51" s="384"/>
      <c r="K51" s="386" t="s">
        <v>401</v>
      </c>
      <c r="L51" s="387"/>
      <c r="M51" s="388"/>
      <c r="N51" s="386" t="s">
        <v>402</v>
      </c>
      <c r="O51" s="387"/>
      <c r="P51" s="388"/>
      <c r="Q51" s="381" t="s">
        <v>269</v>
      </c>
      <c r="R51" s="381"/>
      <c r="S51" s="382"/>
    </row>
    <row r="52" spans="1:19" ht="40">
      <c r="A52" s="83"/>
      <c r="B52" s="183" t="s">
        <v>270</v>
      </c>
      <c r="C52" s="184" t="s">
        <v>271</v>
      </c>
      <c r="D52" s="199" t="s">
        <v>272</v>
      </c>
      <c r="E52" s="183" t="s">
        <v>270</v>
      </c>
      <c r="F52" s="184" t="s">
        <v>272</v>
      </c>
      <c r="G52" s="199" t="s">
        <v>273</v>
      </c>
      <c r="H52" s="183" t="s">
        <v>270</v>
      </c>
      <c r="I52" s="184" t="s">
        <v>272</v>
      </c>
      <c r="J52" s="199" t="s">
        <v>273</v>
      </c>
      <c r="K52" s="183" t="s">
        <v>270</v>
      </c>
      <c r="L52" s="184" t="s">
        <v>272</v>
      </c>
      <c r="M52" s="199" t="s">
        <v>273</v>
      </c>
      <c r="N52" s="183" t="s">
        <v>270</v>
      </c>
      <c r="O52" s="184" t="s">
        <v>272</v>
      </c>
      <c r="P52" s="199" t="s">
        <v>273</v>
      </c>
      <c r="Q52" s="183" t="s">
        <v>270</v>
      </c>
      <c r="R52" s="184" t="s">
        <v>272</v>
      </c>
      <c r="S52" s="199" t="s">
        <v>273</v>
      </c>
    </row>
    <row r="53" spans="1:19" ht="18" customHeight="1">
      <c r="A53" s="87" t="s">
        <v>624</v>
      </c>
      <c r="B53" s="59">
        <v>39493</v>
      </c>
      <c r="C53" s="88">
        <v>9.3000000000000007</v>
      </c>
      <c r="D53" s="204">
        <v>21.1</v>
      </c>
      <c r="E53" s="59">
        <v>26053</v>
      </c>
      <c r="F53" s="88">
        <v>13.9</v>
      </c>
      <c r="G53" s="204">
        <v>66</v>
      </c>
      <c r="H53" s="59">
        <v>9042</v>
      </c>
      <c r="I53" s="88">
        <v>4.8</v>
      </c>
      <c r="J53" s="204">
        <v>22.9</v>
      </c>
      <c r="K53" s="59">
        <v>5098</v>
      </c>
      <c r="L53" s="88">
        <v>2.7</v>
      </c>
      <c r="M53" s="204">
        <v>12.9</v>
      </c>
      <c r="N53" s="59">
        <v>5195</v>
      </c>
      <c r="O53" s="88">
        <v>2.8</v>
      </c>
      <c r="P53" s="204">
        <v>13.2</v>
      </c>
      <c r="Q53" s="59">
        <v>1324</v>
      </c>
      <c r="R53" s="88">
        <v>0.7</v>
      </c>
      <c r="S53" s="204">
        <v>3.4</v>
      </c>
    </row>
    <row r="54" spans="1:19" ht="14">
      <c r="A54" s="87" t="s">
        <v>57</v>
      </c>
      <c r="B54" s="59">
        <v>39153</v>
      </c>
      <c r="C54" s="88">
        <v>11.4</v>
      </c>
      <c r="D54" s="204">
        <v>25.2</v>
      </c>
      <c r="E54" s="59">
        <v>22830</v>
      </c>
      <c r="F54" s="88">
        <v>14.7</v>
      </c>
      <c r="G54" s="204">
        <v>58.3</v>
      </c>
      <c r="H54" s="59">
        <v>11417</v>
      </c>
      <c r="I54" s="88">
        <v>7.3</v>
      </c>
      <c r="J54" s="204">
        <v>29.2</v>
      </c>
      <c r="K54" s="59">
        <v>5622</v>
      </c>
      <c r="L54" s="88">
        <v>3.6</v>
      </c>
      <c r="M54" s="204">
        <v>14.4</v>
      </c>
      <c r="N54" s="59">
        <v>6294</v>
      </c>
      <c r="O54" s="88">
        <v>4</v>
      </c>
      <c r="P54" s="204">
        <v>16.100000000000001</v>
      </c>
      <c r="Q54" s="59">
        <v>1566</v>
      </c>
      <c r="R54" s="88">
        <v>1</v>
      </c>
      <c r="S54" s="204">
        <v>4</v>
      </c>
    </row>
    <row r="55" spans="1:19" ht="14">
      <c r="A55" s="87" t="s">
        <v>58</v>
      </c>
      <c r="B55" s="59">
        <v>43283</v>
      </c>
      <c r="C55" s="88">
        <v>13.8</v>
      </c>
      <c r="D55" s="204">
        <v>28.9</v>
      </c>
      <c r="E55" s="59">
        <v>21169</v>
      </c>
      <c r="F55" s="88">
        <v>14.1</v>
      </c>
      <c r="G55" s="204">
        <v>48.9</v>
      </c>
      <c r="H55" s="59">
        <v>14592</v>
      </c>
      <c r="I55" s="88">
        <v>9.6999999999999993</v>
      </c>
      <c r="J55" s="204">
        <v>33.700000000000003</v>
      </c>
      <c r="K55" s="59">
        <v>7214</v>
      </c>
      <c r="L55" s="88">
        <v>4.8</v>
      </c>
      <c r="M55" s="204">
        <v>16.7</v>
      </c>
      <c r="N55" s="59">
        <v>8666</v>
      </c>
      <c r="O55" s="88">
        <v>5.8</v>
      </c>
      <c r="P55" s="204">
        <v>20</v>
      </c>
      <c r="Q55" s="59">
        <v>1918</v>
      </c>
      <c r="R55" s="88">
        <v>1.3</v>
      </c>
      <c r="S55" s="204">
        <v>4.4000000000000004</v>
      </c>
    </row>
    <row r="56" spans="1:19" ht="14">
      <c r="A56" s="87" t="s">
        <v>59</v>
      </c>
      <c r="B56" s="59">
        <v>49889</v>
      </c>
      <c r="C56" s="88">
        <v>16.100000000000001</v>
      </c>
      <c r="D56" s="204">
        <v>31.2</v>
      </c>
      <c r="E56" s="59">
        <v>18849</v>
      </c>
      <c r="F56" s="88">
        <v>11.8</v>
      </c>
      <c r="G56" s="204">
        <v>37.799999999999997</v>
      </c>
      <c r="H56" s="59">
        <v>17946</v>
      </c>
      <c r="I56" s="88">
        <v>11.2</v>
      </c>
      <c r="J56" s="204">
        <v>36</v>
      </c>
      <c r="K56" s="59">
        <v>9858</v>
      </c>
      <c r="L56" s="88">
        <v>6.2</v>
      </c>
      <c r="M56" s="204">
        <v>19.8</v>
      </c>
      <c r="N56" s="59">
        <v>11755</v>
      </c>
      <c r="O56" s="88">
        <v>7.3</v>
      </c>
      <c r="P56" s="204">
        <v>23.6</v>
      </c>
      <c r="Q56" s="59">
        <v>2887</v>
      </c>
      <c r="R56" s="88">
        <v>1.8</v>
      </c>
      <c r="S56" s="204">
        <v>5.8</v>
      </c>
    </row>
    <row r="57" spans="1:19" ht="14">
      <c r="A57" s="87" t="s">
        <v>60</v>
      </c>
      <c r="B57" s="59">
        <v>60467</v>
      </c>
      <c r="C57" s="88">
        <v>18.5</v>
      </c>
      <c r="D57" s="204">
        <v>32.9</v>
      </c>
      <c r="E57" s="59">
        <v>17497</v>
      </c>
      <c r="F57" s="88">
        <v>9.5</v>
      </c>
      <c r="G57" s="204">
        <v>28.9</v>
      </c>
      <c r="H57" s="59">
        <v>21038</v>
      </c>
      <c r="I57" s="88">
        <v>11.4</v>
      </c>
      <c r="J57" s="204">
        <v>34.799999999999997</v>
      </c>
      <c r="K57" s="59">
        <v>14600</v>
      </c>
      <c r="L57" s="88">
        <v>7.9</v>
      </c>
      <c r="M57" s="204">
        <v>24.1</v>
      </c>
      <c r="N57" s="59">
        <v>16160</v>
      </c>
      <c r="O57" s="88">
        <v>8.8000000000000007</v>
      </c>
      <c r="P57" s="204">
        <v>26.7</v>
      </c>
      <c r="Q57" s="59">
        <v>4575</v>
      </c>
      <c r="R57" s="88">
        <v>2.5</v>
      </c>
      <c r="S57" s="204">
        <v>7.6</v>
      </c>
    </row>
    <row r="58" spans="1:19" ht="14">
      <c r="A58" s="87" t="s">
        <v>61</v>
      </c>
      <c r="B58" s="59">
        <v>71263</v>
      </c>
      <c r="C58" s="88">
        <v>21.2</v>
      </c>
      <c r="D58" s="204">
        <v>35.299999999999997</v>
      </c>
      <c r="E58" s="59">
        <v>14672</v>
      </c>
      <c r="F58" s="88">
        <v>7.3</v>
      </c>
      <c r="G58" s="204">
        <v>20.6</v>
      </c>
      <c r="H58" s="59">
        <v>23559</v>
      </c>
      <c r="I58" s="88">
        <v>11.7</v>
      </c>
      <c r="J58" s="204">
        <v>33.1</v>
      </c>
      <c r="K58" s="59">
        <v>20531</v>
      </c>
      <c r="L58" s="88">
        <v>10.199999999999999</v>
      </c>
      <c r="M58" s="204">
        <v>28.8</v>
      </c>
      <c r="N58" s="59">
        <v>21910</v>
      </c>
      <c r="O58" s="88">
        <v>10.9</v>
      </c>
      <c r="P58" s="204">
        <v>30.7</v>
      </c>
      <c r="Q58" s="59">
        <v>6090</v>
      </c>
      <c r="R58" s="88">
        <v>3</v>
      </c>
      <c r="S58" s="204">
        <v>8.5</v>
      </c>
    </row>
    <row r="59" spans="1:19" ht="14">
      <c r="A59" s="87" t="s">
        <v>62</v>
      </c>
      <c r="B59" s="59">
        <v>75628</v>
      </c>
      <c r="C59" s="88">
        <v>25.1</v>
      </c>
      <c r="D59" s="204">
        <v>37.799999999999997</v>
      </c>
      <c r="E59" s="59">
        <v>11082</v>
      </c>
      <c r="F59" s="88">
        <v>5.5</v>
      </c>
      <c r="G59" s="204">
        <v>14.7</v>
      </c>
      <c r="H59" s="59">
        <v>24067</v>
      </c>
      <c r="I59" s="88">
        <v>12</v>
      </c>
      <c r="J59" s="204">
        <v>31.8</v>
      </c>
      <c r="K59" s="59">
        <v>24345</v>
      </c>
      <c r="L59" s="88">
        <v>12.2</v>
      </c>
      <c r="M59" s="204">
        <v>32.200000000000003</v>
      </c>
      <c r="N59" s="59">
        <v>25313</v>
      </c>
      <c r="O59" s="88">
        <v>12.7</v>
      </c>
      <c r="P59" s="204">
        <v>33.5</v>
      </c>
      <c r="Q59" s="59">
        <v>6931</v>
      </c>
      <c r="R59" s="88">
        <v>3.5</v>
      </c>
      <c r="S59" s="204">
        <v>9.1999999999999993</v>
      </c>
    </row>
    <row r="60" spans="1:19" ht="14">
      <c r="A60" s="87" t="s">
        <v>63</v>
      </c>
      <c r="B60" s="59">
        <v>80431</v>
      </c>
      <c r="C60" s="88">
        <v>28.4</v>
      </c>
      <c r="D60" s="204">
        <v>40.5</v>
      </c>
      <c r="E60" s="59">
        <v>8857</v>
      </c>
      <c r="F60" s="88">
        <v>4.5</v>
      </c>
      <c r="G60" s="204">
        <v>11</v>
      </c>
      <c r="H60" s="59">
        <v>25294</v>
      </c>
      <c r="I60" s="88">
        <v>12.7</v>
      </c>
      <c r="J60" s="204">
        <v>31.4</v>
      </c>
      <c r="K60" s="59">
        <v>26554</v>
      </c>
      <c r="L60" s="88">
        <v>13.4</v>
      </c>
      <c r="M60" s="204">
        <v>33</v>
      </c>
      <c r="N60" s="59">
        <v>29103</v>
      </c>
      <c r="O60" s="88">
        <v>14.7</v>
      </c>
      <c r="P60" s="204">
        <v>36.200000000000003</v>
      </c>
      <c r="Q60" s="59">
        <v>7693</v>
      </c>
      <c r="R60" s="88">
        <v>3.9</v>
      </c>
      <c r="S60" s="204">
        <v>9.6</v>
      </c>
    </row>
    <row r="61" spans="1:19" ht="14">
      <c r="A61" s="87" t="s">
        <v>64</v>
      </c>
      <c r="B61" s="59">
        <v>84891</v>
      </c>
      <c r="C61" s="88">
        <v>30.8</v>
      </c>
      <c r="D61" s="204">
        <v>41.6</v>
      </c>
      <c r="E61" s="59">
        <v>7504</v>
      </c>
      <c r="F61" s="88">
        <v>3.7</v>
      </c>
      <c r="G61" s="204">
        <v>8.8000000000000007</v>
      </c>
      <c r="H61" s="59">
        <v>27721</v>
      </c>
      <c r="I61" s="88">
        <v>13.6</v>
      </c>
      <c r="J61" s="204">
        <v>32.700000000000003</v>
      </c>
      <c r="K61" s="59">
        <v>26935</v>
      </c>
      <c r="L61" s="88">
        <v>13.2</v>
      </c>
      <c r="M61" s="204">
        <v>31.7</v>
      </c>
      <c r="N61" s="59">
        <v>32314</v>
      </c>
      <c r="O61" s="88">
        <v>15.8</v>
      </c>
      <c r="P61" s="204">
        <v>38.1</v>
      </c>
      <c r="Q61" s="59">
        <v>8264</v>
      </c>
      <c r="R61" s="88">
        <v>4</v>
      </c>
      <c r="S61" s="204">
        <v>9.6999999999999993</v>
      </c>
    </row>
    <row r="62" spans="1:19" ht="14">
      <c r="A62" s="87" t="s">
        <v>65</v>
      </c>
      <c r="B62" s="59">
        <v>89866</v>
      </c>
      <c r="C62" s="88">
        <v>31.2</v>
      </c>
      <c r="D62" s="204">
        <v>41.1</v>
      </c>
      <c r="E62" s="59">
        <v>6948</v>
      </c>
      <c r="F62" s="88">
        <v>3.2</v>
      </c>
      <c r="G62" s="204">
        <v>7.7</v>
      </c>
      <c r="H62" s="59">
        <v>31292</v>
      </c>
      <c r="I62" s="88">
        <v>14.3</v>
      </c>
      <c r="J62" s="204">
        <v>34.799999999999997</v>
      </c>
      <c r="K62" s="59">
        <v>26469</v>
      </c>
      <c r="L62" s="88">
        <v>12.1</v>
      </c>
      <c r="M62" s="204">
        <v>29.5</v>
      </c>
      <c r="N62" s="59">
        <v>34585</v>
      </c>
      <c r="O62" s="88">
        <v>15.8</v>
      </c>
      <c r="P62" s="204">
        <v>38.5</v>
      </c>
      <c r="Q62" s="59">
        <v>8678</v>
      </c>
      <c r="R62" s="88">
        <v>4</v>
      </c>
      <c r="S62" s="204">
        <v>9.6999999999999993</v>
      </c>
    </row>
    <row r="63" spans="1:19" ht="14">
      <c r="A63" s="87" t="s">
        <v>66</v>
      </c>
      <c r="B63" s="59">
        <v>66365</v>
      </c>
      <c r="C63" s="88">
        <v>30.7</v>
      </c>
      <c r="D63" s="204">
        <v>40.200000000000003</v>
      </c>
      <c r="E63" s="59">
        <v>5374</v>
      </c>
      <c r="F63" s="88">
        <v>3.3</v>
      </c>
      <c r="G63" s="204">
        <v>8.1</v>
      </c>
      <c r="H63" s="59">
        <v>25323</v>
      </c>
      <c r="I63" s="88">
        <v>15.3</v>
      </c>
      <c r="J63" s="204">
        <v>38.200000000000003</v>
      </c>
      <c r="K63" s="59">
        <v>17955</v>
      </c>
      <c r="L63" s="88">
        <v>10.9</v>
      </c>
      <c r="M63" s="204">
        <v>27.1</v>
      </c>
      <c r="N63" s="59">
        <v>25061</v>
      </c>
      <c r="O63" s="88">
        <v>15.2</v>
      </c>
      <c r="P63" s="204">
        <v>37.799999999999997</v>
      </c>
      <c r="Q63" s="59">
        <v>6106</v>
      </c>
      <c r="R63" s="88">
        <v>3.7</v>
      </c>
      <c r="S63" s="204">
        <v>9.1999999999999993</v>
      </c>
    </row>
    <row r="64" spans="1:19" ht="14">
      <c r="A64" s="87" t="s">
        <v>67</v>
      </c>
      <c r="B64" s="59">
        <v>40419</v>
      </c>
      <c r="C64" s="88">
        <v>27.1</v>
      </c>
      <c r="D64" s="204">
        <v>39.4</v>
      </c>
      <c r="E64" s="59">
        <v>3897</v>
      </c>
      <c r="F64" s="88">
        <v>3.8</v>
      </c>
      <c r="G64" s="204">
        <v>9.6</v>
      </c>
      <c r="H64" s="59">
        <v>17076</v>
      </c>
      <c r="I64" s="88">
        <v>16.7</v>
      </c>
      <c r="J64" s="204">
        <v>42.2</v>
      </c>
      <c r="K64" s="59">
        <v>9945</v>
      </c>
      <c r="L64" s="88">
        <v>9.6999999999999993</v>
      </c>
      <c r="M64" s="204">
        <v>24.6</v>
      </c>
      <c r="N64" s="59">
        <v>14521</v>
      </c>
      <c r="O64" s="88">
        <v>14.2</v>
      </c>
      <c r="P64" s="204">
        <v>35.9</v>
      </c>
      <c r="Q64" s="59">
        <v>3421</v>
      </c>
      <c r="R64" s="88">
        <v>3.3</v>
      </c>
      <c r="S64" s="204">
        <v>8.5</v>
      </c>
    </row>
    <row r="65" spans="1:19" ht="14">
      <c r="A65" s="87" t="s">
        <v>68</v>
      </c>
      <c r="B65" s="59">
        <v>21927</v>
      </c>
      <c r="C65" s="88">
        <v>22</v>
      </c>
      <c r="D65" s="204">
        <v>38.6</v>
      </c>
      <c r="E65" s="59">
        <v>2452</v>
      </c>
      <c r="F65" s="88">
        <v>4.3</v>
      </c>
      <c r="G65" s="204">
        <v>11.2</v>
      </c>
      <c r="H65" s="59">
        <v>10189</v>
      </c>
      <c r="I65" s="88">
        <v>17.899999999999999</v>
      </c>
      <c r="J65" s="204">
        <v>46.5</v>
      </c>
      <c r="K65" s="59">
        <v>4907</v>
      </c>
      <c r="L65" s="88">
        <v>8.6</v>
      </c>
      <c r="M65" s="204">
        <v>22.4</v>
      </c>
      <c r="N65" s="59">
        <v>7326</v>
      </c>
      <c r="O65" s="88">
        <v>12.9</v>
      </c>
      <c r="P65" s="204">
        <v>33.4</v>
      </c>
      <c r="Q65" s="59">
        <v>1728</v>
      </c>
      <c r="R65" s="88">
        <v>3</v>
      </c>
      <c r="S65" s="204">
        <v>7.9</v>
      </c>
    </row>
    <row r="66" spans="1:19" ht="14">
      <c r="A66" s="87" t="s">
        <v>24</v>
      </c>
      <c r="B66" s="59">
        <v>9749</v>
      </c>
      <c r="C66" s="88">
        <v>14.1</v>
      </c>
      <c r="D66" s="204">
        <v>36.4</v>
      </c>
      <c r="E66" s="59">
        <v>1254</v>
      </c>
      <c r="F66" s="88">
        <v>4.7</v>
      </c>
      <c r="G66" s="204">
        <v>12.9</v>
      </c>
      <c r="H66" s="59">
        <v>4646</v>
      </c>
      <c r="I66" s="88">
        <v>17.3</v>
      </c>
      <c r="J66" s="204">
        <v>47.7</v>
      </c>
      <c r="K66" s="59">
        <v>2060</v>
      </c>
      <c r="L66" s="88">
        <v>7.7</v>
      </c>
      <c r="M66" s="204">
        <v>21.1</v>
      </c>
      <c r="N66" s="59">
        <v>3051</v>
      </c>
      <c r="O66" s="88">
        <v>11.4</v>
      </c>
      <c r="P66" s="204">
        <v>31.3</v>
      </c>
      <c r="Q66" s="59">
        <v>797</v>
      </c>
      <c r="R66" s="88">
        <v>3</v>
      </c>
      <c r="S66" s="204">
        <v>8.1999999999999993</v>
      </c>
    </row>
    <row r="67" spans="1:19" ht="14.5" thickBot="1">
      <c r="A67" s="91" t="s">
        <v>79</v>
      </c>
      <c r="B67" s="64">
        <v>772824</v>
      </c>
      <c r="C67" s="84">
        <v>20.7</v>
      </c>
      <c r="D67" s="205">
        <v>35</v>
      </c>
      <c r="E67" s="64">
        <v>168438</v>
      </c>
      <c r="F67" s="84">
        <v>7.6</v>
      </c>
      <c r="G67" s="205">
        <v>21.8</v>
      </c>
      <c r="H67" s="64">
        <v>263202</v>
      </c>
      <c r="I67" s="84">
        <v>11.9</v>
      </c>
      <c r="J67" s="205">
        <v>34.1</v>
      </c>
      <c r="K67" s="64">
        <v>202093</v>
      </c>
      <c r="L67" s="84">
        <v>9.1</v>
      </c>
      <c r="M67" s="205">
        <v>26.1</v>
      </c>
      <c r="N67" s="64">
        <v>241254</v>
      </c>
      <c r="O67" s="84">
        <v>10.9</v>
      </c>
      <c r="P67" s="205">
        <v>31.2</v>
      </c>
      <c r="Q67" s="64">
        <v>61978</v>
      </c>
      <c r="R67" s="84">
        <v>2.8</v>
      </c>
      <c r="S67" s="205">
        <v>8</v>
      </c>
    </row>
    <row r="68" spans="1:19" ht="14.5" thickTop="1">
      <c r="A68" s="49" t="s">
        <v>25</v>
      </c>
      <c r="C68" s="88"/>
    </row>
  </sheetData>
  <mergeCells count="18">
    <mergeCell ref="Q51:S51"/>
    <mergeCell ref="B28:D28"/>
    <mergeCell ref="E28:G28"/>
    <mergeCell ref="H28:J28"/>
    <mergeCell ref="K28:M28"/>
    <mergeCell ref="N28:P28"/>
    <mergeCell ref="Q28:S28"/>
    <mergeCell ref="B51:D51"/>
    <mergeCell ref="E51:G51"/>
    <mergeCell ref="H51:J51"/>
    <mergeCell ref="K51:M51"/>
    <mergeCell ref="N51:P51"/>
    <mergeCell ref="Q5:S5"/>
    <mergeCell ref="B5:D5"/>
    <mergeCell ref="E5:G5"/>
    <mergeCell ref="H5:J5"/>
    <mergeCell ref="K5:M5"/>
    <mergeCell ref="N5:P5"/>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X90"/>
  <sheetViews>
    <sheetView zoomScaleNormal="100" workbookViewId="0"/>
  </sheetViews>
  <sheetFormatPr defaultRowHeight="13.5"/>
  <cols>
    <col min="1" max="1" width="13.5" customWidth="1"/>
    <col min="3" max="3" width="9.83203125" customWidth="1"/>
    <col min="4" max="4" width="11.1640625" customWidth="1"/>
    <col min="6" max="6" width="11.58203125" customWidth="1"/>
    <col min="7" max="7" width="12.08203125" customWidth="1"/>
    <col min="9" max="9" width="11.58203125" customWidth="1"/>
    <col min="10" max="10" width="12.5" customWidth="1"/>
    <col min="12" max="12" width="11" customWidth="1"/>
    <col min="13" max="13" width="12.5" customWidth="1"/>
    <col min="15" max="15" width="11.83203125" customWidth="1"/>
    <col min="16" max="16" width="12.08203125" customWidth="1"/>
    <col min="18" max="18" width="11.6640625" customWidth="1"/>
    <col min="19" max="19" width="11.58203125" customWidth="1"/>
  </cols>
  <sheetData>
    <row r="1" spans="1:24">
      <c r="A1" s="17" t="s">
        <v>740</v>
      </c>
      <c r="D1" s="17"/>
      <c r="E1" s="17"/>
      <c r="F1" s="17"/>
      <c r="G1" s="17"/>
      <c r="H1" s="17"/>
      <c r="I1" s="17"/>
      <c r="J1" s="17"/>
      <c r="K1" s="17"/>
      <c r="L1" s="17"/>
      <c r="M1" s="17"/>
      <c r="N1" s="17"/>
      <c r="O1" s="17"/>
      <c r="P1" s="17"/>
      <c r="Q1" s="17"/>
      <c r="R1" s="17"/>
      <c r="S1" s="17"/>
      <c r="T1" s="17"/>
      <c r="U1" s="17"/>
      <c r="V1" s="17"/>
      <c r="W1" s="17"/>
      <c r="X1" s="17"/>
    </row>
    <row r="2" spans="1:24" ht="14">
      <c r="A2" s="28" t="s">
        <v>741</v>
      </c>
    </row>
    <row r="3" spans="1:24" ht="14">
      <c r="A3" s="28"/>
    </row>
    <row r="4" spans="1:24" ht="14" thickBot="1"/>
    <row r="5" spans="1:24" ht="24.75" customHeight="1" thickTop="1">
      <c r="A5" s="196" t="s">
        <v>26</v>
      </c>
      <c r="B5" s="389" t="s">
        <v>266</v>
      </c>
      <c r="C5" s="390"/>
      <c r="D5" s="391"/>
      <c r="E5" s="389" t="s">
        <v>267</v>
      </c>
      <c r="F5" s="390"/>
      <c r="G5" s="391"/>
      <c r="H5" s="389" t="s">
        <v>268</v>
      </c>
      <c r="I5" s="390"/>
      <c r="J5" s="391"/>
      <c r="K5" s="392" t="s">
        <v>401</v>
      </c>
      <c r="L5" s="393"/>
      <c r="M5" s="394"/>
      <c r="N5" s="392" t="s">
        <v>402</v>
      </c>
      <c r="O5" s="393"/>
      <c r="P5" s="394"/>
      <c r="Q5" s="389" t="s">
        <v>269</v>
      </c>
      <c r="R5" s="390"/>
      <c r="S5" s="391"/>
    </row>
    <row r="6" spans="1:24" ht="40">
      <c r="A6" s="83"/>
      <c r="B6" s="55" t="s">
        <v>270</v>
      </c>
      <c r="C6" s="56" t="s">
        <v>271</v>
      </c>
      <c r="D6" s="57" t="s">
        <v>272</v>
      </c>
      <c r="E6" s="55" t="s">
        <v>270</v>
      </c>
      <c r="F6" s="56" t="s">
        <v>272</v>
      </c>
      <c r="G6" s="57" t="s">
        <v>273</v>
      </c>
      <c r="H6" s="56" t="s">
        <v>270</v>
      </c>
      <c r="I6" s="56" t="s">
        <v>272</v>
      </c>
      <c r="J6" s="57" t="s">
        <v>273</v>
      </c>
      <c r="K6" s="56" t="s">
        <v>270</v>
      </c>
      <c r="L6" s="56" t="s">
        <v>272</v>
      </c>
      <c r="M6" s="57" t="s">
        <v>273</v>
      </c>
      <c r="N6" s="56" t="s">
        <v>270</v>
      </c>
      <c r="O6" s="56" t="s">
        <v>272</v>
      </c>
      <c r="P6" s="57" t="s">
        <v>273</v>
      </c>
      <c r="Q6" s="56" t="s">
        <v>270</v>
      </c>
      <c r="R6" s="56" t="s">
        <v>272</v>
      </c>
      <c r="S6" s="56" t="s">
        <v>273</v>
      </c>
    </row>
    <row r="7" spans="1:24" ht="14">
      <c r="A7" s="8" t="s">
        <v>27</v>
      </c>
      <c r="B7" s="131">
        <v>308101</v>
      </c>
      <c r="C7" s="132">
        <v>21</v>
      </c>
      <c r="D7" s="133">
        <v>35</v>
      </c>
      <c r="E7" s="131">
        <v>77887</v>
      </c>
      <c r="F7" s="88">
        <v>8.3000000000000007</v>
      </c>
      <c r="G7" s="134">
        <v>27</v>
      </c>
      <c r="H7" s="131">
        <v>106410</v>
      </c>
      <c r="I7" s="135">
        <v>12.2</v>
      </c>
      <c r="J7" s="136">
        <v>34.200000000000003</v>
      </c>
      <c r="K7" s="131">
        <v>75396</v>
      </c>
      <c r="L7" s="88">
        <v>8.6999999999999993</v>
      </c>
      <c r="M7" s="88">
        <v>23.9</v>
      </c>
      <c r="N7" s="137">
        <v>89537</v>
      </c>
      <c r="O7" s="138">
        <v>10.4</v>
      </c>
      <c r="P7" s="88">
        <v>28.4</v>
      </c>
      <c r="Q7" s="58">
        <v>27474</v>
      </c>
      <c r="R7" s="88">
        <v>3.2</v>
      </c>
      <c r="S7" s="88">
        <v>8.6999999999999993</v>
      </c>
    </row>
    <row r="8" spans="1:24" ht="14">
      <c r="A8" s="8" t="s">
        <v>28</v>
      </c>
      <c r="B8" s="131">
        <v>53939</v>
      </c>
      <c r="C8" s="132">
        <v>22.5</v>
      </c>
      <c r="D8" s="139">
        <v>36.9</v>
      </c>
      <c r="E8" s="131">
        <v>12338</v>
      </c>
      <c r="F8" s="88">
        <v>8.3000000000000007</v>
      </c>
      <c r="G8" s="89">
        <v>26.5</v>
      </c>
      <c r="H8" s="131">
        <v>18541</v>
      </c>
      <c r="I8" s="135">
        <v>12.8</v>
      </c>
      <c r="J8" s="139">
        <v>33.6</v>
      </c>
      <c r="K8" s="131">
        <v>14717</v>
      </c>
      <c r="L8" s="88">
        <v>10.1</v>
      </c>
      <c r="M8" s="88">
        <v>26.2</v>
      </c>
      <c r="N8" s="58">
        <v>16376</v>
      </c>
      <c r="O8" s="88">
        <v>11.3</v>
      </c>
      <c r="P8" s="88">
        <v>28.9</v>
      </c>
      <c r="Q8" s="58">
        <v>4503</v>
      </c>
      <c r="R8" s="88">
        <v>3.1</v>
      </c>
      <c r="S8" s="88">
        <v>7.9</v>
      </c>
    </row>
    <row r="9" spans="1:24" ht="14">
      <c r="A9" s="8" t="s">
        <v>29</v>
      </c>
      <c r="B9" s="131">
        <v>42901</v>
      </c>
      <c r="C9" s="132">
        <v>21.1</v>
      </c>
      <c r="D9" s="139">
        <v>35</v>
      </c>
      <c r="E9" s="131">
        <v>9031</v>
      </c>
      <c r="F9" s="88">
        <v>8</v>
      </c>
      <c r="G9" s="89">
        <v>26</v>
      </c>
      <c r="H9" s="131">
        <v>14271</v>
      </c>
      <c r="I9" s="135">
        <v>11.5</v>
      </c>
      <c r="J9" s="139">
        <v>32.4</v>
      </c>
      <c r="K9" s="131">
        <v>9121</v>
      </c>
      <c r="L9" s="88">
        <v>7.3</v>
      </c>
      <c r="M9" s="88">
        <v>19.8</v>
      </c>
      <c r="N9" s="58">
        <v>16133</v>
      </c>
      <c r="O9" s="88">
        <v>12.9</v>
      </c>
      <c r="P9" s="88">
        <v>35.6</v>
      </c>
      <c r="Q9" s="58">
        <v>3397</v>
      </c>
      <c r="R9" s="88">
        <v>2.7</v>
      </c>
      <c r="S9" s="88">
        <v>7.4</v>
      </c>
    </row>
    <row r="10" spans="1:24" ht="14">
      <c r="A10" s="8" t="s">
        <v>30</v>
      </c>
      <c r="B10" s="131">
        <v>65671</v>
      </c>
      <c r="C10" s="132">
        <v>21.5</v>
      </c>
      <c r="D10" s="139">
        <v>36.6</v>
      </c>
      <c r="E10" s="131">
        <v>13880</v>
      </c>
      <c r="F10" s="88">
        <v>7.9</v>
      </c>
      <c r="G10" s="89">
        <v>25.9</v>
      </c>
      <c r="H10" s="131">
        <v>22325</v>
      </c>
      <c r="I10" s="135">
        <v>12.4</v>
      </c>
      <c r="J10" s="139">
        <v>33.1</v>
      </c>
      <c r="K10" s="131">
        <v>15925</v>
      </c>
      <c r="L10" s="88">
        <v>8.8000000000000007</v>
      </c>
      <c r="M10" s="88">
        <v>22.9</v>
      </c>
      <c r="N10" s="58">
        <v>22624</v>
      </c>
      <c r="O10" s="88">
        <v>12.5</v>
      </c>
      <c r="P10" s="88">
        <v>32.4</v>
      </c>
      <c r="Q10" s="58">
        <v>5270</v>
      </c>
      <c r="R10" s="88">
        <v>2.9</v>
      </c>
      <c r="S10" s="88">
        <v>7.5</v>
      </c>
    </row>
    <row r="11" spans="1:24" ht="14">
      <c r="A11" s="8" t="s">
        <v>31</v>
      </c>
      <c r="B11" s="131">
        <v>55180</v>
      </c>
      <c r="C11" s="132">
        <v>23</v>
      </c>
      <c r="D11" s="139">
        <v>35.1</v>
      </c>
      <c r="E11" s="131">
        <v>13946</v>
      </c>
      <c r="F11" s="88">
        <v>9.1</v>
      </c>
      <c r="G11" s="89">
        <v>30</v>
      </c>
      <c r="H11" s="131">
        <v>21093</v>
      </c>
      <c r="I11" s="135">
        <v>13.3</v>
      </c>
      <c r="J11" s="139">
        <v>37</v>
      </c>
      <c r="K11" s="131">
        <v>11292</v>
      </c>
      <c r="L11" s="88">
        <v>7.2</v>
      </c>
      <c r="M11" s="88">
        <v>19.3</v>
      </c>
      <c r="N11" s="58">
        <v>17805</v>
      </c>
      <c r="O11" s="88">
        <v>11.2</v>
      </c>
      <c r="P11" s="88">
        <v>30</v>
      </c>
      <c r="Q11" s="58">
        <v>3467</v>
      </c>
      <c r="R11" s="88">
        <v>2.2000000000000002</v>
      </c>
      <c r="S11" s="88">
        <v>5.9</v>
      </c>
    </row>
    <row r="12" spans="1:24" ht="14">
      <c r="A12" s="8" t="s">
        <v>32</v>
      </c>
      <c r="B12" s="131">
        <v>30887</v>
      </c>
      <c r="C12" s="132">
        <v>23.3</v>
      </c>
      <c r="D12" s="139">
        <v>38.1</v>
      </c>
      <c r="E12" s="131">
        <v>7201</v>
      </c>
      <c r="F12" s="88">
        <v>9</v>
      </c>
      <c r="G12" s="89">
        <v>28.1</v>
      </c>
      <c r="H12" s="131">
        <v>11390</v>
      </c>
      <c r="I12" s="135">
        <v>14</v>
      </c>
      <c r="J12" s="139">
        <v>35.6</v>
      </c>
      <c r="K12" s="131">
        <v>8185</v>
      </c>
      <c r="L12" s="88">
        <v>10.1</v>
      </c>
      <c r="M12" s="88">
        <v>25.4</v>
      </c>
      <c r="N12" s="58">
        <v>9161</v>
      </c>
      <c r="O12" s="88">
        <v>11.2</v>
      </c>
      <c r="P12" s="88">
        <v>27.5</v>
      </c>
      <c r="Q12" s="58">
        <v>2075</v>
      </c>
      <c r="R12" s="88">
        <v>2.5</v>
      </c>
      <c r="S12" s="88">
        <v>6.2</v>
      </c>
    </row>
    <row r="13" spans="1:24" ht="14">
      <c r="A13" s="8" t="s">
        <v>33</v>
      </c>
      <c r="B13" s="131">
        <v>41074</v>
      </c>
      <c r="C13" s="132">
        <v>23.3</v>
      </c>
      <c r="D13" s="139">
        <v>39.1</v>
      </c>
      <c r="E13" s="131">
        <v>9366</v>
      </c>
      <c r="F13" s="88">
        <v>9.6999999999999993</v>
      </c>
      <c r="G13" s="89">
        <v>27.8</v>
      </c>
      <c r="H13" s="131">
        <v>14358</v>
      </c>
      <c r="I13" s="135">
        <v>13.5</v>
      </c>
      <c r="J13" s="139">
        <v>34.200000000000003</v>
      </c>
      <c r="K13" s="131">
        <v>11566</v>
      </c>
      <c r="L13" s="88">
        <v>10.8</v>
      </c>
      <c r="M13" s="88">
        <v>26.7</v>
      </c>
      <c r="N13" s="58">
        <v>12907</v>
      </c>
      <c r="O13" s="88">
        <v>12</v>
      </c>
      <c r="P13" s="88">
        <v>29.3</v>
      </c>
      <c r="Q13" s="58">
        <v>2765</v>
      </c>
      <c r="R13" s="88">
        <v>2.5</v>
      </c>
      <c r="S13" s="88">
        <v>6.2</v>
      </c>
    </row>
    <row r="14" spans="1:24" ht="14">
      <c r="A14" s="8" t="s">
        <v>34</v>
      </c>
      <c r="B14" s="131">
        <v>9301</v>
      </c>
      <c r="C14" s="132">
        <v>21.1</v>
      </c>
      <c r="D14" s="139">
        <v>36.299999999999997</v>
      </c>
      <c r="E14" s="131">
        <v>1547</v>
      </c>
      <c r="F14" s="88">
        <v>7.3</v>
      </c>
      <c r="G14" s="89">
        <v>22.9</v>
      </c>
      <c r="H14" s="131">
        <v>3751</v>
      </c>
      <c r="I14" s="135">
        <v>14.4</v>
      </c>
      <c r="J14" s="139">
        <v>39.299999999999997</v>
      </c>
      <c r="K14" s="131">
        <v>1878</v>
      </c>
      <c r="L14" s="88">
        <v>7.1</v>
      </c>
      <c r="M14" s="88">
        <v>18.899999999999999</v>
      </c>
      <c r="N14" s="58">
        <v>3042</v>
      </c>
      <c r="O14" s="88">
        <v>11.3</v>
      </c>
      <c r="P14" s="88">
        <v>29.8</v>
      </c>
      <c r="Q14" s="58">
        <v>858</v>
      </c>
      <c r="R14" s="88">
        <v>3.1</v>
      </c>
      <c r="S14" s="88">
        <v>8.1999999999999993</v>
      </c>
    </row>
    <row r="15" spans="1:24" ht="14">
      <c r="A15" s="8" t="s">
        <v>35</v>
      </c>
      <c r="B15" s="131">
        <v>26477</v>
      </c>
      <c r="C15" s="132">
        <v>23.8</v>
      </c>
      <c r="D15" s="139">
        <v>38.299999999999997</v>
      </c>
      <c r="E15" s="131">
        <v>5137</v>
      </c>
      <c r="F15" s="88">
        <v>8.1999999999999993</v>
      </c>
      <c r="G15" s="89">
        <v>25.3</v>
      </c>
      <c r="H15" s="131">
        <v>9722</v>
      </c>
      <c r="I15" s="135">
        <v>13.9</v>
      </c>
      <c r="J15" s="139">
        <v>36</v>
      </c>
      <c r="K15" s="131">
        <v>7500</v>
      </c>
      <c r="L15" s="88">
        <v>10.7</v>
      </c>
      <c r="M15" s="88">
        <v>26.8</v>
      </c>
      <c r="N15" s="58">
        <v>8454</v>
      </c>
      <c r="O15" s="88">
        <v>11.9</v>
      </c>
      <c r="P15" s="88">
        <v>29</v>
      </c>
      <c r="Q15" s="58">
        <v>1870</v>
      </c>
      <c r="R15" s="88">
        <v>2.6</v>
      </c>
      <c r="S15" s="88">
        <v>6.4</v>
      </c>
    </row>
    <row r="16" spans="1:24" ht="14">
      <c r="A16" s="8" t="s">
        <v>36</v>
      </c>
      <c r="B16" s="131">
        <v>209704</v>
      </c>
      <c r="C16" s="132">
        <v>23.3</v>
      </c>
      <c r="D16" s="139">
        <v>37.9</v>
      </c>
      <c r="E16" s="131">
        <v>50180</v>
      </c>
      <c r="F16" s="88">
        <v>8.9</v>
      </c>
      <c r="G16" s="89">
        <v>27.3</v>
      </c>
      <c r="H16" s="131">
        <v>79355</v>
      </c>
      <c r="I16" s="135">
        <v>14.4</v>
      </c>
      <c r="J16" s="139">
        <v>37.200000000000003</v>
      </c>
      <c r="K16" s="131">
        <v>51619</v>
      </c>
      <c r="L16" s="88">
        <v>9.4</v>
      </c>
      <c r="M16" s="88">
        <v>23.6</v>
      </c>
      <c r="N16" s="58">
        <v>64262</v>
      </c>
      <c r="O16" s="88">
        <v>11.7</v>
      </c>
      <c r="P16" s="88">
        <v>29.1</v>
      </c>
      <c r="Q16" s="58">
        <v>15341</v>
      </c>
      <c r="R16" s="88">
        <v>2.8</v>
      </c>
      <c r="S16" s="88">
        <v>7</v>
      </c>
    </row>
    <row r="17" spans="1:19" ht="14">
      <c r="A17" s="8" t="s">
        <v>37</v>
      </c>
      <c r="B17" s="131">
        <v>50996</v>
      </c>
      <c r="C17" s="132">
        <v>22.6</v>
      </c>
      <c r="D17" s="139">
        <v>33.9</v>
      </c>
      <c r="E17" s="131">
        <v>10483</v>
      </c>
      <c r="F17" s="88">
        <v>7.4</v>
      </c>
      <c r="G17" s="89">
        <v>26.1</v>
      </c>
      <c r="H17" s="131">
        <v>17388</v>
      </c>
      <c r="I17" s="135">
        <v>11.4</v>
      </c>
      <c r="J17" s="139">
        <v>33</v>
      </c>
      <c r="K17" s="131">
        <v>13809</v>
      </c>
      <c r="L17" s="88">
        <v>9.1</v>
      </c>
      <c r="M17" s="88">
        <v>25.6</v>
      </c>
      <c r="N17" s="58">
        <v>16511</v>
      </c>
      <c r="O17" s="88">
        <v>10.8</v>
      </c>
      <c r="P17" s="88">
        <v>29.7</v>
      </c>
      <c r="Q17" s="58">
        <v>3792</v>
      </c>
      <c r="R17" s="88">
        <v>2.5</v>
      </c>
      <c r="S17" s="88">
        <v>6.9</v>
      </c>
    </row>
    <row r="18" spans="1:19" ht="14">
      <c r="A18" s="8" t="s">
        <v>38</v>
      </c>
      <c r="B18" s="131">
        <v>247182</v>
      </c>
      <c r="C18" s="132">
        <v>21.8</v>
      </c>
      <c r="D18" s="139">
        <v>34.299999999999997</v>
      </c>
      <c r="E18" s="131">
        <v>59519</v>
      </c>
      <c r="F18" s="88">
        <v>7.9</v>
      </c>
      <c r="G18" s="89">
        <v>27.6</v>
      </c>
      <c r="H18" s="131">
        <v>83705</v>
      </c>
      <c r="I18" s="135">
        <v>11.7</v>
      </c>
      <c r="J18" s="139">
        <v>33.1</v>
      </c>
      <c r="K18" s="131">
        <v>66793</v>
      </c>
      <c r="L18" s="88">
        <v>9.4</v>
      </c>
      <c r="M18" s="88">
        <v>25.8</v>
      </c>
      <c r="N18" s="58">
        <v>74918</v>
      </c>
      <c r="O18" s="88">
        <v>10.5</v>
      </c>
      <c r="P18" s="88">
        <v>28.8</v>
      </c>
      <c r="Q18" s="58">
        <v>16910</v>
      </c>
      <c r="R18" s="88">
        <v>2.4</v>
      </c>
      <c r="S18" s="88">
        <v>6.5</v>
      </c>
    </row>
    <row r="19" spans="1:19" ht="14">
      <c r="A19" s="8" t="s">
        <v>39</v>
      </c>
      <c r="B19" s="131">
        <v>44997</v>
      </c>
      <c r="C19" s="132">
        <v>22.6</v>
      </c>
      <c r="D19" s="139">
        <v>35.1</v>
      </c>
      <c r="E19" s="131">
        <v>9403</v>
      </c>
      <c r="F19" s="88">
        <v>7.9</v>
      </c>
      <c r="G19" s="89">
        <v>27.6</v>
      </c>
      <c r="H19" s="131">
        <v>16834</v>
      </c>
      <c r="I19" s="135">
        <v>13</v>
      </c>
      <c r="J19" s="139">
        <v>35.799999999999997</v>
      </c>
      <c r="K19" s="131">
        <v>10102</v>
      </c>
      <c r="L19" s="88">
        <v>7.8</v>
      </c>
      <c r="M19" s="88">
        <v>20.9</v>
      </c>
      <c r="N19" s="58">
        <v>14206</v>
      </c>
      <c r="O19" s="88">
        <v>10.8</v>
      </c>
      <c r="P19" s="88">
        <v>28.5</v>
      </c>
      <c r="Q19" s="58">
        <v>4239</v>
      </c>
      <c r="R19" s="88">
        <v>3.2</v>
      </c>
      <c r="S19" s="88">
        <v>8.6</v>
      </c>
    </row>
    <row r="20" spans="1:19" ht="14">
      <c r="A20" s="8" t="s">
        <v>40</v>
      </c>
      <c r="B20" s="131">
        <v>43393</v>
      </c>
      <c r="C20" s="132">
        <v>21.5</v>
      </c>
      <c r="D20" s="139">
        <v>35.799999999999997</v>
      </c>
      <c r="E20" s="131">
        <v>8402</v>
      </c>
      <c r="F20" s="88">
        <v>7.3</v>
      </c>
      <c r="G20" s="89">
        <v>24.3</v>
      </c>
      <c r="H20" s="131">
        <v>14622</v>
      </c>
      <c r="I20" s="135">
        <v>12</v>
      </c>
      <c r="J20" s="139">
        <v>32.6</v>
      </c>
      <c r="K20" s="131">
        <v>14597</v>
      </c>
      <c r="L20" s="88">
        <v>12</v>
      </c>
      <c r="M20" s="88">
        <v>32.299999999999997</v>
      </c>
      <c r="N20" s="58">
        <v>11771</v>
      </c>
      <c r="O20" s="88">
        <v>9.6</v>
      </c>
      <c r="P20" s="88">
        <v>25</v>
      </c>
      <c r="Q20" s="58">
        <v>2989</v>
      </c>
      <c r="R20" s="88">
        <v>2.4</v>
      </c>
      <c r="S20" s="88">
        <v>6.4</v>
      </c>
    </row>
    <row r="21" spans="1:19" ht="14">
      <c r="A21" s="8" t="s">
        <v>41</v>
      </c>
      <c r="B21" s="131">
        <v>39900</v>
      </c>
      <c r="C21" s="132">
        <v>21.3</v>
      </c>
      <c r="D21" s="139">
        <v>35.9</v>
      </c>
      <c r="E21" s="131">
        <v>10206</v>
      </c>
      <c r="F21" s="88">
        <v>9.6999999999999993</v>
      </c>
      <c r="G21" s="89">
        <v>30.3</v>
      </c>
      <c r="H21" s="131">
        <v>13801</v>
      </c>
      <c r="I21" s="135">
        <v>12.3</v>
      </c>
      <c r="J21" s="139">
        <v>33.5</v>
      </c>
      <c r="K21" s="131">
        <v>11656</v>
      </c>
      <c r="L21" s="88">
        <v>10.3</v>
      </c>
      <c r="M21" s="88">
        <v>27.5</v>
      </c>
      <c r="N21" s="58">
        <v>10840</v>
      </c>
      <c r="O21" s="88">
        <v>9.6</v>
      </c>
      <c r="P21" s="88">
        <v>25.5</v>
      </c>
      <c r="Q21" s="58">
        <v>3048</v>
      </c>
      <c r="R21" s="88">
        <v>2.7</v>
      </c>
      <c r="S21" s="88">
        <v>7.1</v>
      </c>
    </row>
    <row r="22" spans="1:19" ht="14">
      <c r="A22" s="8" t="s">
        <v>42</v>
      </c>
      <c r="B22" s="131">
        <v>40449</v>
      </c>
      <c r="C22" s="132">
        <v>19.7</v>
      </c>
      <c r="D22" s="139">
        <v>34.9</v>
      </c>
      <c r="E22" s="131">
        <v>9028</v>
      </c>
      <c r="F22" s="88">
        <v>8.6999999999999993</v>
      </c>
      <c r="G22" s="89">
        <v>28.4</v>
      </c>
      <c r="H22" s="131">
        <v>14009</v>
      </c>
      <c r="I22" s="135">
        <v>11.9</v>
      </c>
      <c r="J22" s="139">
        <v>33.5</v>
      </c>
      <c r="K22" s="131">
        <v>13270</v>
      </c>
      <c r="L22" s="88">
        <v>11.1</v>
      </c>
      <c r="M22" s="88">
        <v>30.3</v>
      </c>
      <c r="N22" s="58">
        <v>10717</v>
      </c>
      <c r="O22" s="88">
        <v>8.8000000000000007</v>
      </c>
      <c r="P22" s="88">
        <v>24.1</v>
      </c>
      <c r="Q22" s="58">
        <v>2648</v>
      </c>
      <c r="R22" s="88">
        <v>2.2000000000000002</v>
      </c>
      <c r="S22" s="88">
        <v>6.1</v>
      </c>
    </row>
    <row r="23" spans="1:19" ht="14">
      <c r="A23" s="8" t="s">
        <v>43</v>
      </c>
      <c r="B23" s="131">
        <v>43849</v>
      </c>
      <c r="C23" s="132">
        <v>21.5</v>
      </c>
      <c r="D23" s="139">
        <v>37.6</v>
      </c>
      <c r="E23" s="131">
        <v>9173</v>
      </c>
      <c r="F23" s="88">
        <v>8.6</v>
      </c>
      <c r="G23" s="89">
        <v>26</v>
      </c>
      <c r="H23" s="131">
        <v>15211</v>
      </c>
      <c r="I23" s="135">
        <v>12.8</v>
      </c>
      <c r="J23" s="139">
        <v>33.299999999999997</v>
      </c>
      <c r="K23" s="131">
        <v>17727</v>
      </c>
      <c r="L23" s="88">
        <v>15</v>
      </c>
      <c r="M23" s="88">
        <v>38.5</v>
      </c>
      <c r="N23" s="58">
        <v>10143</v>
      </c>
      <c r="O23" s="88">
        <v>8.4</v>
      </c>
      <c r="P23" s="88">
        <v>21.2</v>
      </c>
      <c r="Q23" s="58">
        <v>2224</v>
      </c>
      <c r="R23" s="88">
        <v>1.8</v>
      </c>
      <c r="S23" s="88">
        <v>4.5999999999999996</v>
      </c>
    </row>
    <row r="24" spans="1:19" ht="14">
      <c r="A24" s="8" t="s">
        <v>44</v>
      </c>
      <c r="B24" s="131">
        <v>41133</v>
      </c>
      <c r="C24" s="132">
        <v>23.5</v>
      </c>
      <c r="D24" s="139">
        <v>40.200000000000003</v>
      </c>
      <c r="E24" s="131">
        <v>8960</v>
      </c>
      <c r="F24" s="88">
        <v>9.4</v>
      </c>
      <c r="G24" s="89">
        <v>26.9</v>
      </c>
      <c r="H24" s="131">
        <v>15515</v>
      </c>
      <c r="I24" s="135">
        <v>15</v>
      </c>
      <c r="J24" s="139">
        <v>36.5</v>
      </c>
      <c r="K24" s="131">
        <v>10612</v>
      </c>
      <c r="L24" s="88">
        <v>10.199999999999999</v>
      </c>
      <c r="M24" s="88">
        <v>24</v>
      </c>
      <c r="N24" s="58">
        <v>13640</v>
      </c>
      <c r="O24" s="88">
        <v>13</v>
      </c>
      <c r="P24" s="88">
        <v>30.9</v>
      </c>
      <c r="Q24" s="58">
        <v>2484</v>
      </c>
      <c r="R24" s="88">
        <v>2.4</v>
      </c>
      <c r="S24" s="88">
        <v>5.7</v>
      </c>
    </row>
    <row r="25" spans="1:19" ht="14">
      <c r="A25" s="8" t="s">
        <v>45</v>
      </c>
      <c r="B25" s="131">
        <v>20520</v>
      </c>
      <c r="C25" s="132">
        <v>22.3</v>
      </c>
      <c r="D25" s="139">
        <v>38.5</v>
      </c>
      <c r="E25" s="131">
        <v>4569</v>
      </c>
      <c r="F25" s="88">
        <v>9.1</v>
      </c>
      <c r="G25" s="89">
        <v>26.8</v>
      </c>
      <c r="H25" s="131">
        <v>8420</v>
      </c>
      <c r="I25" s="135">
        <v>15.7</v>
      </c>
      <c r="J25" s="139">
        <v>39.9</v>
      </c>
      <c r="K25" s="131">
        <v>5131</v>
      </c>
      <c r="L25" s="88">
        <v>9.4</v>
      </c>
      <c r="M25" s="88">
        <v>23.4</v>
      </c>
      <c r="N25" s="58">
        <v>5996</v>
      </c>
      <c r="O25" s="88">
        <v>11</v>
      </c>
      <c r="P25" s="88">
        <v>27.2</v>
      </c>
      <c r="Q25" s="58">
        <v>1549</v>
      </c>
      <c r="R25" s="88">
        <v>2.8</v>
      </c>
      <c r="S25" s="88">
        <v>7</v>
      </c>
    </row>
    <row r="26" spans="1:19" ht="14">
      <c r="A26" s="8" t="s">
        <v>46</v>
      </c>
      <c r="B26" s="131">
        <v>40967</v>
      </c>
      <c r="C26" s="132">
        <v>22.5</v>
      </c>
      <c r="D26" s="139">
        <v>39.6</v>
      </c>
      <c r="E26" s="131">
        <v>10262</v>
      </c>
      <c r="F26" s="88">
        <v>10</v>
      </c>
      <c r="G26" s="89">
        <v>28.7</v>
      </c>
      <c r="H26" s="131">
        <v>15218</v>
      </c>
      <c r="I26" s="135">
        <v>14.7</v>
      </c>
      <c r="J26" s="139">
        <v>36.4</v>
      </c>
      <c r="K26" s="131">
        <v>11649</v>
      </c>
      <c r="L26" s="88">
        <v>11.2</v>
      </c>
      <c r="M26" s="88">
        <v>26.9</v>
      </c>
      <c r="N26" s="58">
        <v>11999</v>
      </c>
      <c r="O26" s="88">
        <v>11.6</v>
      </c>
      <c r="P26" s="88">
        <v>27.9</v>
      </c>
      <c r="Q26" s="58">
        <v>2151</v>
      </c>
      <c r="R26" s="88">
        <v>2.1</v>
      </c>
      <c r="S26" s="88">
        <v>4.9000000000000004</v>
      </c>
    </row>
    <row r="27" spans="1:19" ht="14">
      <c r="A27" s="8" t="s">
        <v>47</v>
      </c>
      <c r="B27" s="131">
        <v>36405</v>
      </c>
      <c r="C27" s="132">
        <v>20.100000000000001</v>
      </c>
      <c r="D27" s="139">
        <v>41.1</v>
      </c>
      <c r="E27" s="131">
        <v>7397</v>
      </c>
      <c r="F27" s="88">
        <v>9</v>
      </c>
      <c r="G27" s="89">
        <v>24.3</v>
      </c>
      <c r="H27" s="131">
        <v>13164</v>
      </c>
      <c r="I27" s="135">
        <v>14.8</v>
      </c>
      <c r="J27" s="139">
        <v>36</v>
      </c>
      <c r="K27" s="131">
        <v>7264</v>
      </c>
      <c r="L27" s="88">
        <v>8</v>
      </c>
      <c r="M27" s="88">
        <v>18.7</v>
      </c>
      <c r="N27" s="58">
        <v>11907</v>
      </c>
      <c r="O27" s="88">
        <v>13.2</v>
      </c>
      <c r="P27" s="88">
        <v>31</v>
      </c>
      <c r="Q27" s="58">
        <v>4650</v>
      </c>
      <c r="R27" s="88">
        <v>5.0999999999999996</v>
      </c>
      <c r="S27" s="88">
        <v>11.8</v>
      </c>
    </row>
    <row r="28" spans="1:19" ht="14">
      <c r="A28" s="8" t="s">
        <v>48</v>
      </c>
      <c r="B28" s="131">
        <v>28</v>
      </c>
      <c r="C28" s="140" t="s">
        <v>523</v>
      </c>
      <c r="D28" s="139">
        <v>19.3</v>
      </c>
      <c r="E28" s="131">
        <v>6</v>
      </c>
      <c r="F28" s="88">
        <v>3.4</v>
      </c>
      <c r="G28" s="89">
        <v>12.2</v>
      </c>
      <c r="H28" s="131">
        <v>8</v>
      </c>
      <c r="I28" s="135">
        <v>6</v>
      </c>
      <c r="J28" s="139">
        <v>17.8</v>
      </c>
      <c r="K28" s="131">
        <v>10</v>
      </c>
      <c r="L28" s="88">
        <v>7.1</v>
      </c>
      <c r="M28" s="88">
        <v>25.4</v>
      </c>
      <c r="N28" s="58">
        <v>6</v>
      </c>
      <c r="O28" s="88">
        <v>4.8</v>
      </c>
      <c r="P28" s="88">
        <v>15.9</v>
      </c>
      <c r="Q28" s="58">
        <v>3</v>
      </c>
      <c r="R28" s="88">
        <v>1.9</v>
      </c>
      <c r="S28" s="88">
        <v>5.5</v>
      </c>
    </row>
    <row r="29" spans="1:19" ht="14.5" thickBot="1">
      <c r="A29" s="62" t="s">
        <v>49</v>
      </c>
      <c r="B29" s="141">
        <v>1493054</v>
      </c>
      <c r="C29" s="142">
        <v>21.9</v>
      </c>
      <c r="D29" s="143">
        <v>36.1</v>
      </c>
      <c r="E29" s="141">
        <v>347921</v>
      </c>
      <c r="F29" s="84">
        <v>8.4</v>
      </c>
      <c r="G29" s="85">
        <v>27.1</v>
      </c>
      <c r="H29" s="141">
        <v>529111</v>
      </c>
      <c r="I29" s="144">
        <v>12.8</v>
      </c>
      <c r="J29" s="145">
        <v>34.700000000000003</v>
      </c>
      <c r="K29" s="141">
        <v>389819</v>
      </c>
      <c r="L29" s="84">
        <v>9.4</v>
      </c>
      <c r="M29" s="84">
        <v>24.9</v>
      </c>
      <c r="N29" s="63">
        <v>452955</v>
      </c>
      <c r="O29" s="84">
        <v>10.9</v>
      </c>
      <c r="P29" s="84">
        <v>28.7</v>
      </c>
      <c r="Q29" s="63">
        <v>113707</v>
      </c>
      <c r="R29" s="84">
        <v>2.7</v>
      </c>
      <c r="S29" s="84">
        <v>7.2</v>
      </c>
    </row>
    <row r="30" spans="1:19" ht="14" thickTop="1">
      <c r="A30" s="49" t="s">
        <v>25</v>
      </c>
    </row>
    <row r="33" spans="1:19">
      <c r="A33" s="17" t="s">
        <v>742</v>
      </c>
    </row>
    <row r="34" spans="1:19" ht="14.5" thickBot="1">
      <c r="A34" s="28" t="s">
        <v>743</v>
      </c>
    </row>
    <row r="35" spans="1:19" ht="26.25" customHeight="1" thickTop="1">
      <c r="A35" s="196" t="s">
        <v>26</v>
      </c>
      <c r="B35" s="389" t="s">
        <v>266</v>
      </c>
      <c r="C35" s="390"/>
      <c r="D35" s="391"/>
      <c r="E35" s="389" t="s">
        <v>267</v>
      </c>
      <c r="F35" s="390"/>
      <c r="G35" s="391"/>
      <c r="H35" s="389" t="s">
        <v>268</v>
      </c>
      <c r="I35" s="390"/>
      <c r="J35" s="391"/>
      <c r="K35" s="392" t="s">
        <v>401</v>
      </c>
      <c r="L35" s="393"/>
      <c r="M35" s="394"/>
      <c r="N35" s="392" t="s">
        <v>402</v>
      </c>
      <c r="O35" s="393"/>
      <c r="P35" s="394"/>
      <c r="Q35" s="389" t="s">
        <v>269</v>
      </c>
      <c r="R35" s="390"/>
      <c r="S35" s="391"/>
    </row>
    <row r="36" spans="1:19" ht="40">
      <c r="A36" s="83"/>
      <c r="B36" s="55" t="s">
        <v>270</v>
      </c>
      <c r="C36" s="56" t="s">
        <v>271</v>
      </c>
      <c r="D36" s="57" t="s">
        <v>272</v>
      </c>
      <c r="E36" s="55" t="s">
        <v>270</v>
      </c>
      <c r="F36" s="56" t="s">
        <v>272</v>
      </c>
      <c r="G36" s="57" t="s">
        <v>273</v>
      </c>
      <c r="H36" s="56" t="s">
        <v>270</v>
      </c>
      <c r="I36" s="56" t="s">
        <v>272</v>
      </c>
      <c r="J36" s="57" t="s">
        <v>273</v>
      </c>
      <c r="K36" s="56" t="s">
        <v>270</v>
      </c>
      <c r="L36" s="56" t="s">
        <v>272</v>
      </c>
      <c r="M36" s="57" t="s">
        <v>273</v>
      </c>
      <c r="N36" s="56" t="s">
        <v>270</v>
      </c>
      <c r="O36" s="56" t="s">
        <v>272</v>
      </c>
      <c r="P36" s="57" t="s">
        <v>273</v>
      </c>
      <c r="Q36" s="56" t="s">
        <v>270</v>
      </c>
      <c r="R36" s="56" t="s">
        <v>272</v>
      </c>
      <c r="S36" s="56" t="s">
        <v>273</v>
      </c>
    </row>
    <row r="37" spans="1:19" ht="14">
      <c r="A37" s="8" t="s">
        <v>27</v>
      </c>
      <c r="B37" s="131">
        <v>144353</v>
      </c>
      <c r="C37" s="132">
        <v>20.5</v>
      </c>
      <c r="D37" s="133">
        <v>36</v>
      </c>
      <c r="E37" s="131">
        <v>38924</v>
      </c>
      <c r="F37" s="88">
        <v>9.1999999999999993</v>
      </c>
      <c r="G37" s="134">
        <v>28.9</v>
      </c>
      <c r="H37" s="131">
        <v>51228</v>
      </c>
      <c r="I37" s="135">
        <v>13</v>
      </c>
      <c r="J37" s="136">
        <v>35.200000000000003</v>
      </c>
      <c r="K37" s="131">
        <v>35571</v>
      </c>
      <c r="L37" s="88">
        <v>9</v>
      </c>
      <c r="M37" s="88">
        <v>23.9</v>
      </c>
      <c r="N37" s="137">
        <v>40538</v>
      </c>
      <c r="O37" s="138">
        <v>10.3</v>
      </c>
      <c r="P37" s="88">
        <v>27.3</v>
      </c>
      <c r="Q37" s="58">
        <v>12080</v>
      </c>
      <c r="R37" s="88">
        <v>3.1</v>
      </c>
      <c r="S37" s="88">
        <v>8.1</v>
      </c>
    </row>
    <row r="38" spans="1:19" ht="14">
      <c r="A38" s="8" t="s">
        <v>28</v>
      </c>
      <c r="B38" s="131">
        <v>25844</v>
      </c>
      <c r="C38" s="132">
        <v>22.2</v>
      </c>
      <c r="D38" s="139">
        <v>38</v>
      </c>
      <c r="E38" s="131">
        <v>6444</v>
      </c>
      <c r="F38" s="88">
        <v>9.3000000000000007</v>
      </c>
      <c r="G38" s="89">
        <v>28.7</v>
      </c>
      <c r="H38" s="131">
        <v>9366</v>
      </c>
      <c r="I38" s="135">
        <v>13.9</v>
      </c>
      <c r="J38" s="139">
        <v>35.1</v>
      </c>
      <c r="K38" s="131">
        <v>7023</v>
      </c>
      <c r="L38" s="88">
        <v>10.3</v>
      </c>
      <c r="M38" s="88">
        <v>26</v>
      </c>
      <c r="N38" s="58">
        <v>7495</v>
      </c>
      <c r="O38" s="88">
        <v>11.1</v>
      </c>
      <c r="P38" s="88">
        <v>27.5</v>
      </c>
      <c r="Q38" s="58">
        <v>2024</v>
      </c>
      <c r="R38" s="88">
        <v>3</v>
      </c>
      <c r="S38" s="88">
        <v>7.5</v>
      </c>
    </row>
    <row r="39" spans="1:19" ht="14">
      <c r="A39" s="8" t="s">
        <v>29</v>
      </c>
      <c r="B39" s="131">
        <v>20684</v>
      </c>
      <c r="C39" s="132">
        <v>20.8</v>
      </c>
      <c r="D39" s="139">
        <v>36</v>
      </c>
      <c r="E39" s="131">
        <v>4601</v>
      </c>
      <c r="F39" s="88">
        <v>8.6999999999999993</v>
      </c>
      <c r="G39" s="89">
        <v>27.7</v>
      </c>
      <c r="H39" s="131">
        <v>7223</v>
      </c>
      <c r="I39" s="135">
        <v>12.4</v>
      </c>
      <c r="J39" s="139">
        <v>33.700000000000003</v>
      </c>
      <c r="K39" s="131">
        <v>4398</v>
      </c>
      <c r="L39" s="88">
        <v>7.5</v>
      </c>
      <c r="M39" s="88">
        <v>19.600000000000001</v>
      </c>
      <c r="N39" s="58">
        <v>7570</v>
      </c>
      <c r="O39" s="88">
        <v>12.9</v>
      </c>
      <c r="P39" s="88">
        <v>34.5</v>
      </c>
      <c r="Q39" s="58">
        <v>1578</v>
      </c>
      <c r="R39" s="88">
        <v>2.7</v>
      </c>
      <c r="S39" s="88">
        <v>7.1</v>
      </c>
    </row>
    <row r="40" spans="1:19" ht="14">
      <c r="A40" s="8" t="s">
        <v>30</v>
      </c>
      <c r="B40" s="131">
        <v>31944</v>
      </c>
      <c r="C40" s="132">
        <v>21.4</v>
      </c>
      <c r="D40" s="139">
        <v>37.9</v>
      </c>
      <c r="E40" s="131">
        <v>7215</v>
      </c>
      <c r="F40" s="88">
        <v>8.6999999999999993</v>
      </c>
      <c r="G40" s="89">
        <v>27.4</v>
      </c>
      <c r="H40" s="131">
        <v>11376</v>
      </c>
      <c r="I40" s="135">
        <v>13.5</v>
      </c>
      <c r="J40" s="139">
        <v>34.5</v>
      </c>
      <c r="K40" s="131">
        <v>7677</v>
      </c>
      <c r="L40" s="88">
        <v>9</v>
      </c>
      <c r="M40" s="88">
        <v>22.6</v>
      </c>
      <c r="N40" s="58">
        <v>10736</v>
      </c>
      <c r="O40" s="88">
        <v>12.7</v>
      </c>
      <c r="P40" s="88">
        <v>31.6</v>
      </c>
      <c r="Q40" s="58">
        <v>2450</v>
      </c>
      <c r="R40" s="88">
        <v>2.9</v>
      </c>
      <c r="S40" s="88">
        <v>7.2</v>
      </c>
    </row>
    <row r="41" spans="1:19" ht="14">
      <c r="A41" s="8" t="s">
        <v>31</v>
      </c>
      <c r="B41" s="131">
        <v>27385</v>
      </c>
      <c r="C41" s="132">
        <v>23.2</v>
      </c>
      <c r="D41" s="139">
        <v>36.6</v>
      </c>
      <c r="E41" s="131">
        <v>7358</v>
      </c>
      <c r="F41" s="88">
        <v>10</v>
      </c>
      <c r="G41" s="89">
        <v>31.9</v>
      </c>
      <c r="H41" s="131">
        <v>10953</v>
      </c>
      <c r="I41" s="135">
        <v>14.6</v>
      </c>
      <c r="J41" s="139">
        <v>38.5</v>
      </c>
      <c r="K41" s="131">
        <v>5542</v>
      </c>
      <c r="L41" s="88">
        <v>7.4</v>
      </c>
      <c r="M41" s="88">
        <v>19</v>
      </c>
      <c r="N41" s="58">
        <v>8625</v>
      </c>
      <c r="O41" s="88">
        <v>11.4</v>
      </c>
      <c r="P41" s="88">
        <v>29.1</v>
      </c>
      <c r="Q41" s="58">
        <v>1593</v>
      </c>
      <c r="R41" s="88">
        <v>2.1</v>
      </c>
      <c r="S41" s="88">
        <v>5.4</v>
      </c>
    </row>
    <row r="42" spans="1:19" ht="14">
      <c r="A42" s="8" t="s">
        <v>32</v>
      </c>
      <c r="B42" s="131">
        <v>15312</v>
      </c>
      <c r="C42" s="132">
        <v>23.2</v>
      </c>
      <c r="D42" s="139">
        <v>39.200000000000003</v>
      </c>
      <c r="E42" s="131">
        <v>3879</v>
      </c>
      <c r="F42" s="88">
        <v>10.1</v>
      </c>
      <c r="G42" s="89">
        <v>30.3</v>
      </c>
      <c r="H42" s="131">
        <v>5854</v>
      </c>
      <c r="I42" s="135">
        <v>14.9</v>
      </c>
      <c r="J42" s="139">
        <v>36.700000000000003</v>
      </c>
      <c r="K42" s="131">
        <v>3998</v>
      </c>
      <c r="L42" s="88">
        <v>10.199999999999999</v>
      </c>
      <c r="M42" s="88">
        <v>25</v>
      </c>
      <c r="N42" s="58">
        <v>4340</v>
      </c>
      <c r="O42" s="88">
        <v>11</v>
      </c>
      <c r="P42" s="88">
        <v>26.1</v>
      </c>
      <c r="Q42" s="58">
        <v>1010</v>
      </c>
      <c r="R42" s="88">
        <v>2.6</v>
      </c>
      <c r="S42" s="88">
        <v>6</v>
      </c>
    </row>
    <row r="43" spans="1:19" ht="14">
      <c r="A43" s="8" t="s">
        <v>33</v>
      </c>
      <c r="B43" s="131">
        <v>20051</v>
      </c>
      <c r="C43" s="132">
        <v>23</v>
      </c>
      <c r="D43" s="139">
        <v>40.5</v>
      </c>
      <c r="E43" s="131">
        <v>5000</v>
      </c>
      <c r="F43" s="88">
        <v>10.9</v>
      </c>
      <c r="G43" s="89">
        <v>29.9</v>
      </c>
      <c r="H43" s="131">
        <v>7352</v>
      </c>
      <c r="I43" s="135">
        <v>14.7</v>
      </c>
      <c r="J43" s="139">
        <v>35.799999999999997</v>
      </c>
      <c r="K43" s="131">
        <v>5581</v>
      </c>
      <c r="L43" s="88">
        <v>11.1</v>
      </c>
      <c r="M43" s="88">
        <v>26.3</v>
      </c>
      <c r="N43" s="58">
        <v>6119</v>
      </c>
      <c r="O43" s="88">
        <v>12</v>
      </c>
      <c r="P43" s="88">
        <v>28.2</v>
      </c>
      <c r="Q43" s="58">
        <v>1248</v>
      </c>
      <c r="R43" s="88">
        <v>2.4</v>
      </c>
      <c r="S43" s="88">
        <v>5.7</v>
      </c>
    </row>
    <row r="44" spans="1:19" ht="14">
      <c r="A44" s="8" t="s">
        <v>34</v>
      </c>
      <c r="B44" s="131">
        <v>4528</v>
      </c>
      <c r="C44" s="132">
        <v>21.1</v>
      </c>
      <c r="D44" s="139">
        <v>37.9</v>
      </c>
      <c r="E44" s="131">
        <v>789</v>
      </c>
      <c r="F44" s="88">
        <v>7.8</v>
      </c>
      <c r="G44" s="89">
        <v>23.6</v>
      </c>
      <c r="H44" s="131">
        <v>1929</v>
      </c>
      <c r="I44" s="135">
        <v>15.9</v>
      </c>
      <c r="J44" s="139">
        <v>41.1</v>
      </c>
      <c r="K44" s="131">
        <v>890</v>
      </c>
      <c r="L44" s="88">
        <v>7.2</v>
      </c>
      <c r="M44" s="88">
        <v>18.3</v>
      </c>
      <c r="N44" s="58">
        <v>1414</v>
      </c>
      <c r="O44" s="88">
        <v>11.3</v>
      </c>
      <c r="P44" s="88">
        <v>28.4</v>
      </c>
      <c r="Q44" s="58">
        <v>421</v>
      </c>
      <c r="R44" s="88">
        <v>3.3</v>
      </c>
      <c r="S44" s="88">
        <v>8.4</v>
      </c>
    </row>
    <row r="45" spans="1:19" ht="14">
      <c r="A45" s="8" t="s">
        <v>35</v>
      </c>
      <c r="B45" s="131">
        <v>13046</v>
      </c>
      <c r="C45" s="132">
        <v>23.7</v>
      </c>
      <c r="D45" s="139">
        <v>39.700000000000003</v>
      </c>
      <c r="E45" s="131">
        <v>2761</v>
      </c>
      <c r="F45" s="88">
        <v>9.1</v>
      </c>
      <c r="G45" s="89">
        <v>27.3</v>
      </c>
      <c r="H45" s="131">
        <v>5032</v>
      </c>
      <c r="I45" s="135">
        <v>15.1</v>
      </c>
      <c r="J45" s="139">
        <v>37.4</v>
      </c>
      <c r="K45" s="131">
        <v>3677</v>
      </c>
      <c r="L45" s="88">
        <v>11.1</v>
      </c>
      <c r="M45" s="88">
        <v>26.5</v>
      </c>
      <c r="N45" s="58">
        <v>3996</v>
      </c>
      <c r="O45" s="88">
        <v>11.8</v>
      </c>
      <c r="P45" s="88">
        <v>27.7</v>
      </c>
      <c r="Q45" s="58">
        <v>864</v>
      </c>
      <c r="R45" s="88">
        <v>2.5</v>
      </c>
      <c r="S45" s="88">
        <v>5.9</v>
      </c>
    </row>
    <row r="46" spans="1:19" ht="14">
      <c r="A46" s="8" t="s">
        <v>36</v>
      </c>
      <c r="B46" s="131">
        <v>99846</v>
      </c>
      <c r="C46" s="132">
        <v>22.9</v>
      </c>
      <c r="D46" s="139">
        <v>39.1</v>
      </c>
      <c r="E46" s="131">
        <v>25149</v>
      </c>
      <c r="F46" s="88">
        <v>9.6999999999999993</v>
      </c>
      <c r="G46" s="89">
        <v>28.9</v>
      </c>
      <c r="H46" s="131">
        <v>39181</v>
      </c>
      <c r="I46" s="135">
        <v>15.4</v>
      </c>
      <c r="J46" s="139">
        <v>38.5</v>
      </c>
      <c r="K46" s="131">
        <v>24337</v>
      </c>
      <c r="L46" s="88">
        <v>9.5</v>
      </c>
      <c r="M46" s="88">
        <v>23.2</v>
      </c>
      <c r="N46" s="58">
        <v>29715</v>
      </c>
      <c r="O46" s="88">
        <v>11.7</v>
      </c>
      <c r="P46" s="88">
        <v>28.1</v>
      </c>
      <c r="Q46" s="58">
        <v>7102</v>
      </c>
      <c r="R46" s="88">
        <v>2.8</v>
      </c>
      <c r="S46" s="88">
        <v>6.8</v>
      </c>
    </row>
    <row r="47" spans="1:19" ht="14">
      <c r="A47" s="8" t="s">
        <v>37</v>
      </c>
      <c r="B47" s="131">
        <v>24951</v>
      </c>
      <c r="C47" s="132">
        <v>22.8</v>
      </c>
      <c r="D47" s="139">
        <v>35.1</v>
      </c>
      <c r="E47" s="131">
        <v>5497</v>
      </c>
      <c r="F47" s="88">
        <v>8.1999999999999993</v>
      </c>
      <c r="G47" s="89">
        <v>28.1</v>
      </c>
      <c r="H47" s="131">
        <v>8950</v>
      </c>
      <c r="I47" s="135">
        <v>12.5</v>
      </c>
      <c r="J47" s="139">
        <v>34.299999999999997</v>
      </c>
      <c r="K47" s="131">
        <v>6724</v>
      </c>
      <c r="L47" s="88">
        <v>9.3000000000000007</v>
      </c>
      <c r="M47" s="88">
        <v>25.3</v>
      </c>
      <c r="N47" s="58">
        <v>7832</v>
      </c>
      <c r="O47" s="88">
        <v>10.8</v>
      </c>
      <c r="P47" s="88">
        <v>28.6</v>
      </c>
      <c r="Q47" s="58">
        <v>1773</v>
      </c>
      <c r="R47" s="88">
        <v>2.4</v>
      </c>
      <c r="S47" s="88">
        <v>6.5</v>
      </c>
    </row>
    <row r="48" spans="1:19" ht="14">
      <c r="A48" s="8" t="s">
        <v>38</v>
      </c>
      <c r="B48" s="131">
        <v>119671</v>
      </c>
      <c r="C48" s="132">
        <v>21.7</v>
      </c>
      <c r="D48" s="139">
        <v>35.5</v>
      </c>
      <c r="E48" s="131">
        <v>30814</v>
      </c>
      <c r="F48" s="88">
        <v>8.6999999999999993</v>
      </c>
      <c r="G48" s="89">
        <v>29.5</v>
      </c>
      <c r="H48" s="131">
        <v>42386</v>
      </c>
      <c r="I48" s="135">
        <v>12.7</v>
      </c>
      <c r="J48" s="139">
        <v>34.5</v>
      </c>
      <c r="K48" s="131">
        <v>32154</v>
      </c>
      <c r="L48" s="88">
        <v>9.6</v>
      </c>
      <c r="M48" s="88">
        <v>25.6</v>
      </c>
      <c r="N48" s="58">
        <v>35150</v>
      </c>
      <c r="O48" s="88">
        <v>10.6</v>
      </c>
      <c r="P48" s="88">
        <v>27.8</v>
      </c>
      <c r="Q48" s="58">
        <v>7615</v>
      </c>
      <c r="R48" s="88">
        <v>2.2999999999999998</v>
      </c>
      <c r="S48" s="88">
        <v>6</v>
      </c>
    </row>
    <row r="49" spans="1:19" ht="14">
      <c r="A49" s="8" t="s">
        <v>39</v>
      </c>
      <c r="B49" s="131">
        <v>21901</v>
      </c>
      <c r="C49" s="132">
        <v>22.4</v>
      </c>
      <c r="D49" s="139">
        <v>36.1</v>
      </c>
      <c r="E49" s="131">
        <v>4956</v>
      </c>
      <c r="F49" s="88">
        <v>8.6999999999999993</v>
      </c>
      <c r="G49" s="89">
        <v>29.6</v>
      </c>
      <c r="H49" s="131">
        <v>8620</v>
      </c>
      <c r="I49" s="135">
        <v>14.1</v>
      </c>
      <c r="J49" s="139">
        <v>37.299999999999997</v>
      </c>
      <c r="K49" s="131">
        <v>4884</v>
      </c>
      <c r="L49" s="88">
        <v>7.9</v>
      </c>
      <c r="M49" s="88">
        <v>20.5</v>
      </c>
      <c r="N49" s="58">
        <v>6816</v>
      </c>
      <c r="O49" s="88">
        <v>11</v>
      </c>
      <c r="P49" s="88">
        <v>27.9</v>
      </c>
      <c r="Q49" s="58">
        <v>1984</v>
      </c>
      <c r="R49" s="88">
        <v>3.2</v>
      </c>
      <c r="S49" s="88">
        <v>8.3000000000000007</v>
      </c>
    </row>
    <row r="50" spans="1:19" ht="14">
      <c r="A50" s="8" t="s">
        <v>40</v>
      </c>
      <c r="B50" s="131">
        <v>20940</v>
      </c>
      <c r="C50" s="132">
        <v>21.2</v>
      </c>
      <c r="D50" s="139">
        <v>37.200000000000003</v>
      </c>
      <c r="E50" s="131">
        <v>4387</v>
      </c>
      <c r="F50" s="88">
        <v>8.1</v>
      </c>
      <c r="G50" s="89">
        <v>26</v>
      </c>
      <c r="H50" s="131">
        <v>7398</v>
      </c>
      <c r="I50" s="135">
        <v>13.1</v>
      </c>
      <c r="J50" s="139">
        <v>33.9</v>
      </c>
      <c r="K50" s="131">
        <v>7054</v>
      </c>
      <c r="L50" s="88">
        <v>12.4</v>
      </c>
      <c r="M50" s="88">
        <v>32.200000000000003</v>
      </c>
      <c r="N50" s="58">
        <v>5427</v>
      </c>
      <c r="O50" s="88">
        <v>9.5</v>
      </c>
      <c r="P50" s="88">
        <v>23.8</v>
      </c>
      <c r="Q50" s="58">
        <v>1357</v>
      </c>
      <c r="R50" s="88">
        <v>2.4</v>
      </c>
      <c r="S50" s="88">
        <v>6</v>
      </c>
    </row>
    <row r="51" spans="1:19" ht="14">
      <c r="A51" s="8" t="s">
        <v>41</v>
      </c>
      <c r="B51" s="131">
        <v>19421</v>
      </c>
      <c r="C51" s="132">
        <v>21.2</v>
      </c>
      <c r="D51" s="139">
        <v>37</v>
      </c>
      <c r="E51" s="131">
        <v>5279</v>
      </c>
      <c r="F51" s="88">
        <v>10.6</v>
      </c>
      <c r="G51" s="89">
        <v>32.1</v>
      </c>
      <c r="H51" s="131">
        <v>6894</v>
      </c>
      <c r="I51" s="135">
        <v>13</v>
      </c>
      <c r="J51" s="139">
        <v>34.200000000000003</v>
      </c>
      <c r="K51" s="131">
        <v>5765</v>
      </c>
      <c r="L51" s="88">
        <v>10.8</v>
      </c>
      <c r="M51" s="88">
        <v>27.7</v>
      </c>
      <c r="N51" s="58">
        <v>5008</v>
      </c>
      <c r="O51" s="88">
        <v>9.4</v>
      </c>
      <c r="P51" s="88">
        <v>24.1</v>
      </c>
      <c r="Q51" s="58">
        <v>1422</v>
      </c>
      <c r="R51" s="88">
        <v>2.7</v>
      </c>
      <c r="S51" s="88">
        <v>6.9</v>
      </c>
    </row>
    <row r="52" spans="1:19" ht="14">
      <c r="A52" s="8" t="s">
        <v>42</v>
      </c>
      <c r="B52" s="131">
        <v>20017</v>
      </c>
      <c r="C52" s="132">
        <v>19.7</v>
      </c>
      <c r="D52" s="139">
        <v>36.799999999999997</v>
      </c>
      <c r="E52" s="131">
        <v>4822</v>
      </c>
      <c r="F52" s="88">
        <v>9.9</v>
      </c>
      <c r="G52" s="89">
        <v>30.2</v>
      </c>
      <c r="H52" s="131">
        <v>7263</v>
      </c>
      <c r="I52" s="135">
        <v>13.1</v>
      </c>
      <c r="J52" s="139">
        <v>34.6</v>
      </c>
      <c r="K52" s="131">
        <v>6494</v>
      </c>
      <c r="L52" s="88">
        <v>11.6</v>
      </c>
      <c r="M52" s="88">
        <v>30</v>
      </c>
      <c r="N52" s="58">
        <v>5146</v>
      </c>
      <c r="O52" s="88">
        <v>9</v>
      </c>
      <c r="P52" s="88">
        <v>23.2</v>
      </c>
      <c r="Q52" s="58">
        <v>1229</v>
      </c>
      <c r="R52" s="88">
        <v>2.2000000000000002</v>
      </c>
      <c r="S52" s="88">
        <v>5.6</v>
      </c>
    </row>
    <row r="53" spans="1:19" ht="14">
      <c r="A53" s="8" t="s">
        <v>43</v>
      </c>
      <c r="B53" s="131">
        <v>21422</v>
      </c>
      <c r="C53" s="132">
        <v>21.3</v>
      </c>
      <c r="D53" s="139">
        <v>39</v>
      </c>
      <c r="E53" s="131">
        <v>4871</v>
      </c>
      <c r="F53" s="88">
        <v>9.6999999999999993</v>
      </c>
      <c r="G53" s="89">
        <v>28.1</v>
      </c>
      <c r="H53" s="131">
        <v>7735</v>
      </c>
      <c r="I53" s="135">
        <v>13.8</v>
      </c>
      <c r="J53" s="139">
        <v>34.299999999999997</v>
      </c>
      <c r="K53" s="131">
        <v>8646</v>
      </c>
      <c r="L53" s="88">
        <v>15.5</v>
      </c>
      <c r="M53" s="88">
        <v>38.299999999999997</v>
      </c>
      <c r="N53" s="58">
        <v>4712</v>
      </c>
      <c r="O53" s="88">
        <v>8.1999999999999993</v>
      </c>
      <c r="P53" s="88">
        <v>20</v>
      </c>
      <c r="Q53" s="58">
        <v>994</v>
      </c>
      <c r="R53" s="88">
        <v>1.8</v>
      </c>
      <c r="S53" s="88">
        <v>4.3</v>
      </c>
    </row>
    <row r="54" spans="1:19" ht="14">
      <c r="A54" s="8" t="s">
        <v>44</v>
      </c>
      <c r="B54" s="131">
        <v>20242</v>
      </c>
      <c r="C54" s="132">
        <v>23.3</v>
      </c>
      <c r="D54" s="139">
        <v>42.2</v>
      </c>
      <c r="E54" s="131">
        <v>4778</v>
      </c>
      <c r="F54" s="88">
        <v>10.5</v>
      </c>
      <c r="G54" s="89">
        <v>28.8</v>
      </c>
      <c r="H54" s="131">
        <v>7975</v>
      </c>
      <c r="I54" s="135">
        <v>16.5</v>
      </c>
      <c r="J54" s="139">
        <v>37.9</v>
      </c>
      <c r="K54" s="131">
        <v>5227</v>
      </c>
      <c r="L54" s="88">
        <v>10.7</v>
      </c>
      <c r="M54" s="88">
        <v>24</v>
      </c>
      <c r="N54" s="58">
        <v>6480</v>
      </c>
      <c r="O54" s="88">
        <v>13.2</v>
      </c>
      <c r="P54" s="88">
        <v>29.7</v>
      </c>
      <c r="Q54" s="58">
        <v>1154</v>
      </c>
      <c r="R54" s="88">
        <v>2.4</v>
      </c>
      <c r="S54" s="88">
        <v>5.4</v>
      </c>
    </row>
    <row r="55" spans="1:19" ht="14">
      <c r="A55" s="8" t="s">
        <v>45</v>
      </c>
      <c r="B55" s="131">
        <v>10200</v>
      </c>
      <c r="C55" s="132">
        <v>22.2</v>
      </c>
      <c r="D55" s="139">
        <v>40.6</v>
      </c>
      <c r="E55" s="131">
        <v>2431</v>
      </c>
      <c r="F55" s="88">
        <v>10.3</v>
      </c>
      <c r="G55" s="89">
        <v>28.5</v>
      </c>
      <c r="H55" s="131">
        <v>4437</v>
      </c>
      <c r="I55" s="135">
        <v>17.5</v>
      </c>
      <c r="J55" s="139">
        <v>42.3</v>
      </c>
      <c r="K55" s="131">
        <v>2566</v>
      </c>
      <c r="L55" s="88">
        <v>10</v>
      </c>
      <c r="M55" s="88">
        <v>23.3</v>
      </c>
      <c r="N55" s="58">
        <v>2934</v>
      </c>
      <c r="O55" s="88">
        <v>11.4</v>
      </c>
      <c r="P55" s="88">
        <v>26.7</v>
      </c>
      <c r="Q55" s="58">
        <v>691</v>
      </c>
      <c r="R55" s="88">
        <v>2.7</v>
      </c>
      <c r="S55" s="88">
        <v>6.3</v>
      </c>
    </row>
    <row r="56" spans="1:19" ht="14">
      <c r="A56" s="8" t="s">
        <v>46</v>
      </c>
      <c r="B56" s="131">
        <v>20532</v>
      </c>
      <c r="C56" s="132">
        <v>22.7</v>
      </c>
      <c r="D56" s="139">
        <v>41.6</v>
      </c>
      <c r="E56" s="131">
        <v>5587</v>
      </c>
      <c r="F56" s="88">
        <v>11.4</v>
      </c>
      <c r="G56" s="89">
        <v>31</v>
      </c>
      <c r="H56" s="131">
        <v>7965</v>
      </c>
      <c r="I56" s="135">
        <v>16.2</v>
      </c>
      <c r="J56" s="139">
        <v>37.9</v>
      </c>
      <c r="K56" s="131">
        <v>5885</v>
      </c>
      <c r="L56" s="88">
        <v>11.8</v>
      </c>
      <c r="M56" s="88">
        <v>27</v>
      </c>
      <c r="N56" s="58">
        <v>5914</v>
      </c>
      <c r="O56" s="88">
        <v>11.9</v>
      </c>
      <c r="P56" s="88">
        <v>27.3</v>
      </c>
      <c r="Q56" s="58">
        <v>962</v>
      </c>
      <c r="R56" s="88">
        <v>1.9</v>
      </c>
      <c r="S56" s="88">
        <v>4.4000000000000004</v>
      </c>
    </row>
    <row r="57" spans="1:19" ht="14">
      <c r="A57" s="8" t="s">
        <v>47</v>
      </c>
      <c r="B57" s="131">
        <v>17920</v>
      </c>
      <c r="C57" s="132">
        <v>19.8</v>
      </c>
      <c r="D57" s="139">
        <v>43.2</v>
      </c>
      <c r="E57" s="131">
        <v>3938</v>
      </c>
      <c r="F57" s="88">
        <v>10.199999999999999</v>
      </c>
      <c r="G57" s="89">
        <v>26.2</v>
      </c>
      <c r="H57" s="131">
        <v>6787</v>
      </c>
      <c r="I57" s="135">
        <v>16.3</v>
      </c>
      <c r="J57" s="139">
        <v>37.5</v>
      </c>
      <c r="K57" s="131">
        <v>3627</v>
      </c>
      <c r="L57" s="88">
        <v>8.5</v>
      </c>
      <c r="M57" s="88">
        <v>19</v>
      </c>
      <c r="N57" s="58">
        <v>5729</v>
      </c>
      <c r="O57" s="88">
        <v>13.5</v>
      </c>
      <c r="P57" s="88">
        <v>30.2</v>
      </c>
      <c r="Q57" s="58">
        <v>2175</v>
      </c>
      <c r="R57" s="88">
        <v>5.0999999999999996</v>
      </c>
      <c r="S57" s="88">
        <v>11.2</v>
      </c>
    </row>
    <row r="58" spans="1:19" ht="14">
      <c r="A58" s="8" t="s">
        <v>48</v>
      </c>
      <c r="B58" s="131">
        <v>20</v>
      </c>
      <c r="C58" s="140" t="s">
        <v>523</v>
      </c>
      <c r="D58" s="139">
        <v>18.899999999999999</v>
      </c>
      <c r="E58" s="131">
        <v>3</v>
      </c>
      <c r="F58" s="88">
        <v>2.5</v>
      </c>
      <c r="G58" s="89">
        <v>7.7</v>
      </c>
      <c r="H58" s="131">
        <v>5</v>
      </c>
      <c r="I58" s="135">
        <v>4.4000000000000004</v>
      </c>
      <c r="J58" s="139">
        <v>13.3</v>
      </c>
      <c r="K58" s="131">
        <v>6</v>
      </c>
      <c r="L58" s="88">
        <v>5</v>
      </c>
      <c r="M58" s="88">
        <v>16.399999999999999</v>
      </c>
      <c r="N58" s="58">
        <v>5</v>
      </c>
      <c r="O58" s="88">
        <v>5.6</v>
      </c>
      <c r="P58" s="88">
        <v>24.9</v>
      </c>
      <c r="Q58" s="58">
        <v>3</v>
      </c>
      <c r="R58" s="88">
        <v>3</v>
      </c>
      <c r="S58" s="88">
        <v>8.6</v>
      </c>
    </row>
    <row r="59" spans="1:19" ht="14.5" thickBot="1">
      <c r="A59" s="62" t="s">
        <v>49</v>
      </c>
      <c r="B59" s="141">
        <v>720230</v>
      </c>
      <c r="C59" s="142">
        <v>21.7</v>
      </c>
      <c r="D59" s="143">
        <v>37.4</v>
      </c>
      <c r="E59" s="141">
        <v>179483</v>
      </c>
      <c r="F59" s="84">
        <v>9.3000000000000007</v>
      </c>
      <c r="G59" s="85">
        <v>29</v>
      </c>
      <c r="H59" s="141">
        <v>265909</v>
      </c>
      <c r="I59" s="144">
        <v>13.8</v>
      </c>
      <c r="J59" s="145">
        <v>35.9</v>
      </c>
      <c r="K59" s="141">
        <v>187726</v>
      </c>
      <c r="L59" s="84">
        <v>9.6999999999999993</v>
      </c>
      <c r="M59" s="84">
        <v>24.7</v>
      </c>
      <c r="N59" s="63">
        <v>211701</v>
      </c>
      <c r="O59" s="84">
        <v>11</v>
      </c>
      <c r="P59" s="84">
        <v>27.7</v>
      </c>
      <c r="Q59" s="63">
        <v>51729</v>
      </c>
      <c r="R59" s="84">
        <v>2.7</v>
      </c>
      <c r="S59" s="84">
        <v>6.8</v>
      </c>
    </row>
    <row r="60" spans="1:19" ht="14" thickTop="1">
      <c r="A60" s="49" t="s">
        <v>25</v>
      </c>
    </row>
    <row r="63" spans="1:19">
      <c r="A63" s="17" t="s">
        <v>744</v>
      </c>
    </row>
    <row r="64" spans="1:19" ht="14.5" thickBot="1">
      <c r="A64" s="28" t="s">
        <v>745</v>
      </c>
    </row>
    <row r="65" spans="1:19" ht="30" customHeight="1" thickTop="1">
      <c r="A65" s="196" t="s">
        <v>26</v>
      </c>
      <c r="B65" s="389" t="s">
        <v>266</v>
      </c>
      <c r="C65" s="390"/>
      <c r="D65" s="391"/>
      <c r="E65" s="389" t="s">
        <v>267</v>
      </c>
      <c r="F65" s="390"/>
      <c r="G65" s="391"/>
      <c r="H65" s="389" t="s">
        <v>268</v>
      </c>
      <c r="I65" s="390"/>
      <c r="J65" s="391"/>
      <c r="K65" s="392" t="s">
        <v>401</v>
      </c>
      <c r="L65" s="393"/>
      <c r="M65" s="394"/>
      <c r="N65" s="392" t="s">
        <v>402</v>
      </c>
      <c r="O65" s="393"/>
      <c r="P65" s="394"/>
      <c r="Q65" s="389" t="s">
        <v>269</v>
      </c>
      <c r="R65" s="390"/>
      <c r="S65" s="391"/>
    </row>
    <row r="66" spans="1:19" ht="40">
      <c r="A66" s="83"/>
      <c r="B66" s="55" t="s">
        <v>270</v>
      </c>
      <c r="C66" s="56" t="s">
        <v>271</v>
      </c>
      <c r="D66" s="57" t="s">
        <v>272</v>
      </c>
      <c r="E66" s="55" t="s">
        <v>270</v>
      </c>
      <c r="F66" s="56" t="s">
        <v>272</v>
      </c>
      <c r="G66" s="57" t="s">
        <v>273</v>
      </c>
      <c r="H66" s="56" t="s">
        <v>270</v>
      </c>
      <c r="I66" s="56" t="s">
        <v>272</v>
      </c>
      <c r="J66" s="57" t="s">
        <v>273</v>
      </c>
      <c r="K66" s="56" t="s">
        <v>270</v>
      </c>
      <c r="L66" s="56" t="s">
        <v>272</v>
      </c>
      <c r="M66" s="57" t="s">
        <v>273</v>
      </c>
      <c r="N66" s="56" t="s">
        <v>270</v>
      </c>
      <c r="O66" s="56" t="s">
        <v>272</v>
      </c>
      <c r="P66" s="57" t="s">
        <v>273</v>
      </c>
      <c r="Q66" s="56" t="s">
        <v>270</v>
      </c>
      <c r="R66" s="56" t="s">
        <v>272</v>
      </c>
      <c r="S66" s="57" t="s">
        <v>273</v>
      </c>
    </row>
    <row r="67" spans="1:19" ht="14">
      <c r="A67" s="8" t="s">
        <v>27</v>
      </c>
      <c r="B67" s="131">
        <v>163748</v>
      </c>
      <c r="C67" s="132">
        <v>21.6</v>
      </c>
      <c r="D67" s="133">
        <v>34.1</v>
      </c>
      <c r="E67" s="131">
        <v>38963</v>
      </c>
      <c r="F67" s="88">
        <v>7.6</v>
      </c>
      <c r="G67" s="134">
        <v>25.3</v>
      </c>
      <c r="H67" s="131">
        <v>55182</v>
      </c>
      <c r="I67" s="135">
        <v>11.5</v>
      </c>
      <c r="J67" s="136">
        <v>33.4</v>
      </c>
      <c r="K67" s="131">
        <v>39825</v>
      </c>
      <c r="L67" s="88">
        <v>8.4</v>
      </c>
      <c r="M67" s="88">
        <v>23.9</v>
      </c>
      <c r="N67" s="137">
        <v>48999</v>
      </c>
      <c r="O67" s="138">
        <v>10.5</v>
      </c>
      <c r="P67" s="88">
        <v>29.3</v>
      </c>
      <c r="Q67" s="58">
        <v>15394</v>
      </c>
      <c r="R67" s="88">
        <v>3.3</v>
      </c>
      <c r="S67" s="88">
        <v>9.1999999999999993</v>
      </c>
    </row>
    <row r="68" spans="1:19" ht="14">
      <c r="A68" s="8" t="s">
        <v>28</v>
      </c>
      <c r="B68" s="131">
        <v>28095</v>
      </c>
      <c r="C68" s="132">
        <v>22.9</v>
      </c>
      <c r="D68" s="139">
        <v>35.9</v>
      </c>
      <c r="E68" s="131">
        <v>5894</v>
      </c>
      <c r="F68" s="88">
        <v>7.3</v>
      </c>
      <c r="G68" s="89">
        <v>24.4</v>
      </c>
      <c r="H68" s="131">
        <v>9175</v>
      </c>
      <c r="I68" s="135">
        <v>11.8</v>
      </c>
      <c r="J68" s="139">
        <v>32.1</v>
      </c>
      <c r="K68" s="131">
        <v>7694</v>
      </c>
      <c r="L68" s="88">
        <v>9.9</v>
      </c>
      <c r="M68" s="88">
        <v>26.4</v>
      </c>
      <c r="N68" s="58">
        <v>8881</v>
      </c>
      <c r="O68" s="88">
        <v>11.4</v>
      </c>
      <c r="P68" s="88">
        <v>30.1</v>
      </c>
      <c r="Q68" s="58">
        <v>2479</v>
      </c>
      <c r="R68" s="88">
        <v>3.2</v>
      </c>
      <c r="S68" s="88">
        <v>8.4</v>
      </c>
    </row>
    <row r="69" spans="1:19" ht="14">
      <c r="A69" s="8" t="s">
        <v>29</v>
      </c>
      <c r="B69" s="131">
        <v>22217</v>
      </c>
      <c r="C69" s="132">
        <v>21.4</v>
      </c>
      <c r="D69" s="139">
        <v>34.1</v>
      </c>
      <c r="E69" s="131">
        <v>4430</v>
      </c>
      <c r="F69" s="88">
        <v>7.3</v>
      </c>
      <c r="G69" s="89">
        <v>24.4</v>
      </c>
      <c r="H69" s="131">
        <v>7048</v>
      </c>
      <c r="I69" s="135">
        <v>10.7</v>
      </c>
      <c r="J69" s="139">
        <v>31.1</v>
      </c>
      <c r="K69" s="131">
        <v>4723</v>
      </c>
      <c r="L69" s="88">
        <v>7.1</v>
      </c>
      <c r="M69" s="88">
        <v>19.899999999999999</v>
      </c>
      <c r="N69" s="58">
        <v>8563</v>
      </c>
      <c r="O69" s="88">
        <v>12.9</v>
      </c>
      <c r="P69" s="88">
        <v>36.6</v>
      </c>
      <c r="Q69" s="58">
        <v>1819</v>
      </c>
      <c r="R69" s="88">
        <v>2.7</v>
      </c>
      <c r="S69" s="88">
        <v>7.7</v>
      </c>
    </row>
    <row r="70" spans="1:19" ht="14">
      <c r="A70" s="8" t="s">
        <v>30</v>
      </c>
      <c r="B70" s="131">
        <v>33727</v>
      </c>
      <c r="C70" s="132">
        <v>21.8</v>
      </c>
      <c r="D70" s="139">
        <v>35.5</v>
      </c>
      <c r="E70" s="131">
        <v>6665</v>
      </c>
      <c r="F70" s="88">
        <v>7.2</v>
      </c>
      <c r="G70" s="89">
        <v>24.6</v>
      </c>
      <c r="H70" s="131">
        <v>10949</v>
      </c>
      <c r="I70" s="135">
        <v>11.5</v>
      </c>
      <c r="J70" s="139">
        <v>31.7</v>
      </c>
      <c r="K70" s="131">
        <v>8248</v>
      </c>
      <c r="L70" s="88">
        <v>8.6999999999999993</v>
      </c>
      <c r="M70" s="88">
        <v>23.2</v>
      </c>
      <c r="N70" s="58">
        <v>11888</v>
      </c>
      <c r="O70" s="88">
        <v>12.4</v>
      </c>
      <c r="P70" s="88">
        <v>33.1</v>
      </c>
      <c r="Q70" s="58">
        <v>2820</v>
      </c>
      <c r="R70" s="88">
        <v>3</v>
      </c>
      <c r="S70" s="88">
        <v>7.8</v>
      </c>
    </row>
    <row r="71" spans="1:19" ht="14">
      <c r="A71" s="8" t="s">
        <v>31</v>
      </c>
      <c r="B71" s="131">
        <v>27795</v>
      </c>
      <c r="C71" s="132">
        <v>23</v>
      </c>
      <c r="D71" s="139">
        <v>33.799999999999997</v>
      </c>
      <c r="E71" s="131">
        <v>6588</v>
      </c>
      <c r="F71" s="88">
        <v>8.1999999999999993</v>
      </c>
      <c r="G71" s="89">
        <v>28.2</v>
      </c>
      <c r="H71" s="131">
        <v>10140</v>
      </c>
      <c r="I71" s="135">
        <v>12.2</v>
      </c>
      <c r="J71" s="139">
        <v>35.4</v>
      </c>
      <c r="K71" s="131">
        <v>5750</v>
      </c>
      <c r="L71" s="88">
        <v>7</v>
      </c>
      <c r="M71" s="88">
        <v>19.7</v>
      </c>
      <c r="N71" s="58">
        <v>9180</v>
      </c>
      <c r="O71" s="88">
        <v>11.1</v>
      </c>
      <c r="P71" s="88">
        <v>30.9</v>
      </c>
      <c r="Q71" s="58">
        <v>1874</v>
      </c>
      <c r="R71" s="88">
        <v>2.2999999999999998</v>
      </c>
      <c r="S71" s="88">
        <v>6.4</v>
      </c>
    </row>
    <row r="72" spans="1:19" ht="14">
      <c r="A72" s="8" t="s">
        <v>32</v>
      </c>
      <c r="B72" s="131">
        <v>15575</v>
      </c>
      <c r="C72" s="132">
        <v>23.5</v>
      </c>
      <c r="D72" s="139">
        <v>37</v>
      </c>
      <c r="E72" s="131">
        <v>3322</v>
      </c>
      <c r="F72" s="88">
        <v>8</v>
      </c>
      <c r="G72" s="89">
        <v>26</v>
      </c>
      <c r="H72" s="131">
        <v>5536</v>
      </c>
      <c r="I72" s="135">
        <v>13.1</v>
      </c>
      <c r="J72" s="139">
        <v>34.5</v>
      </c>
      <c r="K72" s="131">
        <v>4187</v>
      </c>
      <c r="L72" s="88">
        <v>10</v>
      </c>
      <c r="M72" s="88">
        <v>25.8</v>
      </c>
      <c r="N72" s="58">
        <v>4821</v>
      </c>
      <c r="O72" s="88">
        <v>11.4</v>
      </c>
      <c r="P72" s="88">
        <v>28.8</v>
      </c>
      <c r="Q72" s="58">
        <v>1065</v>
      </c>
      <c r="R72" s="88">
        <v>2.5</v>
      </c>
      <c r="S72" s="88">
        <v>6.4</v>
      </c>
    </row>
    <row r="73" spans="1:19" ht="14">
      <c r="A73" s="8" t="s">
        <v>33</v>
      </c>
      <c r="B73" s="131">
        <v>21023</v>
      </c>
      <c r="C73" s="132">
        <v>23.7</v>
      </c>
      <c r="D73" s="139">
        <v>37.9</v>
      </c>
      <c r="E73" s="131">
        <v>4366</v>
      </c>
      <c r="F73" s="88">
        <v>8.6999999999999993</v>
      </c>
      <c r="G73" s="89">
        <v>25.8</v>
      </c>
      <c r="H73" s="131">
        <v>7006</v>
      </c>
      <c r="I73" s="135">
        <v>12.5</v>
      </c>
      <c r="J73" s="139">
        <v>32.6</v>
      </c>
      <c r="K73" s="131">
        <v>5985</v>
      </c>
      <c r="L73" s="88">
        <v>10.6</v>
      </c>
      <c r="M73" s="88">
        <v>27</v>
      </c>
      <c r="N73" s="58">
        <v>6788</v>
      </c>
      <c r="O73" s="88">
        <v>11.9</v>
      </c>
      <c r="P73" s="88">
        <v>30.2</v>
      </c>
      <c r="Q73" s="58">
        <v>1517</v>
      </c>
      <c r="R73" s="88">
        <v>2.6</v>
      </c>
      <c r="S73" s="88">
        <v>6.6</v>
      </c>
    </row>
    <row r="74" spans="1:19" ht="14">
      <c r="A74" s="8" t="s">
        <v>34</v>
      </c>
      <c r="B74" s="131">
        <v>4773</v>
      </c>
      <c r="C74" s="132">
        <v>21.2</v>
      </c>
      <c r="D74" s="139">
        <v>34.799999999999997</v>
      </c>
      <c r="E74" s="131">
        <v>758</v>
      </c>
      <c r="F74" s="88">
        <v>6.8</v>
      </c>
      <c r="G74" s="89">
        <v>22.3</v>
      </c>
      <c r="H74" s="131">
        <v>1822</v>
      </c>
      <c r="I74" s="135">
        <v>13.1</v>
      </c>
      <c r="J74" s="139">
        <v>37.5</v>
      </c>
      <c r="K74" s="131">
        <v>988</v>
      </c>
      <c r="L74" s="88">
        <v>7</v>
      </c>
      <c r="M74" s="88">
        <v>19.5</v>
      </c>
      <c r="N74" s="58">
        <v>1628</v>
      </c>
      <c r="O74" s="88">
        <v>11.3</v>
      </c>
      <c r="P74" s="88">
        <v>31.2</v>
      </c>
      <c r="Q74" s="58">
        <v>437</v>
      </c>
      <c r="R74" s="88">
        <v>3</v>
      </c>
      <c r="S74" s="88">
        <v>8.1</v>
      </c>
    </row>
    <row r="75" spans="1:19" ht="14">
      <c r="A75" s="8" t="s">
        <v>35</v>
      </c>
      <c r="B75" s="131">
        <v>13431</v>
      </c>
      <c r="C75" s="132">
        <v>24</v>
      </c>
      <c r="D75" s="139">
        <v>37</v>
      </c>
      <c r="E75" s="131">
        <v>2376</v>
      </c>
      <c r="F75" s="88">
        <v>7.3</v>
      </c>
      <c r="G75" s="89">
        <v>23.3</v>
      </c>
      <c r="H75" s="131">
        <v>4690</v>
      </c>
      <c r="I75" s="135">
        <v>12.8</v>
      </c>
      <c r="J75" s="139">
        <v>34.6</v>
      </c>
      <c r="K75" s="131">
        <v>3823</v>
      </c>
      <c r="L75" s="88">
        <v>10.4</v>
      </c>
      <c r="M75" s="88">
        <v>27.1</v>
      </c>
      <c r="N75" s="58">
        <v>4458</v>
      </c>
      <c r="O75" s="88">
        <v>11.9</v>
      </c>
      <c r="P75" s="88">
        <v>30.3</v>
      </c>
      <c r="Q75" s="58">
        <v>1006</v>
      </c>
      <c r="R75" s="88">
        <v>2.7</v>
      </c>
      <c r="S75" s="88">
        <v>6.8</v>
      </c>
    </row>
    <row r="76" spans="1:19" ht="14">
      <c r="A76" s="8" t="s">
        <v>36</v>
      </c>
      <c r="B76" s="131">
        <v>109858</v>
      </c>
      <c r="C76" s="132">
        <v>23.8</v>
      </c>
      <c r="D76" s="139">
        <v>36.9</v>
      </c>
      <c r="E76" s="131">
        <v>25031</v>
      </c>
      <c r="F76" s="88">
        <v>8.1999999999999993</v>
      </c>
      <c r="G76" s="89">
        <v>25.9</v>
      </c>
      <c r="H76" s="131">
        <v>40174</v>
      </c>
      <c r="I76" s="135">
        <v>13.5</v>
      </c>
      <c r="J76" s="139">
        <v>36.1</v>
      </c>
      <c r="K76" s="131">
        <v>27282</v>
      </c>
      <c r="L76" s="88">
        <v>9.3000000000000007</v>
      </c>
      <c r="M76" s="88">
        <v>23.9</v>
      </c>
      <c r="N76" s="58">
        <v>34547</v>
      </c>
      <c r="O76" s="88">
        <v>11.7</v>
      </c>
      <c r="P76" s="88">
        <v>30.1</v>
      </c>
      <c r="Q76" s="58">
        <v>8239</v>
      </c>
      <c r="R76" s="88">
        <v>2.8</v>
      </c>
      <c r="S76" s="88">
        <v>7.2</v>
      </c>
    </row>
    <row r="77" spans="1:19" ht="14">
      <c r="A77" s="8" t="s">
        <v>37</v>
      </c>
      <c r="B77" s="131">
        <v>26045</v>
      </c>
      <c r="C77" s="132">
        <v>22.6</v>
      </c>
      <c r="D77" s="139">
        <v>32.700000000000003</v>
      </c>
      <c r="E77" s="131">
        <v>4986</v>
      </c>
      <c r="F77" s="88">
        <v>6.7</v>
      </c>
      <c r="G77" s="89">
        <v>24.2</v>
      </c>
      <c r="H77" s="131">
        <v>8438</v>
      </c>
      <c r="I77" s="135">
        <v>10.5</v>
      </c>
      <c r="J77" s="139">
        <v>31.7</v>
      </c>
      <c r="K77" s="131">
        <v>7085</v>
      </c>
      <c r="L77" s="88">
        <v>8.8000000000000007</v>
      </c>
      <c r="M77" s="88">
        <v>25.9</v>
      </c>
      <c r="N77" s="58">
        <v>8679</v>
      </c>
      <c r="O77" s="88">
        <v>10.7</v>
      </c>
      <c r="P77" s="88">
        <v>30.8</v>
      </c>
      <c r="Q77" s="58">
        <v>2019</v>
      </c>
      <c r="R77" s="88">
        <v>2.5</v>
      </c>
      <c r="S77" s="88">
        <v>7.2</v>
      </c>
    </row>
    <row r="78" spans="1:19" ht="14">
      <c r="A78" s="8" t="s">
        <v>38</v>
      </c>
      <c r="B78" s="131">
        <v>127511</v>
      </c>
      <c r="C78" s="132">
        <v>22.1</v>
      </c>
      <c r="D78" s="139">
        <v>33.200000000000003</v>
      </c>
      <c r="E78" s="131">
        <v>28705</v>
      </c>
      <c r="F78" s="88">
        <v>7.1</v>
      </c>
      <c r="G78" s="89">
        <v>25.8</v>
      </c>
      <c r="H78" s="131">
        <v>41319</v>
      </c>
      <c r="I78" s="135">
        <v>10.8</v>
      </c>
      <c r="J78" s="139">
        <v>31.8</v>
      </c>
      <c r="K78" s="131">
        <v>34639</v>
      </c>
      <c r="L78" s="88">
        <v>9.1</v>
      </c>
      <c r="M78" s="88">
        <v>26.1</v>
      </c>
      <c r="N78" s="58">
        <v>39768</v>
      </c>
      <c r="O78" s="88">
        <v>10.5</v>
      </c>
      <c r="P78" s="88">
        <v>29.8</v>
      </c>
      <c r="Q78" s="58">
        <v>9295</v>
      </c>
      <c r="R78" s="88">
        <v>2.5</v>
      </c>
      <c r="S78" s="88">
        <v>6.9</v>
      </c>
    </row>
    <row r="79" spans="1:19" ht="14">
      <c r="A79" s="8" t="s">
        <v>39</v>
      </c>
      <c r="B79" s="131">
        <v>23096</v>
      </c>
      <c r="C79" s="132">
        <v>22.8</v>
      </c>
      <c r="D79" s="139">
        <v>34.200000000000003</v>
      </c>
      <c r="E79" s="131">
        <v>4447</v>
      </c>
      <c r="F79" s="88">
        <v>7.2</v>
      </c>
      <c r="G79" s="89">
        <v>25.7</v>
      </c>
      <c r="H79" s="131">
        <v>8214</v>
      </c>
      <c r="I79" s="135">
        <v>12</v>
      </c>
      <c r="J79" s="139">
        <v>34.200000000000003</v>
      </c>
      <c r="K79" s="131">
        <v>5218</v>
      </c>
      <c r="L79" s="88">
        <v>7.7</v>
      </c>
      <c r="M79" s="88">
        <v>21.2</v>
      </c>
      <c r="N79" s="58">
        <v>7390</v>
      </c>
      <c r="O79" s="88">
        <v>10.7</v>
      </c>
      <c r="P79" s="88">
        <v>29.2</v>
      </c>
      <c r="Q79" s="58">
        <v>2255</v>
      </c>
      <c r="R79" s="88">
        <v>3.3</v>
      </c>
      <c r="S79" s="88">
        <v>8.9</v>
      </c>
    </row>
    <row r="80" spans="1:19" ht="14">
      <c r="A80" s="8" t="s">
        <v>40</v>
      </c>
      <c r="B80" s="131">
        <v>22453</v>
      </c>
      <c r="C80" s="132">
        <v>21.8</v>
      </c>
      <c r="D80" s="139">
        <v>34.700000000000003</v>
      </c>
      <c r="E80" s="131">
        <v>4015</v>
      </c>
      <c r="F80" s="88">
        <v>6.5</v>
      </c>
      <c r="G80" s="89">
        <v>22.7</v>
      </c>
      <c r="H80" s="131">
        <v>7224</v>
      </c>
      <c r="I80" s="135">
        <v>11.1</v>
      </c>
      <c r="J80" s="139">
        <v>31.3</v>
      </c>
      <c r="K80" s="131">
        <v>7543</v>
      </c>
      <c r="L80" s="88">
        <v>11.6</v>
      </c>
      <c r="M80" s="88">
        <v>32.299999999999997</v>
      </c>
      <c r="N80" s="58">
        <v>6344</v>
      </c>
      <c r="O80" s="88">
        <v>9.6</v>
      </c>
      <c r="P80" s="88">
        <v>26.1</v>
      </c>
      <c r="Q80" s="58">
        <v>1632</v>
      </c>
      <c r="R80" s="88">
        <v>2.5</v>
      </c>
      <c r="S80" s="88">
        <v>6.7</v>
      </c>
    </row>
    <row r="81" spans="1:19" ht="14">
      <c r="A81" s="8" t="s">
        <v>41</v>
      </c>
      <c r="B81" s="131">
        <v>20479</v>
      </c>
      <c r="C81" s="132">
        <v>21.5</v>
      </c>
      <c r="D81" s="139">
        <v>34.9</v>
      </c>
      <c r="E81" s="131">
        <v>4927</v>
      </c>
      <c r="F81" s="88">
        <v>8.9</v>
      </c>
      <c r="G81" s="89">
        <v>28.6</v>
      </c>
      <c r="H81" s="131">
        <v>6907</v>
      </c>
      <c r="I81" s="135">
        <v>11.6</v>
      </c>
      <c r="J81" s="139">
        <v>32.700000000000003</v>
      </c>
      <c r="K81" s="131">
        <v>5891</v>
      </c>
      <c r="L81" s="88">
        <v>9.9</v>
      </c>
      <c r="M81" s="88">
        <v>27.3</v>
      </c>
      <c r="N81" s="58">
        <v>5832</v>
      </c>
      <c r="O81" s="88">
        <v>9.8000000000000007</v>
      </c>
      <c r="P81" s="88">
        <v>26.9</v>
      </c>
      <c r="Q81" s="58">
        <v>1626</v>
      </c>
      <c r="R81" s="88">
        <v>2.7</v>
      </c>
      <c r="S81" s="88">
        <v>7.4</v>
      </c>
    </row>
    <row r="82" spans="1:19" ht="14">
      <c r="A82" s="8" t="s">
        <v>42</v>
      </c>
      <c r="B82" s="131">
        <v>20432</v>
      </c>
      <c r="C82" s="132">
        <v>19.8</v>
      </c>
      <c r="D82" s="139">
        <v>33.1</v>
      </c>
      <c r="E82" s="131">
        <v>4206</v>
      </c>
      <c r="F82" s="88">
        <v>7.7</v>
      </c>
      <c r="G82" s="89">
        <v>26.6</v>
      </c>
      <c r="H82" s="131">
        <v>6746</v>
      </c>
      <c r="I82" s="135">
        <v>10.8</v>
      </c>
      <c r="J82" s="139">
        <v>32.299999999999997</v>
      </c>
      <c r="K82" s="131">
        <v>6776</v>
      </c>
      <c r="L82" s="88">
        <v>10.7</v>
      </c>
      <c r="M82" s="88">
        <v>30.7</v>
      </c>
      <c r="N82" s="58">
        <v>5571</v>
      </c>
      <c r="O82" s="88">
        <v>8.6999999999999993</v>
      </c>
      <c r="P82" s="88">
        <v>24.8</v>
      </c>
      <c r="Q82" s="58">
        <v>1419</v>
      </c>
      <c r="R82" s="88">
        <v>2.2000000000000002</v>
      </c>
      <c r="S82" s="88">
        <v>6.5</v>
      </c>
    </row>
    <row r="83" spans="1:19" ht="14">
      <c r="A83" s="8" t="s">
        <v>43</v>
      </c>
      <c r="B83" s="131">
        <v>22427</v>
      </c>
      <c r="C83" s="132">
        <v>21.7</v>
      </c>
      <c r="D83" s="139">
        <v>36.299999999999997</v>
      </c>
      <c r="E83" s="131">
        <v>4302</v>
      </c>
      <c r="F83" s="88">
        <v>7.7</v>
      </c>
      <c r="G83" s="89">
        <v>24.1</v>
      </c>
      <c r="H83" s="131">
        <v>7476</v>
      </c>
      <c r="I83" s="135">
        <v>11.9</v>
      </c>
      <c r="J83" s="139">
        <v>32.4</v>
      </c>
      <c r="K83" s="131">
        <v>9081</v>
      </c>
      <c r="L83" s="88">
        <v>14.5</v>
      </c>
      <c r="M83" s="88">
        <v>38.799999999999997</v>
      </c>
      <c r="N83" s="58">
        <v>5431</v>
      </c>
      <c r="O83" s="88">
        <v>8.5</v>
      </c>
      <c r="P83" s="88">
        <v>22.4</v>
      </c>
      <c r="Q83" s="58">
        <v>1230</v>
      </c>
      <c r="R83" s="88">
        <v>1.9</v>
      </c>
      <c r="S83" s="88">
        <v>5</v>
      </c>
    </row>
    <row r="84" spans="1:19" ht="14">
      <c r="A84" s="8" t="s">
        <v>44</v>
      </c>
      <c r="B84" s="131">
        <v>20891</v>
      </c>
      <c r="C84" s="132">
        <v>23.7</v>
      </c>
      <c r="D84" s="139">
        <v>38.5</v>
      </c>
      <c r="E84" s="131">
        <v>4182</v>
      </c>
      <c r="F84" s="88">
        <v>8.3000000000000007</v>
      </c>
      <c r="G84" s="89">
        <v>25.1</v>
      </c>
      <c r="H84" s="131">
        <v>7540</v>
      </c>
      <c r="I84" s="135">
        <v>13.7</v>
      </c>
      <c r="J84" s="139">
        <v>35.1</v>
      </c>
      <c r="K84" s="131">
        <v>5385</v>
      </c>
      <c r="L84" s="88">
        <v>9.6999999999999993</v>
      </c>
      <c r="M84" s="88">
        <v>24.1</v>
      </c>
      <c r="N84" s="58">
        <v>7160</v>
      </c>
      <c r="O84" s="88">
        <v>12.9</v>
      </c>
      <c r="P84" s="88">
        <v>32</v>
      </c>
      <c r="Q84" s="58">
        <v>1330</v>
      </c>
      <c r="R84" s="88">
        <v>2.4</v>
      </c>
      <c r="S84" s="88">
        <v>6</v>
      </c>
    </row>
    <row r="85" spans="1:19" ht="14">
      <c r="A85" s="8" t="s">
        <v>45</v>
      </c>
      <c r="B85" s="131">
        <v>10320</v>
      </c>
      <c r="C85" s="132">
        <v>22.4</v>
      </c>
      <c r="D85" s="139">
        <v>36.700000000000003</v>
      </c>
      <c r="E85" s="131">
        <v>2138</v>
      </c>
      <c r="F85" s="88">
        <v>8.1</v>
      </c>
      <c r="G85" s="89">
        <v>25.2</v>
      </c>
      <c r="H85" s="131">
        <v>3983</v>
      </c>
      <c r="I85" s="135">
        <v>14.1</v>
      </c>
      <c r="J85" s="139">
        <v>37.6</v>
      </c>
      <c r="K85" s="131">
        <v>2565</v>
      </c>
      <c r="L85" s="88">
        <v>9</v>
      </c>
      <c r="M85" s="88">
        <v>23.5</v>
      </c>
      <c r="N85" s="58">
        <v>3062</v>
      </c>
      <c r="O85" s="88">
        <v>10.7</v>
      </c>
      <c r="P85" s="88">
        <v>27.7</v>
      </c>
      <c r="Q85" s="58">
        <v>858</v>
      </c>
      <c r="R85" s="88">
        <v>3</v>
      </c>
      <c r="S85" s="88">
        <v>7.8</v>
      </c>
    </row>
    <row r="86" spans="1:19" ht="14">
      <c r="A86" s="8" t="s">
        <v>46</v>
      </c>
      <c r="B86" s="131">
        <v>20435</v>
      </c>
      <c r="C86" s="132">
        <v>22.3</v>
      </c>
      <c r="D86" s="139">
        <v>37.799999999999997</v>
      </c>
      <c r="E86" s="131">
        <v>4675</v>
      </c>
      <c r="F86" s="88">
        <v>8.6999999999999993</v>
      </c>
      <c r="G86" s="89">
        <v>26.3</v>
      </c>
      <c r="H86" s="131">
        <v>7253</v>
      </c>
      <c r="I86" s="135">
        <v>13.4</v>
      </c>
      <c r="J86" s="139">
        <v>34.9</v>
      </c>
      <c r="K86" s="131">
        <v>5764</v>
      </c>
      <c r="L86" s="88">
        <v>10.6</v>
      </c>
      <c r="M86" s="88">
        <v>26.8</v>
      </c>
      <c r="N86" s="58">
        <v>6085</v>
      </c>
      <c r="O86" s="88">
        <v>11.2</v>
      </c>
      <c r="P86" s="88">
        <v>28.4</v>
      </c>
      <c r="Q86" s="58">
        <v>1189</v>
      </c>
      <c r="R86" s="88">
        <v>2.2000000000000002</v>
      </c>
      <c r="S86" s="88">
        <v>5.5</v>
      </c>
    </row>
    <row r="87" spans="1:19" ht="14">
      <c r="A87" s="8" t="s">
        <v>47</v>
      </c>
      <c r="B87" s="131">
        <v>18485</v>
      </c>
      <c r="C87" s="132">
        <v>20.6</v>
      </c>
      <c r="D87" s="139">
        <v>39.299999999999997</v>
      </c>
      <c r="E87" s="131">
        <v>3459</v>
      </c>
      <c r="F87" s="88">
        <v>8</v>
      </c>
      <c r="G87" s="89">
        <v>22.5</v>
      </c>
      <c r="H87" s="131">
        <v>6377</v>
      </c>
      <c r="I87" s="135">
        <v>13.6</v>
      </c>
      <c r="J87" s="139">
        <v>34.5</v>
      </c>
      <c r="K87" s="131">
        <v>3637</v>
      </c>
      <c r="L87" s="88">
        <v>7.5</v>
      </c>
      <c r="M87" s="88">
        <v>18.5</v>
      </c>
      <c r="N87" s="58">
        <v>6178</v>
      </c>
      <c r="O87" s="88">
        <v>12.8</v>
      </c>
      <c r="P87" s="88">
        <v>31.8</v>
      </c>
      <c r="Q87" s="58">
        <v>2475</v>
      </c>
      <c r="R87" s="88">
        <v>5.0999999999999996</v>
      </c>
      <c r="S87" s="88">
        <v>12.5</v>
      </c>
    </row>
    <row r="88" spans="1:19" ht="14">
      <c r="A88" s="8" t="s">
        <v>48</v>
      </c>
      <c r="B88" s="131">
        <v>8</v>
      </c>
      <c r="C88" s="140" t="s">
        <v>523</v>
      </c>
      <c r="D88" s="139">
        <v>17.8</v>
      </c>
      <c r="E88" s="131">
        <v>3</v>
      </c>
      <c r="F88" s="88">
        <v>5.2</v>
      </c>
      <c r="G88" s="89">
        <v>17.600000000000001</v>
      </c>
      <c r="H88" s="131">
        <v>3</v>
      </c>
      <c r="I88" s="135">
        <v>7.3</v>
      </c>
      <c r="J88" s="139">
        <v>13.6</v>
      </c>
      <c r="K88" s="131">
        <v>4</v>
      </c>
      <c r="L88" s="88">
        <v>9.5</v>
      </c>
      <c r="M88" s="88">
        <v>20.6</v>
      </c>
      <c r="N88" s="58">
        <v>1</v>
      </c>
      <c r="O88" s="88">
        <v>3.1</v>
      </c>
      <c r="P88" s="88">
        <v>4.7</v>
      </c>
      <c r="Q88" s="58">
        <v>0</v>
      </c>
      <c r="R88" s="88">
        <v>0</v>
      </c>
      <c r="S88" s="88">
        <v>0</v>
      </c>
    </row>
    <row r="89" spans="1:19" ht="14.5" thickBot="1">
      <c r="A89" s="62" t="s">
        <v>49</v>
      </c>
      <c r="B89" s="141">
        <v>772824</v>
      </c>
      <c r="C89" s="142">
        <v>22.3</v>
      </c>
      <c r="D89" s="143">
        <v>35</v>
      </c>
      <c r="E89" s="141">
        <v>168438</v>
      </c>
      <c r="F89" s="84">
        <v>7.6</v>
      </c>
      <c r="G89" s="85">
        <v>25.4</v>
      </c>
      <c r="H89" s="141">
        <v>263202</v>
      </c>
      <c r="I89" s="144">
        <v>11.9</v>
      </c>
      <c r="J89" s="145">
        <v>33.5</v>
      </c>
      <c r="K89" s="141">
        <v>202093</v>
      </c>
      <c r="L89" s="84">
        <v>9.1999999999999993</v>
      </c>
      <c r="M89" s="84">
        <v>25.1</v>
      </c>
      <c r="N89" s="63">
        <v>241254</v>
      </c>
      <c r="O89" s="84">
        <v>10.9</v>
      </c>
      <c r="P89" s="84">
        <v>29.7</v>
      </c>
      <c r="Q89" s="63">
        <v>61978</v>
      </c>
      <c r="R89" s="84">
        <v>2.8</v>
      </c>
      <c r="S89" s="84">
        <v>7.6</v>
      </c>
    </row>
    <row r="90" spans="1:19" ht="14" thickTop="1">
      <c r="A90" s="49" t="s">
        <v>25</v>
      </c>
    </row>
  </sheetData>
  <mergeCells count="18">
    <mergeCell ref="Q65:S65"/>
    <mergeCell ref="B35:D35"/>
    <mergeCell ref="E35:G35"/>
    <mergeCell ref="H35:J35"/>
    <mergeCell ref="K35:M35"/>
    <mergeCell ref="N35:P35"/>
    <mergeCell ref="Q35:S35"/>
    <mergeCell ref="B65:D65"/>
    <mergeCell ref="E65:G65"/>
    <mergeCell ref="H65:J65"/>
    <mergeCell ref="K65:M65"/>
    <mergeCell ref="N65:P65"/>
    <mergeCell ref="Q5:S5"/>
    <mergeCell ref="B5:D5"/>
    <mergeCell ref="E5:G5"/>
    <mergeCell ref="H5:J5"/>
    <mergeCell ref="K5:M5"/>
    <mergeCell ref="N5:P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31"/>
  <sheetViews>
    <sheetView workbookViewId="0"/>
  </sheetViews>
  <sheetFormatPr defaultRowHeight="13.5"/>
  <cols>
    <col min="3" max="3" width="10.58203125" customWidth="1"/>
    <col min="4" max="4" width="10.5" customWidth="1"/>
    <col min="6" max="6" width="11.1640625" customWidth="1"/>
    <col min="7" max="7" width="12.33203125" customWidth="1"/>
    <col min="9" max="9" width="10.58203125" customWidth="1"/>
    <col min="10" max="10" width="11.83203125" customWidth="1"/>
    <col min="12" max="12" width="10.33203125" customWidth="1"/>
    <col min="13" max="13" width="11.5" customWidth="1"/>
    <col min="15" max="15" width="11.08203125" customWidth="1"/>
    <col min="16" max="16" width="11.33203125" customWidth="1"/>
    <col min="18" max="18" width="11" customWidth="1"/>
    <col min="19" max="19" width="13.1640625" customWidth="1"/>
  </cols>
  <sheetData>
    <row r="1" spans="1:18">
      <c r="A1" s="17" t="s">
        <v>746</v>
      </c>
    </row>
    <row r="2" spans="1:18" ht="14">
      <c r="A2" s="28" t="s">
        <v>747</v>
      </c>
    </row>
    <row r="3" spans="1:18" ht="14">
      <c r="A3" s="28"/>
    </row>
    <row r="4" spans="1:18" ht="14" thickBot="1"/>
    <row r="5" spans="1:18" ht="21.5" thickTop="1">
      <c r="A5" s="146" t="s">
        <v>274</v>
      </c>
      <c r="B5" s="389" t="s">
        <v>266</v>
      </c>
      <c r="C5" s="391"/>
      <c r="D5" s="389" t="s">
        <v>267</v>
      </c>
      <c r="E5" s="390"/>
      <c r="F5" s="391"/>
      <c r="G5" s="389" t="s">
        <v>268</v>
      </c>
      <c r="H5" s="390"/>
      <c r="I5" s="391"/>
      <c r="J5" s="392" t="s">
        <v>401</v>
      </c>
      <c r="K5" s="393"/>
      <c r="L5" s="394"/>
      <c r="M5" s="392" t="s">
        <v>402</v>
      </c>
      <c r="N5" s="393"/>
      <c r="O5" s="394"/>
      <c r="P5" s="389" t="s">
        <v>269</v>
      </c>
      <c r="Q5" s="390"/>
      <c r="R5" s="391"/>
    </row>
    <row r="6" spans="1:18" ht="56.25" customHeight="1">
      <c r="A6" s="83"/>
      <c r="B6" s="55" t="s">
        <v>270</v>
      </c>
      <c r="C6" s="57" t="s">
        <v>272</v>
      </c>
      <c r="D6" s="55" t="s">
        <v>270</v>
      </c>
      <c r="E6" s="56" t="s">
        <v>272</v>
      </c>
      <c r="F6" s="57" t="s">
        <v>273</v>
      </c>
      <c r="G6" s="56" t="s">
        <v>270</v>
      </c>
      <c r="H6" s="56" t="s">
        <v>272</v>
      </c>
      <c r="I6" s="57" t="s">
        <v>273</v>
      </c>
      <c r="J6" s="56" t="s">
        <v>270</v>
      </c>
      <c r="K6" s="56" t="s">
        <v>272</v>
      </c>
      <c r="L6" s="57" t="s">
        <v>273</v>
      </c>
      <c r="M6" s="56" t="s">
        <v>270</v>
      </c>
      <c r="N6" s="56" t="s">
        <v>272</v>
      </c>
      <c r="O6" s="57" t="s">
        <v>273</v>
      </c>
      <c r="P6" s="56" t="s">
        <v>270</v>
      </c>
      <c r="Q6" s="56" t="s">
        <v>272</v>
      </c>
      <c r="R6" s="56" t="s">
        <v>273</v>
      </c>
    </row>
    <row r="7" spans="1:18" ht="14">
      <c r="A7" s="8" t="s">
        <v>55</v>
      </c>
      <c r="B7" s="131">
        <v>550135</v>
      </c>
      <c r="C7" s="133">
        <v>36.4</v>
      </c>
      <c r="D7" s="131">
        <v>162057</v>
      </c>
      <c r="E7" s="88">
        <v>9.1</v>
      </c>
      <c r="F7" s="134">
        <v>29.4</v>
      </c>
      <c r="G7" s="131">
        <v>155441</v>
      </c>
      <c r="H7" s="147">
        <v>10.6</v>
      </c>
      <c r="I7" s="136">
        <v>28.4</v>
      </c>
      <c r="J7" s="131">
        <v>169422</v>
      </c>
      <c r="K7" s="88">
        <v>12</v>
      </c>
      <c r="L7" s="88">
        <v>30.7</v>
      </c>
      <c r="M7" s="137">
        <v>154680</v>
      </c>
      <c r="N7" s="138">
        <v>11</v>
      </c>
      <c r="O7" s="88">
        <v>28.2</v>
      </c>
      <c r="P7" s="58">
        <v>33205</v>
      </c>
      <c r="Q7" s="88">
        <v>2</v>
      </c>
      <c r="R7" s="88">
        <v>6</v>
      </c>
    </row>
    <row r="8" spans="1:18" ht="14.5" thickBot="1">
      <c r="A8" s="62" t="s">
        <v>56</v>
      </c>
      <c r="B8" s="141">
        <v>942055</v>
      </c>
      <c r="C8" s="145">
        <v>36.5</v>
      </c>
      <c r="D8" s="141">
        <v>185611</v>
      </c>
      <c r="E8" s="84">
        <v>8.4</v>
      </c>
      <c r="F8" s="85">
        <v>26</v>
      </c>
      <c r="G8" s="141">
        <v>373332</v>
      </c>
      <c r="H8" s="148">
        <v>14.2</v>
      </c>
      <c r="I8" s="143">
        <v>38.5</v>
      </c>
      <c r="J8" s="141">
        <v>220195</v>
      </c>
      <c r="K8" s="84">
        <v>8.3000000000000007</v>
      </c>
      <c r="L8" s="84">
        <v>21.9</v>
      </c>
      <c r="M8" s="63">
        <v>298039</v>
      </c>
      <c r="N8" s="84">
        <v>11</v>
      </c>
      <c r="O8" s="84">
        <v>29</v>
      </c>
      <c r="P8" s="63">
        <v>80436</v>
      </c>
      <c r="Q8" s="84">
        <v>3</v>
      </c>
      <c r="R8" s="84">
        <v>7.9</v>
      </c>
    </row>
    <row r="9" spans="1:18" ht="14" thickTop="1">
      <c r="A9" s="49" t="s">
        <v>25</v>
      </c>
    </row>
    <row r="13" spans="1:18">
      <c r="A13" s="17" t="s">
        <v>748</v>
      </c>
    </row>
    <row r="14" spans="1:18" ht="14">
      <c r="A14" s="28" t="s">
        <v>749</v>
      </c>
    </row>
    <row r="15" spans="1:18" ht="14" thickBot="1"/>
    <row r="16" spans="1:18" ht="21.5" thickTop="1">
      <c r="A16" s="146" t="s">
        <v>274</v>
      </c>
      <c r="B16" s="389" t="s">
        <v>266</v>
      </c>
      <c r="C16" s="391"/>
      <c r="D16" s="389" t="s">
        <v>267</v>
      </c>
      <c r="E16" s="390"/>
      <c r="F16" s="391"/>
      <c r="G16" s="389" t="s">
        <v>268</v>
      </c>
      <c r="H16" s="390"/>
      <c r="I16" s="391"/>
      <c r="J16" s="392" t="s">
        <v>401</v>
      </c>
      <c r="K16" s="393"/>
      <c r="L16" s="394"/>
      <c r="M16" s="392" t="s">
        <v>402</v>
      </c>
      <c r="N16" s="393"/>
      <c r="O16" s="394"/>
      <c r="P16" s="389" t="s">
        <v>269</v>
      </c>
      <c r="Q16" s="390"/>
      <c r="R16" s="391"/>
    </row>
    <row r="17" spans="1:18" ht="50">
      <c r="A17" s="83"/>
      <c r="B17" s="55" t="s">
        <v>270</v>
      </c>
      <c r="C17" s="57" t="s">
        <v>272</v>
      </c>
      <c r="D17" s="55" t="s">
        <v>270</v>
      </c>
      <c r="E17" s="56" t="s">
        <v>272</v>
      </c>
      <c r="F17" s="57" t="s">
        <v>273</v>
      </c>
      <c r="G17" s="56" t="s">
        <v>270</v>
      </c>
      <c r="H17" s="56" t="s">
        <v>272</v>
      </c>
      <c r="I17" s="57" t="s">
        <v>273</v>
      </c>
      <c r="J17" s="56" t="s">
        <v>270</v>
      </c>
      <c r="K17" s="56" t="s">
        <v>272</v>
      </c>
      <c r="L17" s="57" t="s">
        <v>273</v>
      </c>
      <c r="M17" s="56" t="s">
        <v>270</v>
      </c>
      <c r="N17" s="56" t="s">
        <v>272</v>
      </c>
      <c r="O17" s="57" t="s">
        <v>273</v>
      </c>
      <c r="P17" s="56" t="s">
        <v>270</v>
      </c>
      <c r="Q17" s="56" t="s">
        <v>272</v>
      </c>
      <c r="R17" s="56" t="s">
        <v>273</v>
      </c>
    </row>
    <row r="18" spans="1:18" ht="14">
      <c r="A18" s="8" t="s">
        <v>55</v>
      </c>
      <c r="B18" s="131">
        <v>265445</v>
      </c>
      <c r="C18" s="133">
        <v>37.6</v>
      </c>
      <c r="D18" s="131">
        <v>82030</v>
      </c>
      <c r="E18" s="88">
        <v>10.1</v>
      </c>
      <c r="F18" s="134">
        <v>31.4</v>
      </c>
      <c r="G18" s="131">
        <v>78006</v>
      </c>
      <c r="H18" s="147">
        <v>11.5</v>
      </c>
      <c r="I18" s="136">
        <v>29.6</v>
      </c>
      <c r="J18" s="131">
        <v>82022</v>
      </c>
      <c r="K18" s="88">
        <v>12.3</v>
      </c>
      <c r="L18" s="88">
        <v>30.4</v>
      </c>
      <c r="M18" s="137">
        <v>72713</v>
      </c>
      <c r="N18" s="138">
        <v>11</v>
      </c>
      <c r="O18" s="88">
        <v>27.3</v>
      </c>
      <c r="P18" s="58">
        <v>15407</v>
      </c>
      <c r="Q18" s="88">
        <v>2</v>
      </c>
      <c r="R18" s="88">
        <v>5.7</v>
      </c>
    </row>
    <row r="19" spans="1:18" ht="14.5" thickBot="1">
      <c r="A19" s="62" t="s">
        <v>56</v>
      </c>
      <c r="B19" s="141">
        <v>454376</v>
      </c>
      <c r="C19" s="145">
        <v>37.799999999999997</v>
      </c>
      <c r="D19" s="141">
        <v>97321</v>
      </c>
      <c r="E19" s="84">
        <v>9.3000000000000007</v>
      </c>
      <c r="F19" s="85">
        <v>27.8</v>
      </c>
      <c r="G19" s="141">
        <v>187744</v>
      </c>
      <c r="H19" s="148">
        <v>15.4</v>
      </c>
      <c r="I19" s="143">
        <v>39.799999999999997</v>
      </c>
      <c r="J19" s="141">
        <v>105605</v>
      </c>
      <c r="K19" s="84">
        <v>8.5</v>
      </c>
      <c r="L19" s="84">
        <v>21.7</v>
      </c>
      <c r="M19" s="63">
        <v>138885</v>
      </c>
      <c r="N19" s="84">
        <v>11.1</v>
      </c>
      <c r="O19" s="84">
        <v>27.9</v>
      </c>
      <c r="P19" s="63">
        <v>36293</v>
      </c>
      <c r="Q19" s="84">
        <v>3</v>
      </c>
      <c r="R19" s="84">
        <v>7.4</v>
      </c>
    </row>
    <row r="20" spans="1:18" ht="14" thickTop="1">
      <c r="A20" s="49" t="s">
        <v>25</v>
      </c>
    </row>
    <row r="24" spans="1:18">
      <c r="A24" s="17" t="s">
        <v>750</v>
      </c>
    </row>
    <row r="25" spans="1:18" ht="14">
      <c r="A25" s="28" t="s">
        <v>751</v>
      </c>
    </row>
    <row r="26" spans="1:18" ht="14" thickBot="1"/>
    <row r="27" spans="1:18" ht="21.5" thickTop="1">
      <c r="A27" s="146" t="s">
        <v>274</v>
      </c>
      <c r="B27" s="389" t="s">
        <v>266</v>
      </c>
      <c r="C27" s="391"/>
      <c r="D27" s="389" t="s">
        <v>267</v>
      </c>
      <c r="E27" s="390"/>
      <c r="F27" s="391"/>
      <c r="G27" s="389" t="s">
        <v>268</v>
      </c>
      <c r="H27" s="390"/>
      <c r="I27" s="391"/>
      <c r="J27" s="392" t="s">
        <v>401</v>
      </c>
      <c r="K27" s="393"/>
      <c r="L27" s="394"/>
      <c r="M27" s="392" t="s">
        <v>402</v>
      </c>
      <c r="N27" s="393"/>
      <c r="O27" s="394"/>
      <c r="P27" s="389" t="s">
        <v>269</v>
      </c>
      <c r="Q27" s="390"/>
      <c r="R27" s="391"/>
    </row>
    <row r="28" spans="1:18" ht="50">
      <c r="A28" s="83"/>
      <c r="B28" s="55" t="s">
        <v>270</v>
      </c>
      <c r="C28" s="57" t="s">
        <v>272</v>
      </c>
      <c r="D28" s="55" t="s">
        <v>270</v>
      </c>
      <c r="E28" s="56" t="s">
        <v>272</v>
      </c>
      <c r="F28" s="57" t="s">
        <v>273</v>
      </c>
      <c r="G28" s="56" t="s">
        <v>270</v>
      </c>
      <c r="H28" s="56" t="s">
        <v>272</v>
      </c>
      <c r="I28" s="57" t="s">
        <v>273</v>
      </c>
      <c r="J28" s="56" t="s">
        <v>270</v>
      </c>
      <c r="K28" s="56" t="s">
        <v>272</v>
      </c>
      <c r="L28" s="57" t="s">
        <v>273</v>
      </c>
      <c r="M28" s="56" t="s">
        <v>270</v>
      </c>
      <c r="N28" s="56" t="s">
        <v>272</v>
      </c>
      <c r="O28" s="57" t="s">
        <v>273</v>
      </c>
      <c r="P28" s="56" t="s">
        <v>270</v>
      </c>
      <c r="Q28" s="56" t="s">
        <v>272</v>
      </c>
      <c r="R28" s="56" t="s">
        <v>273</v>
      </c>
    </row>
    <row r="29" spans="1:18" ht="14">
      <c r="A29" s="8" t="s">
        <v>55</v>
      </c>
      <c r="B29" s="131">
        <v>284690</v>
      </c>
      <c r="C29" s="133">
        <v>35.4</v>
      </c>
      <c r="D29" s="131">
        <v>80027</v>
      </c>
      <c r="E29" s="88">
        <v>8.1999999999999993</v>
      </c>
      <c r="F29" s="134">
        <v>27.5</v>
      </c>
      <c r="G29" s="131">
        <v>77435</v>
      </c>
      <c r="H29" s="147">
        <v>9.8000000000000007</v>
      </c>
      <c r="I29" s="136">
        <v>27.3</v>
      </c>
      <c r="J29" s="131">
        <v>87400</v>
      </c>
      <c r="K29" s="88">
        <v>11.7</v>
      </c>
      <c r="L29" s="88">
        <v>30.9</v>
      </c>
      <c r="M29" s="137">
        <v>81967</v>
      </c>
      <c r="N29" s="138">
        <v>11</v>
      </c>
      <c r="O29" s="88">
        <v>29.1</v>
      </c>
      <c r="P29" s="58">
        <v>17798</v>
      </c>
      <c r="Q29" s="88">
        <v>2</v>
      </c>
      <c r="R29" s="88">
        <v>6.3</v>
      </c>
    </row>
    <row r="30" spans="1:18" ht="14.5" thickBot="1">
      <c r="A30" s="62" t="s">
        <v>56</v>
      </c>
      <c r="B30" s="141">
        <v>487679</v>
      </c>
      <c r="C30" s="145">
        <v>35.299999999999997</v>
      </c>
      <c r="D30" s="141">
        <v>88290</v>
      </c>
      <c r="E30" s="84">
        <v>7.6</v>
      </c>
      <c r="F30" s="85">
        <v>24.3</v>
      </c>
      <c r="G30" s="141">
        <v>185588</v>
      </c>
      <c r="H30" s="148">
        <v>13.3</v>
      </c>
      <c r="I30" s="143">
        <v>37.200000000000003</v>
      </c>
      <c r="J30" s="141">
        <v>114590</v>
      </c>
      <c r="K30" s="84">
        <v>8.1</v>
      </c>
      <c r="L30" s="84">
        <v>22.1</v>
      </c>
      <c r="M30" s="63">
        <v>159154</v>
      </c>
      <c r="N30" s="84">
        <v>11</v>
      </c>
      <c r="O30" s="84">
        <v>30</v>
      </c>
      <c r="P30" s="63">
        <v>44143</v>
      </c>
      <c r="Q30" s="84">
        <v>3</v>
      </c>
      <c r="R30" s="84">
        <v>8.4</v>
      </c>
    </row>
    <row r="31" spans="1:18" ht="14" thickTop="1">
      <c r="A31" s="49" t="s">
        <v>25</v>
      </c>
    </row>
  </sheetData>
  <mergeCells count="18">
    <mergeCell ref="M16:O16"/>
    <mergeCell ref="D27:F27"/>
    <mergeCell ref="M5:O5"/>
    <mergeCell ref="P5:R5"/>
    <mergeCell ref="M27:O27"/>
    <mergeCell ref="P27:R27"/>
    <mergeCell ref="P16:R16"/>
    <mergeCell ref="G27:I27"/>
    <mergeCell ref="J27:L27"/>
    <mergeCell ref="B5:C5"/>
    <mergeCell ref="D5:F5"/>
    <mergeCell ref="G5:I5"/>
    <mergeCell ref="J5:L5"/>
    <mergeCell ref="B27:C27"/>
    <mergeCell ref="B16:C16"/>
    <mergeCell ref="D16:F16"/>
    <mergeCell ref="G16:I16"/>
    <mergeCell ref="J16:L1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36"/>
  <sheetViews>
    <sheetView workbookViewId="0"/>
  </sheetViews>
  <sheetFormatPr defaultRowHeight="13.5"/>
  <cols>
    <col min="1" max="1" width="16" customWidth="1"/>
    <col min="3" max="3" width="10.1640625" customWidth="1"/>
    <col min="4" max="4" width="12.5" customWidth="1"/>
    <col min="6" max="6" width="11.6640625" customWidth="1"/>
    <col min="7" max="7" width="12.83203125" customWidth="1"/>
    <col min="9" max="9" width="12.1640625" customWidth="1"/>
    <col min="10" max="10" width="11.58203125" customWidth="1"/>
    <col min="12" max="12" width="11.33203125" customWidth="1"/>
    <col min="13" max="13" width="11.5" customWidth="1"/>
    <col min="15" max="15" width="11.1640625" customWidth="1"/>
    <col min="16" max="16" width="12" customWidth="1"/>
    <col min="18" max="18" width="11.33203125" customWidth="1"/>
    <col min="19" max="19" width="12.5" customWidth="1"/>
  </cols>
  <sheetData>
    <row r="1" spans="1:19">
      <c r="A1" s="17" t="s">
        <v>752</v>
      </c>
    </row>
    <row r="2" spans="1:19" ht="14">
      <c r="A2" s="28" t="s">
        <v>753</v>
      </c>
    </row>
    <row r="3" spans="1:19" ht="14">
      <c r="A3" s="28"/>
    </row>
    <row r="4" spans="1:19" ht="14" thickBot="1"/>
    <row r="5" spans="1:19" ht="27.75" customHeight="1" thickTop="1">
      <c r="A5" s="127" t="s">
        <v>237</v>
      </c>
      <c r="B5" s="389" t="s">
        <v>266</v>
      </c>
      <c r="C5" s="390"/>
      <c r="D5" s="391"/>
      <c r="E5" s="389" t="s">
        <v>267</v>
      </c>
      <c r="F5" s="390"/>
      <c r="G5" s="391"/>
      <c r="H5" s="389" t="s">
        <v>268</v>
      </c>
      <c r="I5" s="390"/>
      <c r="J5" s="391"/>
      <c r="K5" s="392" t="s">
        <v>401</v>
      </c>
      <c r="L5" s="393"/>
      <c r="M5" s="394"/>
      <c r="N5" s="392" t="s">
        <v>402</v>
      </c>
      <c r="O5" s="393"/>
      <c r="P5" s="394"/>
      <c r="Q5" s="389" t="s">
        <v>269</v>
      </c>
      <c r="R5" s="390"/>
      <c r="S5" s="391"/>
    </row>
    <row r="6" spans="1:19" ht="41.25" customHeight="1">
      <c r="A6" s="83"/>
      <c r="B6" s="128" t="s">
        <v>270</v>
      </c>
      <c r="C6" s="129" t="s">
        <v>271</v>
      </c>
      <c r="D6" s="130" t="s">
        <v>272</v>
      </c>
      <c r="E6" s="128" t="s">
        <v>270</v>
      </c>
      <c r="F6" s="129" t="s">
        <v>272</v>
      </c>
      <c r="G6" s="130" t="s">
        <v>273</v>
      </c>
      <c r="H6" s="128" t="s">
        <v>270</v>
      </c>
      <c r="I6" s="129" t="s">
        <v>272</v>
      </c>
      <c r="J6" s="130" t="s">
        <v>273</v>
      </c>
      <c r="K6" s="128" t="s">
        <v>270</v>
      </c>
      <c r="L6" s="129" t="s">
        <v>272</v>
      </c>
      <c r="M6" s="130" t="s">
        <v>273</v>
      </c>
      <c r="N6" s="128" t="s">
        <v>270</v>
      </c>
      <c r="O6" s="129" t="s">
        <v>272</v>
      </c>
      <c r="P6" s="130" t="s">
        <v>273</v>
      </c>
      <c r="Q6" s="128" t="s">
        <v>270</v>
      </c>
      <c r="R6" s="129" t="s">
        <v>272</v>
      </c>
      <c r="S6" s="130" t="s">
        <v>273</v>
      </c>
    </row>
    <row r="7" spans="1:19" ht="14">
      <c r="A7" s="87" t="s">
        <v>53</v>
      </c>
      <c r="B7" s="131">
        <v>184999</v>
      </c>
      <c r="C7" s="132">
        <v>20.2</v>
      </c>
      <c r="D7" s="133">
        <v>40</v>
      </c>
      <c r="E7" s="131">
        <v>35689</v>
      </c>
      <c r="F7" s="88">
        <v>10.199999999999999</v>
      </c>
      <c r="G7" s="134">
        <v>26.4</v>
      </c>
      <c r="H7" s="131">
        <v>72263</v>
      </c>
      <c r="I7" s="135">
        <v>15.2</v>
      </c>
      <c r="J7" s="136">
        <v>38</v>
      </c>
      <c r="K7" s="131">
        <v>50324</v>
      </c>
      <c r="L7" s="88">
        <v>10.5</v>
      </c>
      <c r="M7" s="88">
        <v>26.1</v>
      </c>
      <c r="N7" s="137">
        <v>60057</v>
      </c>
      <c r="O7" s="138">
        <v>11.9</v>
      </c>
      <c r="P7" s="88">
        <v>29.3</v>
      </c>
      <c r="Q7" s="58">
        <v>14175</v>
      </c>
      <c r="R7" s="88">
        <v>3</v>
      </c>
      <c r="S7" s="88">
        <v>7</v>
      </c>
    </row>
    <row r="8" spans="1:19" ht="14">
      <c r="A8" s="87" t="s">
        <v>13</v>
      </c>
      <c r="B8" s="131">
        <v>551919</v>
      </c>
      <c r="C8" s="132">
        <v>24.8</v>
      </c>
      <c r="D8" s="139">
        <v>39.5</v>
      </c>
      <c r="E8" s="131">
        <v>106006</v>
      </c>
      <c r="F8" s="88">
        <v>7.9</v>
      </c>
      <c r="G8" s="89">
        <v>21.3</v>
      </c>
      <c r="H8" s="131">
        <v>200533</v>
      </c>
      <c r="I8" s="135">
        <v>14.4</v>
      </c>
      <c r="J8" s="139">
        <v>36.4</v>
      </c>
      <c r="K8" s="131">
        <v>156963</v>
      </c>
      <c r="L8" s="88">
        <v>11.1</v>
      </c>
      <c r="M8" s="88">
        <v>27.6</v>
      </c>
      <c r="N8" s="58">
        <v>176895</v>
      </c>
      <c r="O8" s="88">
        <v>12.6</v>
      </c>
      <c r="P8" s="88">
        <v>31.1</v>
      </c>
      <c r="Q8" s="58">
        <v>43117</v>
      </c>
      <c r="R8" s="88">
        <v>3</v>
      </c>
      <c r="S8" s="88">
        <v>7.6</v>
      </c>
    </row>
    <row r="9" spans="1:19" ht="14">
      <c r="A9" s="87" t="s">
        <v>69</v>
      </c>
      <c r="B9" s="131">
        <v>182918</v>
      </c>
      <c r="C9" s="132">
        <v>26.2</v>
      </c>
      <c r="D9" s="139">
        <v>37.9</v>
      </c>
      <c r="E9" s="131">
        <v>34552</v>
      </c>
      <c r="F9" s="88">
        <v>7.1</v>
      </c>
      <c r="G9" s="89">
        <v>20.5</v>
      </c>
      <c r="H9" s="131">
        <v>61729</v>
      </c>
      <c r="I9" s="135">
        <v>12.9</v>
      </c>
      <c r="J9" s="139">
        <v>34</v>
      </c>
      <c r="K9" s="131">
        <v>52565</v>
      </c>
      <c r="L9" s="88">
        <v>10.8</v>
      </c>
      <c r="M9" s="88">
        <v>27.9</v>
      </c>
      <c r="N9" s="58">
        <v>59336</v>
      </c>
      <c r="O9" s="88">
        <v>12.4</v>
      </c>
      <c r="P9" s="88">
        <v>31.7</v>
      </c>
      <c r="Q9" s="58">
        <v>15292</v>
      </c>
      <c r="R9" s="88">
        <v>3</v>
      </c>
      <c r="S9" s="88">
        <v>8.1</v>
      </c>
    </row>
    <row r="10" spans="1:19" ht="14.5" thickBot="1">
      <c r="A10" s="149" t="s">
        <v>70</v>
      </c>
      <c r="B10" s="141">
        <v>288015</v>
      </c>
      <c r="C10" s="142">
        <v>26.6</v>
      </c>
      <c r="D10" s="143">
        <v>36.5</v>
      </c>
      <c r="E10" s="141">
        <v>58381</v>
      </c>
      <c r="F10" s="84">
        <v>6.2</v>
      </c>
      <c r="G10" s="85">
        <v>19.2</v>
      </c>
      <c r="H10" s="141">
        <v>94398</v>
      </c>
      <c r="I10" s="144">
        <v>12</v>
      </c>
      <c r="J10" s="145">
        <v>32.799999999999997</v>
      </c>
      <c r="K10" s="141">
        <v>78266</v>
      </c>
      <c r="L10" s="84">
        <v>10.4</v>
      </c>
      <c r="M10" s="84">
        <v>27.7</v>
      </c>
      <c r="N10" s="63">
        <v>90981</v>
      </c>
      <c r="O10" s="84">
        <v>12.1</v>
      </c>
      <c r="P10" s="84">
        <v>32.1</v>
      </c>
      <c r="Q10" s="63">
        <v>25066</v>
      </c>
      <c r="R10" s="84">
        <v>3</v>
      </c>
      <c r="S10" s="84">
        <v>8.8000000000000007</v>
      </c>
    </row>
    <row r="11" spans="1:19" ht="14" thickTop="1">
      <c r="A11" s="49" t="s">
        <v>54</v>
      </c>
    </row>
    <row r="12" spans="1:19">
      <c r="A12" s="92" t="s">
        <v>535</v>
      </c>
    </row>
    <row r="14" spans="1:19">
      <c r="A14" s="17" t="s">
        <v>754</v>
      </c>
    </row>
    <row r="15" spans="1:19" ht="14">
      <c r="A15" s="28" t="s">
        <v>755</v>
      </c>
    </row>
    <row r="16" spans="1:19" ht="14" thickBot="1"/>
    <row r="17" spans="1:19" ht="27" customHeight="1" thickTop="1">
      <c r="A17" s="127" t="s">
        <v>237</v>
      </c>
      <c r="B17" s="389" t="s">
        <v>266</v>
      </c>
      <c r="C17" s="390"/>
      <c r="D17" s="391"/>
      <c r="E17" s="389" t="s">
        <v>267</v>
      </c>
      <c r="F17" s="390"/>
      <c r="G17" s="391"/>
      <c r="H17" s="389" t="s">
        <v>268</v>
      </c>
      <c r="I17" s="390"/>
      <c r="J17" s="391"/>
      <c r="K17" s="392" t="s">
        <v>401</v>
      </c>
      <c r="L17" s="393"/>
      <c r="M17" s="394"/>
      <c r="N17" s="392" t="s">
        <v>402</v>
      </c>
      <c r="O17" s="393"/>
      <c r="P17" s="394"/>
      <c r="Q17" s="389" t="s">
        <v>269</v>
      </c>
      <c r="R17" s="390"/>
      <c r="S17" s="391"/>
    </row>
    <row r="18" spans="1:19" ht="40">
      <c r="A18" s="83"/>
      <c r="B18" s="128" t="s">
        <v>270</v>
      </c>
      <c r="C18" s="129" t="s">
        <v>271</v>
      </c>
      <c r="D18" s="130" t="s">
        <v>272</v>
      </c>
      <c r="E18" s="128" t="s">
        <v>270</v>
      </c>
      <c r="F18" s="129" t="s">
        <v>272</v>
      </c>
      <c r="G18" s="130" t="s">
        <v>273</v>
      </c>
      <c r="H18" s="128" t="s">
        <v>270</v>
      </c>
      <c r="I18" s="129" t="s">
        <v>272</v>
      </c>
      <c r="J18" s="130" t="s">
        <v>273</v>
      </c>
      <c r="K18" s="128" t="s">
        <v>270</v>
      </c>
      <c r="L18" s="129" t="s">
        <v>272</v>
      </c>
      <c r="M18" s="130" t="s">
        <v>273</v>
      </c>
      <c r="N18" s="128" t="s">
        <v>270</v>
      </c>
      <c r="O18" s="129" t="s">
        <v>272</v>
      </c>
      <c r="P18" s="130" t="s">
        <v>273</v>
      </c>
      <c r="Q18" s="128" t="s">
        <v>270</v>
      </c>
      <c r="R18" s="129" t="s">
        <v>272</v>
      </c>
      <c r="S18" s="130" t="s">
        <v>273</v>
      </c>
    </row>
    <row r="19" spans="1:19" ht="14">
      <c r="A19" s="87" t="s">
        <v>53</v>
      </c>
      <c r="B19" s="131">
        <v>104650</v>
      </c>
      <c r="C19" s="132">
        <v>20.5</v>
      </c>
      <c r="D19" s="133">
        <v>41.2</v>
      </c>
      <c r="E19" s="131">
        <v>21069</v>
      </c>
      <c r="F19" s="88">
        <v>10.5</v>
      </c>
      <c r="G19" s="134">
        <v>26.8</v>
      </c>
      <c r="H19" s="131">
        <v>42687</v>
      </c>
      <c r="I19" s="135">
        <v>16.399999999999999</v>
      </c>
      <c r="J19" s="136">
        <v>39.5</v>
      </c>
      <c r="K19" s="131">
        <v>28680</v>
      </c>
      <c r="L19" s="88">
        <v>11</v>
      </c>
      <c r="M19" s="88">
        <v>26.2</v>
      </c>
      <c r="N19" s="137">
        <v>33474</v>
      </c>
      <c r="O19" s="138">
        <v>12.2</v>
      </c>
      <c r="P19" s="88">
        <v>28.9</v>
      </c>
      <c r="Q19" s="58">
        <v>7578</v>
      </c>
      <c r="R19" s="88">
        <v>3</v>
      </c>
      <c r="S19" s="88">
        <v>6.7</v>
      </c>
    </row>
    <row r="20" spans="1:19" ht="14">
      <c r="A20" s="87" t="s">
        <v>13</v>
      </c>
      <c r="B20" s="131">
        <v>276860</v>
      </c>
      <c r="C20" s="132">
        <v>24.5</v>
      </c>
      <c r="D20" s="139">
        <v>40.700000000000003</v>
      </c>
      <c r="E20" s="131">
        <v>59365</v>
      </c>
      <c r="F20" s="88">
        <v>8.6999999999999993</v>
      </c>
      <c r="G20" s="89">
        <v>23.1</v>
      </c>
      <c r="H20" s="131">
        <v>104744</v>
      </c>
      <c r="I20" s="135">
        <v>15.5</v>
      </c>
      <c r="J20" s="139">
        <v>37.799999999999997</v>
      </c>
      <c r="K20" s="131">
        <v>77965</v>
      </c>
      <c r="L20" s="88">
        <v>11.4</v>
      </c>
      <c r="M20" s="88">
        <v>27.4</v>
      </c>
      <c r="N20" s="58">
        <v>85064</v>
      </c>
      <c r="O20" s="88">
        <v>12.5</v>
      </c>
      <c r="P20" s="88">
        <v>30</v>
      </c>
      <c r="Q20" s="58">
        <v>20291</v>
      </c>
      <c r="R20" s="88">
        <v>3</v>
      </c>
      <c r="S20" s="88">
        <v>7.1</v>
      </c>
    </row>
    <row r="21" spans="1:19" ht="14">
      <c r="A21" s="87" t="s">
        <v>69</v>
      </c>
      <c r="B21" s="131">
        <v>85993</v>
      </c>
      <c r="C21" s="132">
        <v>26.2</v>
      </c>
      <c r="D21" s="139">
        <v>39.299999999999997</v>
      </c>
      <c r="E21" s="131">
        <v>18029</v>
      </c>
      <c r="F21" s="88">
        <v>8</v>
      </c>
      <c r="G21" s="89">
        <v>22.4</v>
      </c>
      <c r="H21" s="131">
        <v>30077</v>
      </c>
      <c r="I21" s="135">
        <v>13.9</v>
      </c>
      <c r="J21" s="139">
        <v>35.1</v>
      </c>
      <c r="K21" s="131">
        <v>24546</v>
      </c>
      <c r="L21" s="88">
        <v>11.2</v>
      </c>
      <c r="M21" s="88">
        <v>27.7</v>
      </c>
      <c r="N21" s="58">
        <v>27073</v>
      </c>
      <c r="O21" s="88">
        <v>12.5</v>
      </c>
      <c r="P21" s="88">
        <v>30.9</v>
      </c>
      <c r="Q21" s="58">
        <v>6707</v>
      </c>
      <c r="R21" s="88">
        <v>3</v>
      </c>
      <c r="S21" s="88">
        <v>7.6</v>
      </c>
    </row>
    <row r="22" spans="1:19" ht="14.5" thickBot="1">
      <c r="A22" s="149" t="s">
        <v>70</v>
      </c>
      <c r="B22" s="141">
        <v>121673</v>
      </c>
      <c r="C22" s="142">
        <v>26.1</v>
      </c>
      <c r="D22" s="143">
        <v>37.4</v>
      </c>
      <c r="E22" s="141">
        <v>25653</v>
      </c>
      <c r="F22" s="84">
        <v>7.1</v>
      </c>
      <c r="G22" s="85">
        <v>21.3</v>
      </c>
      <c r="H22" s="141">
        <v>41684</v>
      </c>
      <c r="I22" s="144">
        <v>12.9</v>
      </c>
      <c r="J22" s="145">
        <v>34</v>
      </c>
      <c r="K22" s="141">
        <v>33206</v>
      </c>
      <c r="L22" s="84">
        <v>10.6</v>
      </c>
      <c r="M22" s="84">
        <v>27.4</v>
      </c>
      <c r="N22" s="63">
        <v>37523</v>
      </c>
      <c r="O22" s="84">
        <v>11.9</v>
      </c>
      <c r="P22" s="84">
        <v>30.7</v>
      </c>
      <c r="Q22" s="63">
        <v>10166</v>
      </c>
      <c r="R22" s="84">
        <v>3</v>
      </c>
      <c r="S22" s="84">
        <v>8.4</v>
      </c>
    </row>
    <row r="23" spans="1:19" ht="14" thickTop="1">
      <c r="A23" s="49" t="s">
        <v>54</v>
      </c>
    </row>
    <row r="24" spans="1:19">
      <c r="A24" s="92" t="s">
        <v>535</v>
      </c>
    </row>
    <row r="26" spans="1:19">
      <c r="A26" s="17" t="s">
        <v>756</v>
      </c>
    </row>
    <row r="27" spans="1:19" ht="14">
      <c r="A27" s="28" t="s">
        <v>757</v>
      </c>
    </row>
    <row r="28" spans="1:19" ht="14" thickBot="1"/>
    <row r="29" spans="1:19" ht="26.25" customHeight="1" thickTop="1">
      <c r="A29" s="127" t="s">
        <v>237</v>
      </c>
      <c r="B29" s="389" t="s">
        <v>266</v>
      </c>
      <c r="C29" s="390"/>
      <c r="D29" s="391"/>
      <c r="E29" s="389" t="s">
        <v>267</v>
      </c>
      <c r="F29" s="390"/>
      <c r="G29" s="391"/>
      <c r="H29" s="389" t="s">
        <v>268</v>
      </c>
      <c r="I29" s="390"/>
      <c r="J29" s="391"/>
      <c r="K29" s="392" t="s">
        <v>401</v>
      </c>
      <c r="L29" s="393"/>
      <c r="M29" s="394"/>
      <c r="N29" s="392" t="s">
        <v>402</v>
      </c>
      <c r="O29" s="393"/>
      <c r="P29" s="394"/>
      <c r="Q29" s="389" t="s">
        <v>269</v>
      </c>
      <c r="R29" s="390"/>
      <c r="S29" s="391"/>
    </row>
    <row r="30" spans="1:19" ht="40">
      <c r="A30" s="83"/>
      <c r="B30" s="128" t="s">
        <v>270</v>
      </c>
      <c r="C30" s="129" t="s">
        <v>271</v>
      </c>
      <c r="D30" s="130" t="s">
        <v>272</v>
      </c>
      <c r="E30" s="128" t="s">
        <v>270</v>
      </c>
      <c r="F30" s="129" t="s">
        <v>272</v>
      </c>
      <c r="G30" s="130" t="s">
        <v>273</v>
      </c>
      <c r="H30" s="128" t="s">
        <v>270</v>
      </c>
      <c r="I30" s="129" t="s">
        <v>272</v>
      </c>
      <c r="J30" s="130" t="s">
        <v>273</v>
      </c>
      <c r="K30" s="128" t="s">
        <v>270</v>
      </c>
      <c r="L30" s="129" t="s">
        <v>272</v>
      </c>
      <c r="M30" s="130" t="s">
        <v>273</v>
      </c>
      <c r="N30" s="128" t="s">
        <v>270</v>
      </c>
      <c r="O30" s="129" t="s">
        <v>272</v>
      </c>
      <c r="P30" s="130" t="s">
        <v>273</v>
      </c>
      <c r="Q30" s="128" t="s">
        <v>270</v>
      </c>
      <c r="R30" s="129" t="s">
        <v>272</v>
      </c>
      <c r="S30" s="130" t="s">
        <v>273</v>
      </c>
    </row>
    <row r="31" spans="1:19" ht="14">
      <c r="A31" s="87" t="s">
        <v>53</v>
      </c>
      <c r="B31" s="131">
        <v>80349</v>
      </c>
      <c r="C31" s="132">
        <v>19.8</v>
      </c>
      <c r="D31" s="133">
        <v>38.4</v>
      </c>
      <c r="E31" s="131">
        <v>14620</v>
      </c>
      <c r="F31" s="88">
        <v>9.6999999999999993</v>
      </c>
      <c r="G31" s="134">
        <v>25.9</v>
      </c>
      <c r="H31" s="131">
        <v>29576</v>
      </c>
      <c r="I31" s="135">
        <v>13.9</v>
      </c>
      <c r="J31" s="136">
        <v>36.1</v>
      </c>
      <c r="K31" s="131">
        <v>21644</v>
      </c>
      <c r="L31" s="88">
        <v>10</v>
      </c>
      <c r="M31" s="88">
        <v>25.8</v>
      </c>
      <c r="N31" s="137">
        <v>26583</v>
      </c>
      <c r="O31" s="138">
        <v>11.5</v>
      </c>
      <c r="P31" s="88">
        <v>29.8</v>
      </c>
      <c r="Q31" s="58">
        <v>6597</v>
      </c>
      <c r="R31" s="88">
        <v>3</v>
      </c>
      <c r="S31" s="88">
        <v>7.5</v>
      </c>
    </row>
    <row r="32" spans="1:19" ht="14">
      <c r="A32" s="87" t="s">
        <v>13</v>
      </c>
      <c r="B32" s="131">
        <v>275059</v>
      </c>
      <c r="C32" s="132">
        <v>25.3</v>
      </c>
      <c r="D32" s="139">
        <v>38.5</v>
      </c>
      <c r="E32" s="131">
        <v>46641</v>
      </c>
      <c r="F32" s="88">
        <v>7.1</v>
      </c>
      <c r="G32" s="89">
        <v>19.5</v>
      </c>
      <c r="H32" s="131">
        <v>95789</v>
      </c>
      <c r="I32" s="135">
        <v>13.5</v>
      </c>
      <c r="J32" s="139">
        <v>35</v>
      </c>
      <c r="K32" s="131">
        <v>78998</v>
      </c>
      <c r="L32" s="88">
        <v>10.8</v>
      </c>
      <c r="M32" s="88">
        <v>27.7</v>
      </c>
      <c r="N32" s="58">
        <v>91831</v>
      </c>
      <c r="O32" s="88">
        <v>12.6</v>
      </c>
      <c r="P32" s="88">
        <v>32.200000000000003</v>
      </c>
      <c r="Q32" s="58">
        <v>22826</v>
      </c>
      <c r="R32" s="88">
        <v>3</v>
      </c>
      <c r="S32" s="88">
        <v>8</v>
      </c>
    </row>
    <row r="33" spans="1:19" ht="14">
      <c r="A33" s="87" t="s">
        <v>69</v>
      </c>
      <c r="B33" s="131">
        <v>96925</v>
      </c>
      <c r="C33" s="132">
        <v>26.4</v>
      </c>
      <c r="D33" s="139">
        <v>36.9</v>
      </c>
      <c r="E33" s="131">
        <v>16523</v>
      </c>
      <c r="F33" s="88">
        <v>6.4</v>
      </c>
      <c r="G33" s="89">
        <v>18.8</v>
      </c>
      <c r="H33" s="131">
        <v>31652</v>
      </c>
      <c r="I33" s="135">
        <v>12.1</v>
      </c>
      <c r="J33" s="139">
        <v>33.1</v>
      </c>
      <c r="K33" s="131">
        <v>28019</v>
      </c>
      <c r="L33" s="88">
        <v>10.5</v>
      </c>
      <c r="M33" s="88">
        <v>28</v>
      </c>
      <c r="N33" s="58">
        <v>32263</v>
      </c>
      <c r="O33" s="88">
        <v>12.2</v>
      </c>
      <c r="P33" s="88">
        <v>32.5</v>
      </c>
      <c r="Q33" s="58">
        <v>8585</v>
      </c>
      <c r="R33" s="88">
        <v>3</v>
      </c>
      <c r="S33" s="88">
        <v>8.6</v>
      </c>
    </row>
    <row r="34" spans="1:19" ht="14.5" thickBot="1">
      <c r="A34" s="149" t="s">
        <v>70</v>
      </c>
      <c r="B34" s="141">
        <v>166342</v>
      </c>
      <c r="C34" s="142">
        <v>26.9</v>
      </c>
      <c r="D34" s="143">
        <v>35.6</v>
      </c>
      <c r="E34" s="141">
        <v>32728</v>
      </c>
      <c r="F34" s="84">
        <v>5.6</v>
      </c>
      <c r="G34" s="85">
        <v>17.7</v>
      </c>
      <c r="H34" s="141">
        <v>52714</v>
      </c>
      <c r="I34" s="144">
        <v>11.2</v>
      </c>
      <c r="J34" s="145">
        <v>31.6</v>
      </c>
      <c r="K34" s="141">
        <v>45060</v>
      </c>
      <c r="L34" s="84">
        <v>10.199999999999999</v>
      </c>
      <c r="M34" s="84">
        <v>27.9</v>
      </c>
      <c r="N34" s="63">
        <v>53458</v>
      </c>
      <c r="O34" s="84">
        <v>12.2</v>
      </c>
      <c r="P34" s="84">
        <v>33.200000000000003</v>
      </c>
      <c r="Q34" s="63">
        <v>14900</v>
      </c>
      <c r="R34" s="84">
        <v>3</v>
      </c>
      <c r="S34" s="84">
        <v>9.1999999999999993</v>
      </c>
    </row>
    <row r="35" spans="1:19" ht="14" thickTop="1">
      <c r="A35" s="49" t="s">
        <v>54</v>
      </c>
    </row>
    <row r="36" spans="1:19">
      <c r="A36" s="92" t="s">
        <v>535</v>
      </c>
    </row>
  </sheetData>
  <mergeCells count="18">
    <mergeCell ref="Q29:S29"/>
    <mergeCell ref="B17:D17"/>
    <mergeCell ref="E17:G17"/>
    <mergeCell ref="H17:J17"/>
    <mergeCell ref="K17:M17"/>
    <mergeCell ref="N17:P17"/>
    <mergeCell ref="Q17:S17"/>
    <mergeCell ref="B29:D29"/>
    <mergeCell ref="E29:G29"/>
    <mergeCell ref="H29:J29"/>
    <mergeCell ref="K29:M29"/>
    <mergeCell ref="N29:P29"/>
    <mergeCell ref="Q5:S5"/>
    <mergeCell ref="B5:D5"/>
    <mergeCell ref="E5:G5"/>
    <mergeCell ref="H5:J5"/>
    <mergeCell ref="K5:M5"/>
    <mergeCell ref="N5:P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21"/>
  <sheetViews>
    <sheetView workbookViewId="0"/>
  </sheetViews>
  <sheetFormatPr defaultRowHeight="13.5"/>
  <cols>
    <col min="1" max="1" width="16.83203125" customWidth="1"/>
  </cols>
  <sheetData>
    <row r="1" spans="1:22">
      <c r="A1" s="17" t="s">
        <v>758</v>
      </c>
    </row>
    <row r="2" spans="1:22" ht="14">
      <c r="A2" s="28" t="s">
        <v>759</v>
      </c>
    </row>
    <row r="3" spans="1:22" ht="14">
      <c r="A3" s="28"/>
    </row>
    <row r="4" spans="1:22" ht="14" thickBot="1"/>
    <row r="5" spans="1:22" ht="14.5" thickTop="1">
      <c r="A5" s="82" t="s">
        <v>250</v>
      </c>
      <c r="B5" s="351">
        <v>2013</v>
      </c>
      <c r="C5" s="349"/>
      <c r="D5" s="352"/>
      <c r="E5" s="351">
        <v>2014</v>
      </c>
      <c r="F5" s="349"/>
      <c r="G5" s="361"/>
      <c r="H5" s="362">
        <v>2015</v>
      </c>
      <c r="I5" s="363"/>
      <c r="J5" s="365"/>
      <c r="K5" s="351">
        <v>2016</v>
      </c>
      <c r="L5" s="349"/>
      <c r="M5" s="361"/>
      <c r="N5" s="351">
        <v>2017</v>
      </c>
      <c r="O5" s="349"/>
      <c r="P5" s="361"/>
      <c r="Q5" s="351">
        <v>2018</v>
      </c>
      <c r="R5" s="349"/>
      <c r="S5" s="361"/>
      <c r="T5" s="351">
        <v>2019</v>
      </c>
      <c r="U5" s="349"/>
      <c r="V5" s="361"/>
    </row>
    <row r="6" spans="1:22">
      <c r="A6" s="83"/>
      <c r="B6" s="56" t="s">
        <v>21</v>
      </c>
      <c r="C6" s="56" t="s">
        <v>22</v>
      </c>
      <c r="D6" s="57" t="s">
        <v>23</v>
      </c>
      <c r="E6" s="56" t="s">
        <v>21</v>
      </c>
      <c r="F6" s="56" t="s">
        <v>22</v>
      </c>
      <c r="G6" s="57" t="s">
        <v>23</v>
      </c>
      <c r="H6" s="56" t="s">
        <v>21</v>
      </c>
      <c r="I6" s="56" t="s">
        <v>22</v>
      </c>
      <c r="J6" s="57" t="s">
        <v>23</v>
      </c>
      <c r="K6" s="56" t="s">
        <v>21</v>
      </c>
      <c r="L6" s="56" t="s">
        <v>22</v>
      </c>
      <c r="M6" s="57" t="s">
        <v>23</v>
      </c>
      <c r="N6" s="56" t="s">
        <v>21</v>
      </c>
      <c r="O6" s="56" t="s">
        <v>22</v>
      </c>
      <c r="P6" s="57" t="s">
        <v>23</v>
      </c>
      <c r="Q6" s="56" t="s">
        <v>21</v>
      </c>
      <c r="R6" s="56" t="s">
        <v>22</v>
      </c>
      <c r="S6" s="57" t="s">
        <v>23</v>
      </c>
      <c r="T6" s="314" t="s">
        <v>21</v>
      </c>
      <c r="U6" s="314" t="s">
        <v>22</v>
      </c>
      <c r="V6" s="315" t="s">
        <v>23</v>
      </c>
    </row>
    <row r="7" spans="1:22" ht="19.5" customHeight="1">
      <c r="A7" s="87" t="s">
        <v>251</v>
      </c>
      <c r="B7" s="59">
        <v>682</v>
      </c>
      <c r="C7" s="59">
        <v>1201</v>
      </c>
      <c r="D7" s="60">
        <v>1883</v>
      </c>
      <c r="E7" s="58">
        <v>1125</v>
      </c>
      <c r="F7" s="59">
        <v>1901</v>
      </c>
      <c r="G7" s="60">
        <v>3026</v>
      </c>
      <c r="H7" s="58">
        <v>1394</v>
      </c>
      <c r="I7" s="59">
        <v>2373</v>
      </c>
      <c r="J7" s="60">
        <v>3767</v>
      </c>
      <c r="K7" s="58">
        <v>1680</v>
      </c>
      <c r="L7" s="59">
        <v>2724</v>
      </c>
      <c r="M7" s="60">
        <v>4404</v>
      </c>
      <c r="N7" s="59">
        <v>1876</v>
      </c>
      <c r="O7" s="59">
        <v>3000</v>
      </c>
      <c r="P7" s="59">
        <v>4876</v>
      </c>
      <c r="Q7" s="58">
        <v>2070</v>
      </c>
      <c r="R7" s="59">
        <v>3210</v>
      </c>
      <c r="S7" s="60">
        <v>5280</v>
      </c>
      <c r="T7" s="58">
        <v>2238</v>
      </c>
      <c r="U7" s="59">
        <v>3405</v>
      </c>
      <c r="V7" s="60">
        <v>5643</v>
      </c>
    </row>
    <row r="8" spans="1:22" ht="14">
      <c r="A8" s="87" t="s">
        <v>252</v>
      </c>
      <c r="B8" s="59">
        <v>31</v>
      </c>
      <c r="C8" s="59">
        <v>34</v>
      </c>
      <c r="D8" s="60">
        <v>65</v>
      </c>
      <c r="E8" s="58">
        <v>36</v>
      </c>
      <c r="F8" s="59">
        <v>37</v>
      </c>
      <c r="G8" s="60">
        <v>73</v>
      </c>
      <c r="H8" s="58">
        <v>31</v>
      </c>
      <c r="I8" s="59">
        <v>48</v>
      </c>
      <c r="J8" s="60">
        <v>79</v>
      </c>
      <c r="K8" s="58">
        <v>35</v>
      </c>
      <c r="L8" s="59">
        <v>50</v>
      </c>
      <c r="M8" s="60">
        <v>85</v>
      </c>
      <c r="N8" s="59">
        <v>42</v>
      </c>
      <c r="O8" s="59">
        <v>51</v>
      </c>
      <c r="P8" s="59">
        <v>93</v>
      </c>
      <c r="Q8" s="58">
        <v>37</v>
      </c>
      <c r="R8" s="59">
        <v>65</v>
      </c>
      <c r="S8" s="60">
        <v>102</v>
      </c>
      <c r="T8" s="58">
        <v>44</v>
      </c>
      <c r="U8" s="59">
        <v>60</v>
      </c>
      <c r="V8" s="60">
        <v>104</v>
      </c>
    </row>
    <row r="9" spans="1:22" ht="23">
      <c r="A9" s="87" t="s">
        <v>253</v>
      </c>
      <c r="B9" s="59">
        <v>47</v>
      </c>
      <c r="C9" s="59">
        <v>210</v>
      </c>
      <c r="D9" s="60">
        <v>257</v>
      </c>
      <c r="E9" s="58">
        <v>76</v>
      </c>
      <c r="F9" s="59">
        <v>292</v>
      </c>
      <c r="G9" s="60">
        <v>368</v>
      </c>
      <c r="H9" s="58">
        <v>115</v>
      </c>
      <c r="I9" s="59">
        <v>396</v>
      </c>
      <c r="J9" s="60">
        <v>511</v>
      </c>
      <c r="K9" s="58">
        <v>154</v>
      </c>
      <c r="L9" s="59">
        <v>427</v>
      </c>
      <c r="M9" s="60">
        <v>581</v>
      </c>
      <c r="N9" s="59">
        <v>181</v>
      </c>
      <c r="O9" s="59">
        <v>494</v>
      </c>
      <c r="P9" s="59">
        <v>675</v>
      </c>
      <c r="Q9" s="58">
        <v>226</v>
      </c>
      <c r="R9" s="59">
        <v>561</v>
      </c>
      <c r="S9" s="60">
        <v>787</v>
      </c>
      <c r="T9" s="58">
        <v>253</v>
      </c>
      <c r="U9" s="59">
        <v>641</v>
      </c>
      <c r="V9" s="60">
        <v>894</v>
      </c>
    </row>
    <row r="10" spans="1:22" ht="23">
      <c r="A10" s="87" t="s">
        <v>254</v>
      </c>
      <c r="B10" s="59">
        <v>721</v>
      </c>
      <c r="C10" s="59">
        <v>507</v>
      </c>
      <c r="D10" s="60">
        <v>1228</v>
      </c>
      <c r="E10" s="58">
        <v>948</v>
      </c>
      <c r="F10" s="59">
        <v>661</v>
      </c>
      <c r="G10" s="60">
        <v>1609</v>
      </c>
      <c r="H10" s="58">
        <v>1046</v>
      </c>
      <c r="I10" s="59">
        <v>756</v>
      </c>
      <c r="J10" s="60">
        <v>1802</v>
      </c>
      <c r="K10" s="58">
        <v>1090</v>
      </c>
      <c r="L10" s="59">
        <v>798</v>
      </c>
      <c r="M10" s="60">
        <v>1888</v>
      </c>
      <c r="N10" s="59">
        <v>1162</v>
      </c>
      <c r="O10" s="59">
        <v>844</v>
      </c>
      <c r="P10" s="59">
        <v>2006</v>
      </c>
      <c r="Q10" s="58">
        <v>1171</v>
      </c>
      <c r="R10" s="59">
        <v>870</v>
      </c>
      <c r="S10" s="60">
        <v>2041</v>
      </c>
      <c r="T10" s="58">
        <v>1204</v>
      </c>
      <c r="U10" s="59">
        <v>902</v>
      </c>
      <c r="V10" s="60">
        <v>2106</v>
      </c>
    </row>
    <row r="11" spans="1:22" ht="23">
      <c r="A11" s="87" t="s">
        <v>255</v>
      </c>
      <c r="B11" s="59">
        <v>555</v>
      </c>
      <c r="C11" s="59">
        <v>1083</v>
      </c>
      <c r="D11" s="60">
        <v>1638</v>
      </c>
      <c r="E11" s="58">
        <v>1014</v>
      </c>
      <c r="F11" s="59">
        <v>2189</v>
      </c>
      <c r="G11" s="60">
        <v>3203</v>
      </c>
      <c r="H11" s="58">
        <v>1277</v>
      </c>
      <c r="I11" s="59">
        <v>3035</v>
      </c>
      <c r="J11" s="60">
        <v>4312</v>
      </c>
      <c r="K11" s="58">
        <v>1599</v>
      </c>
      <c r="L11" s="59">
        <v>3865</v>
      </c>
      <c r="M11" s="60">
        <v>5464</v>
      </c>
      <c r="N11" s="59">
        <v>1974</v>
      </c>
      <c r="O11" s="59">
        <v>4799</v>
      </c>
      <c r="P11" s="59">
        <v>6773</v>
      </c>
      <c r="Q11" s="58">
        <v>2377</v>
      </c>
      <c r="R11" s="59">
        <v>5682</v>
      </c>
      <c r="S11" s="60">
        <v>8059</v>
      </c>
      <c r="T11" s="58">
        <v>2710</v>
      </c>
      <c r="U11" s="59">
        <v>6481</v>
      </c>
      <c r="V11" s="60">
        <v>9191</v>
      </c>
    </row>
    <row r="12" spans="1:22" ht="23">
      <c r="A12" s="87" t="s">
        <v>256</v>
      </c>
      <c r="B12" s="59">
        <v>166</v>
      </c>
      <c r="C12" s="59">
        <v>325</v>
      </c>
      <c r="D12" s="60">
        <v>491</v>
      </c>
      <c r="E12" s="58">
        <v>234</v>
      </c>
      <c r="F12" s="59">
        <v>459</v>
      </c>
      <c r="G12" s="60">
        <v>693</v>
      </c>
      <c r="H12" s="58">
        <v>225</v>
      </c>
      <c r="I12" s="59">
        <v>539</v>
      </c>
      <c r="J12" s="60">
        <v>764</v>
      </c>
      <c r="K12" s="58">
        <v>261</v>
      </c>
      <c r="L12" s="59">
        <v>610</v>
      </c>
      <c r="M12" s="60">
        <v>871</v>
      </c>
      <c r="N12" s="59">
        <v>283</v>
      </c>
      <c r="O12" s="59">
        <v>652</v>
      </c>
      <c r="P12" s="59">
        <v>935</v>
      </c>
      <c r="Q12" s="58">
        <v>286</v>
      </c>
      <c r="R12" s="59">
        <v>673</v>
      </c>
      <c r="S12" s="60">
        <v>959</v>
      </c>
      <c r="T12" s="58">
        <v>297</v>
      </c>
      <c r="U12" s="59">
        <v>687</v>
      </c>
      <c r="V12" s="60">
        <v>984</v>
      </c>
    </row>
    <row r="13" spans="1:22" ht="23">
      <c r="A13" s="87" t="s">
        <v>257</v>
      </c>
      <c r="B13" s="59">
        <v>1783</v>
      </c>
      <c r="C13" s="59">
        <v>4379</v>
      </c>
      <c r="D13" s="60">
        <v>6162</v>
      </c>
      <c r="E13" s="58">
        <v>3058</v>
      </c>
      <c r="F13" s="59">
        <v>7750</v>
      </c>
      <c r="G13" s="60">
        <v>10808</v>
      </c>
      <c r="H13" s="58">
        <v>4182</v>
      </c>
      <c r="I13" s="59">
        <v>10724</v>
      </c>
      <c r="J13" s="60">
        <v>14906</v>
      </c>
      <c r="K13" s="58">
        <v>5012</v>
      </c>
      <c r="L13" s="59">
        <v>13341</v>
      </c>
      <c r="M13" s="60">
        <v>18353</v>
      </c>
      <c r="N13" s="59">
        <v>5800</v>
      </c>
      <c r="O13" s="59">
        <v>15795</v>
      </c>
      <c r="P13" s="59">
        <v>21595</v>
      </c>
      <c r="Q13" s="58">
        <v>6448</v>
      </c>
      <c r="R13" s="59">
        <v>17608</v>
      </c>
      <c r="S13" s="60">
        <v>24056</v>
      </c>
      <c r="T13" s="58">
        <v>7152</v>
      </c>
      <c r="U13" s="59">
        <v>19630</v>
      </c>
      <c r="V13" s="60">
        <v>26782</v>
      </c>
    </row>
    <row r="14" spans="1:22" ht="23">
      <c r="A14" s="87" t="s">
        <v>258</v>
      </c>
      <c r="B14" s="59">
        <v>1322</v>
      </c>
      <c r="C14" s="59">
        <v>1056</v>
      </c>
      <c r="D14" s="60">
        <v>2378</v>
      </c>
      <c r="E14" s="58">
        <v>1441</v>
      </c>
      <c r="F14" s="59">
        <v>1202</v>
      </c>
      <c r="G14" s="60">
        <v>2643</v>
      </c>
      <c r="H14" s="58">
        <v>1539</v>
      </c>
      <c r="I14" s="59">
        <v>1301</v>
      </c>
      <c r="J14" s="60">
        <v>2840</v>
      </c>
      <c r="K14" s="58">
        <v>1617</v>
      </c>
      <c r="L14" s="59">
        <v>1395</v>
      </c>
      <c r="M14" s="60">
        <v>3012</v>
      </c>
      <c r="N14" s="59">
        <v>1684</v>
      </c>
      <c r="O14" s="59">
        <v>1470</v>
      </c>
      <c r="P14" s="59">
        <v>3154</v>
      </c>
      <c r="Q14" s="58">
        <v>1741</v>
      </c>
      <c r="R14" s="59">
        <v>1518</v>
      </c>
      <c r="S14" s="60">
        <v>3259</v>
      </c>
      <c r="T14" s="58">
        <v>1772</v>
      </c>
      <c r="U14" s="59">
        <v>1532</v>
      </c>
      <c r="V14" s="60">
        <v>3304</v>
      </c>
    </row>
    <row r="15" spans="1:22" ht="23">
      <c r="A15" s="87" t="s">
        <v>259</v>
      </c>
      <c r="B15" s="59">
        <v>333</v>
      </c>
      <c r="C15" s="59">
        <v>175</v>
      </c>
      <c r="D15" s="60">
        <v>508</v>
      </c>
      <c r="E15" s="58">
        <v>392</v>
      </c>
      <c r="F15" s="59">
        <v>226</v>
      </c>
      <c r="G15" s="60">
        <v>618</v>
      </c>
      <c r="H15" s="58">
        <v>369</v>
      </c>
      <c r="I15" s="59">
        <v>253</v>
      </c>
      <c r="J15" s="60">
        <v>622</v>
      </c>
      <c r="K15" s="58">
        <v>368</v>
      </c>
      <c r="L15" s="59">
        <v>269</v>
      </c>
      <c r="M15" s="60">
        <v>637</v>
      </c>
      <c r="N15" s="59">
        <v>356</v>
      </c>
      <c r="O15" s="59">
        <v>255</v>
      </c>
      <c r="P15" s="59">
        <v>611</v>
      </c>
      <c r="Q15" s="58">
        <v>358</v>
      </c>
      <c r="R15" s="59">
        <v>240</v>
      </c>
      <c r="S15" s="60">
        <v>598</v>
      </c>
      <c r="T15" s="58">
        <v>363</v>
      </c>
      <c r="U15" s="59">
        <v>228</v>
      </c>
      <c r="V15" s="60">
        <v>591</v>
      </c>
    </row>
    <row r="16" spans="1:22" ht="14">
      <c r="A16" s="87" t="s">
        <v>260</v>
      </c>
      <c r="B16" s="59">
        <v>333</v>
      </c>
      <c r="C16" s="59">
        <v>4731</v>
      </c>
      <c r="D16" s="60">
        <v>5064</v>
      </c>
      <c r="E16" s="58">
        <v>372</v>
      </c>
      <c r="F16" s="59">
        <v>5309</v>
      </c>
      <c r="G16" s="60">
        <v>5681</v>
      </c>
      <c r="H16" s="58">
        <v>399</v>
      </c>
      <c r="I16" s="59">
        <v>5606</v>
      </c>
      <c r="J16" s="60">
        <v>6005</v>
      </c>
      <c r="K16" s="58">
        <v>413</v>
      </c>
      <c r="L16" s="59">
        <v>5824</v>
      </c>
      <c r="M16" s="60">
        <v>6237</v>
      </c>
      <c r="N16" s="59">
        <v>417</v>
      </c>
      <c r="O16" s="59">
        <v>5947</v>
      </c>
      <c r="P16" s="59">
        <v>6364</v>
      </c>
      <c r="Q16" s="58">
        <v>421</v>
      </c>
      <c r="R16" s="59">
        <v>5963</v>
      </c>
      <c r="S16" s="60">
        <v>6384</v>
      </c>
      <c r="T16" s="58">
        <v>418</v>
      </c>
      <c r="U16" s="59">
        <v>5968</v>
      </c>
      <c r="V16" s="60">
        <v>6386</v>
      </c>
    </row>
    <row r="17" spans="1:22" ht="14">
      <c r="A17" s="87" t="s">
        <v>261</v>
      </c>
      <c r="B17" s="59">
        <v>295</v>
      </c>
      <c r="C17" s="59">
        <v>346</v>
      </c>
      <c r="D17" s="60">
        <v>641</v>
      </c>
      <c r="E17" s="58">
        <v>429</v>
      </c>
      <c r="F17" s="59">
        <v>499</v>
      </c>
      <c r="G17" s="60">
        <v>928</v>
      </c>
      <c r="H17" s="58">
        <v>498</v>
      </c>
      <c r="I17" s="59">
        <v>635</v>
      </c>
      <c r="J17" s="60">
        <v>1133</v>
      </c>
      <c r="K17" s="58">
        <v>555</v>
      </c>
      <c r="L17" s="59">
        <v>774</v>
      </c>
      <c r="M17" s="60">
        <v>1329</v>
      </c>
      <c r="N17" s="59">
        <v>607</v>
      </c>
      <c r="O17" s="59">
        <v>842</v>
      </c>
      <c r="P17" s="59">
        <v>1449</v>
      </c>
      <c r="Q17" s="58">
        <v>657</v>
      </c>
      <c r="R17" s="59">
        <v>838</v>
      </c>
      <c r="S17" s="60">
        <v>1495</v>
      </c>
      <c r="T17" s="58">
        <v>678</v>
      </c>
      <c r="U17" s="59">
        <v>863</v>
      </c>
      <c r="V17" s="60">
        <v>1541</v>
      </c>
    </row>
    <row r="18" spans="1:22" ht="14">
      <c r="A18" s="87" t="s">
        <v>262</v>
      </c>
      <c r="B18" s="59">
        <v>26</v>
      </c>
      <c r="C18" s="59">
        <v>51</v>
      </c>
      <c r="D18" s="60">
        <v>77</v>
      </c>
      <c r="E18" s="58">
        <v>33</v>
      </c>
      <c r="F18" s="59">
        <v>74</v>
      </c>
      <c r="G18" s="60">
        <v>107</v>
      </c>
      <c r="H18" s="58">
        <v>43</v>
      </c>
      <c r="I18" s="59">
        <v>70</v>
      </c>
      <c r="J18" s="60">
        <v>113</v>
      </c>
      <c r="K18" s="58">
        <v>52</v>
      </c>
      <c r="L18" s="59">
        <v>104</v>
      </c>
      <c r="M18" s="60">
        <v>156</v>
      </c>
      <c r="N18" s="59">
        <v>46</v>
      </c>
      <c r="O18" s="59">
        <v>112</v>
      </c>
      <c r="P18" s="59">
        <v>158</v>
      </c>
      <c r="Q18" s="58">
        <v>47</v>
      </c>
      <c r="R18" s="59">
        <v>109</v>
      </c>
      <c r="S18" s="60">
        <v>156</v>
      </c>
      <c r="T18" s="58">
        <v>53</v>
      </c>
      <c r="U18" s="59">
        <v>120</v>
      </c>
      <c r="V18" s="60">
        <v>173</v>
      </c>
    </row>
    <row r="19" spans="1:22" ht="14">
      <c r="A19" s="87" t="s">
        <v>263</v>
      </c>
      <c r="B19" s="59">
        <v>677</v>
      </c>
      <c r="C19" s="59">
        <v>858</v>
      </c>
      <c r="D19" s="60">
        <v>1535</v>
      </c>
      <c r="E19" s="58">
        <v>1188</v>
      </c>
      <c r="F19" s="59">
        <v>1466</v>
      </c>
      <c r="G19" s="60">
        <v>2654</v>
      </c>
      <c r="H19" s="58">
        <v>1575</v>
      </c>
      <c r="I19" s="59">
        <v>1942</v>
      </c>
      <c r="J19" s="60">
        <v>3517</v>
      </c>
      <c r="K19" s="58">
        <v>1946</v>
      </c>
      <c r="L19" s="59">
        <v>2445</v>
      </c>
      <c r="M19" s="60">
        <v>4391</v>
      </c>
      <c r="N19" s="59">
        <v>2246</v>
      </c>
      <c r="O19" s="59">
        <v>2800</v>
      </c>
      <c r="P19" s="59">
        <v>5046</v>
      </c>
      <c r="Q19" s="58">
        <v>2535</v>
      </c>
      <c r="R19" s="59">
        <v>3172</v>
      </c>
      <c r="S19" s="60">
        <v>5707</v>
      </c>
      <c r="T19" s="58">
        <v>2789</v>
      </c>
      <c r="U19" s="59">
        <v>3521</v>
      </c>
      <c r="V19" s="60">
        <v>6310</v>
      </c>
    </row>
    <row r="20" spans="1:22" ht="14.5" thickBot="1">
      <c r="A20" s="91" t="s">
        <v>23</v>
      </c>
      <c r="B20" s="64">
        <v>6971</v>
      </c>
      <c r="C20" s="64">
        <v>14956</v>
      </c>
      <c r="D20" s="65">
        <v>21927</v>
      </c>
      <c r="E20" s="63">
        <v>10346</v>
      </c>
      <c r="F20" s="64">
        <v>22065</v>
      </c>
      <c r="G20" s="65">
        <v>32411</v>
      </c>
      <c r="H20" s="63">
        <v>12693</v>
      </c>
      <c r="I20" s="64">
        <v>27678</v>
      </c>
      <c r="J20" s="65">
        <v>40371</v>
      </c>
      <c r="K20" s="63">
        <v>14782</v>
      </c>
      <c r="L20" s="64">
        <v>32626</v>
      </c>
      <c r="M20" s="65">
        <v>47408</v>
      </c>
      <c r="N20" s="64">
        <v>16674</v>
      </c>
      <c r="O20" s="64">
        <v>37061</v>
      </c>
      <c r="P20" s="64">
        <v>53735</v>
      </c>
      <c r="Q20" s="63">
        <v>18374</v>
      </c>
      <c r="R20" s="64">
        <v>40509</v>
      </c>
      <c r="S20" s="65">
        <v>58883</v>
      </c>
      <c r="T20" s="63">
        <v>19971</v>
      </c>
      <c r="U20" s="64">
        <v>44038</v>
      </c>
      <c r="V20" s="65">
        <v>64009</v>
      </c>
    </row>
    <row r="21" spans="1:22" ht="14" thickTop="1">
      <c r="A21" s="49" t="s">
        <v>25</v>
      </c>
    </row>
  </sheetData>
  <mergeCells count="7">
    <mergeCell ref="T5:V5"/>
    <mergeCell ref="B5:D5"/>
    <mergeCell ref="E5:G5"/>
    <mergeCell ref="H5:J5"/>
    <mergeCell ref="K5:M5"/>
    <mergeCell ref="Q5:S5"/>
    <mergeCell ref="N5:P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E131"/>
  <sheetViews>
    <sheetView zoomScaleNormal="100" workbookViewId="0"/>
  </sheetViews>
  <sheetFormatPr defaultColWidth="9" defaultRowHeight="11.5"/>
  <cols>
    <col min="1" max="1" width="26.6640625" style="1" customWidth="1"/>
    <col min="2" max="2" width="101.08203125" style="1" customWidth="1"/>
    <col min="3" max="3" width="6.1640625" style="1" customWidth="1"/>
    <col min="4" max="16384" width="9" style="1"/>
  </cols>
  <sheetData>
    <row r="1" spans="1:5" ht="24" customHeight="1">
      <c r="A1" s="20" t="s">
        <v>2</v>
      </c>
      <c r="B1" s="33"/>
    </row>
    <row r="2" spans="1:5" ht="12.5">
      <c r="A2" s="24" t="s">
        <v>1</v>
      </c>
    </row>
    <row r="3" spans="1:5" ht="12.5">
      <c r="A3" s="24"/>
    </row>
    <row r="4" spans="1:5" ht="12.5">
      <c r="A4" s="24"/>
    </row>
    <row r="5" spans="1:5" s="2" customFormat="1" ht="20.5">
      <c r="A5" s="158" t="s">
        <v>300</v>
      </c>
      <c r="B5" s="159" t="s">
        <v>301</v>
      </c>
      <c r="C5" s="1"/>
    </row>
    <row r="6" spans="1:5" ht="30" customHeight="1">
      <c r="A6" s="160" t="s">
        <v>300</v>
      </c>
      <c r="B6" s="161" t="s">
        <v>302</v>
      </c>
    </row>
    <row r="7" spans="1:5" ht="12">
      <c r="A7" s="160"/>
      <c r="B7" s="161"/>
    </row>
    <row r="8" spans="1:5" s="2" customFormat="1">
      <c r="A8" s="11" t="s">
        <v>145</v>
      </c>
      <c r="B8" s="10" t="s">
        <v>303</v>
      </c>
    </row>
    <row r="9" spans="1:5" ht="12">
      <c r="A9" s="13" t="s">
        <v>304</v>
      </c>
      <c r="B9" s="7" t="s">
        <v>305</v>
      </c>
      <c r="C9" s="2"/>
    </row>
    <row r="10" spans="1:5" ht="17.5">
      <c r="A10" s="11"/>
      <c r="B10" s="162"/>
      <c r="C10" s="2"/>
    </row>
    <row r="11" spans="1:5" s="12" customFormat="1" ht="20.5">
      <c r="A11" s="174" t="s">
        <v>306</v>
      </c>
      <c r="B11" s="164" t="s">
        <v>307</v>
      </c>
      <c r="C11" s="2"/>
      <c r="D11" s="2"/>
      <c r="E11" s="2"/>
    </row>
    <row r="12" spans="1:5" ht="23">
      <c r="A12" s="160" t="s">
        <v>399</v>
      </c>
      <c r="B12" s="161" t="s">
        <v>308</v>
      </c>
      <c r="C12" s="2"/>
    </row>
    <row r="13" spans="1:5">
      <c r="A13" s="2"/>
      <c r="B13" s="10"/>
      <c r="C13" s="2"/>
    </row>
    <row r="14" spans="1:5" s="12" customFormat="1" ht="30.5">
      <c r="A14" s="158" t="s">
        <v>309</v>
      </c>
      <c r="B14" s="159" t="s">
        <v>310</v>
      </c>
      <c r="C14" s="2"/>
    </row>
    <row r="15" spans="1:5" s="3" customFormat="1" ht="34.5">
      <c r="A15" s="160" t="s">
        <v>309</v>
      </c>
      <c r="B15" s="163" t="s">
        <v>311</v>
      </c>
      <c r="C15" s="2"/>
    </row>
    <row r="16" spans="1:5" s="3" customFormat="1">
      <c r="A16" s="2"/>
      <c r="B16" s="10"/>
      <c r="C16" s="2"/>
    </row>
    <row r="17" spans="1:3" s="2" customFormat="1" ht="30.5">
      <c r="A17" s="158" t="s">
        <v>111</v>
      </c>
      <c r="B17" s="164" t="s">
        <v>903</v>
      </c>
      <c r="C17" s="1"/>
    </row>
    <row r="18" spans="1:3" ht="34.5">
      <c r="A18" s="165" t="s">
        <v>112</v>
      </c>
      <c r="B18" s="161" t="s">
        <v>312</v>
      </c>
    </row>
    <row r="19" spans="1:3" ht="12">
      <c r="A19" s="7"/>
      <c r="B19" s="7"/>
    </row>
    <row r="20" spans="1:3" s="12" customFormat="1">
      <c r="A20" s="11" t="s">
        <v>313</v>
      </c>
      <c r="B20" s="11" t="s">
        <v>392</v>
      </c>
    </row>
    <row r="21" spans="1:3" s="3" customFormat="1" ht="12">
      <c r="A21" s="13" t="s">
        <v>314</v>
      </c>
      <c r="B21" s="161" t="s">
        <v>315</v>
      </c>
      <c r="C21" s="12"/>
    </row>
    <row r="22" spans="1:3" s="3" customFormat="1" ht="12">
      <c r="A22" s="7"/>
      <c r="B22" s="13"/>
      <c r="C22" s="1"/>
    </row>
    <row r="23" spans="1:3" s="2" customFormat="1">
      <c r="A23" s="10" t="s">
        <v>316</v>
      </c>
      <c r="B23" s="11" t="s">
        <v>317</v>
      </c>
      <c r="C23" s="1"/>
    </row>
    <row r="24" spans="1:3" s="7" customFormat="1" ht="12">
      <c r="A24" s="7" t="s">
        <v>316</v>
      </c>
      <c r="B24" s="13" t="s">
        <v>318</v>
      </c>
      <c r="C24" s="1"/>
    </row>
    <row r="25" spans="1:3" ht="12">
      <c r="A25" s="7"/>
      <c r="B25" s="13"/>
    </row>
    <row r="26" spans="1:3" ht="20.5">
      <c r="A26" s="158" t="s">
        <v>319</v>
      </c>
      <c r="B26" s="159" t="s">
        <v>320</v>
      </c>
    </row>
    <row r="27" spans="1:3" ht="34.5">
      <c r="A27" s="160" t="s">
        <v>319</v>
      </c>
      <c r="B27" s="161" t="s">
        <v>321</v>
      </c>
    </row>
    <row r="28" spans="1:3" ht="12">
      <c r="A28" s="160"/>
      <c r="B28" s="161"/>
    </row>
    <row r="29" spans="1:3">
      <c r="A29" s="158" t="s">
        <v>322</v>
      </c>
      <c r="B29" s="164" t="s">
        <v>323</v>
      </c>
    </row>
    <row r="30" spans="1:3" ht="12">
      <c r="A30" s="160" t="s">
        <v>324</v>
      </c>
      <c r="B30" s="161" t="s">
        <v>325</v>
      </c>
    </row>
    <row r="31" spans="1:3" ht="12">
      <c r="A31" s="160"/>
      <c r="B31" s="161"/>
    </row>
    <row r="32" spans="1:3">
      <c r="A32" s="11" t="s">
        <v>118</v>
      </c>
      <c r="B32" s="11" t="s">
        <v>326</v>
      </c>
    </row>
    <row r="33" spans="1:2" ht="12">
      <c r="A33" s="13" t="s">
        <v>119</v>
      </c>
      <c r="B33" s="161" t="s">
        <v>327</v>
      </c>
    </row>
    <row r="34" spans="1:2" ht="12">
      <c r="A34" s="7"/>
      <c r="B34" s="13"/>
    </row>
    <row r="35" spans="1:2">
      <c r="A35" s="11" t="s">
        <v>74</v>
      </c>
      <c r="B35" s="11" t="s">
        <v>328</v>
      </c>
    </row>
    <row r="36" spans="1:2" ht="12">
      <c r="A36" s="13" t="s">
        <v>114</v>
      </c>
      <c r="B36" s="161" t="s">
        <v>329</v>
      </c>
    </row>
    <row r="37" spans="1:2" ht="12">
      <c r="A37" s="13"/>
      <c r="B37" s="161"/>
    </row>
    <row r="38" spans="1:2">
      <c r="A38" s="11" t="s">
        <v>199</v>
      </c>
      <c r="B38" s="11" t="s">
        <v>330</v>
      </c>
    </row>
    <row r="39" spans="1:2" ht="12">
      <c r="A39" s="13" t="s">
        <v>200</v>
      </c>
      <c r="B39" s="161" t="s">
        <v>331</v>
      </c>
    </row>
    <row r="40" spans="1:2" ht="12">
      <c r="A40" s="7"/>
      <c r="B40" s="13"/>
    </row>
    <row r="41" spans="1:2">
      <c r="A41" s="11" t="s">
        <v>78</v>
      </c>
      <c r="B41" s="11" t="s">
        <v>332</v>
      </c>
    </row>
    <row r="42" spans="1:2" ht="12">
      <c r="A42" s="13" t="s">
        <v>78</v>
      </c>
      <c r="B42" s="161" t="s">
        <v>333</v>
      </c>
    </row>
    <row r="43" spans="1:2" ht="12">
      <c r="A43" s="7"/>
      <c r="B43" s="13"/>
    </row>
    <row r="44" spans="1:2">
      <c r="A44" s="11" t="s">
        <v>334</v>
      </c>
      <c r="B44" s="22" t="s">
        <v>335</v>
      </c>
    </row>
    <row r="45" spans="1:2" ht="12">
      <c r="A45" s="13" t="s">
        <v>336</v>
      </c>
      <c r="B45" s="161" t="s">
        <v>337</v>
      </c>
    </row>
    <row r="47" spans="1:2">
      <c r="A47" s="11" t="s">
        <v>207</v>
      </c>
      <c r="B47" s="11" t="s">
        <v>338</v>
      </c>
    </row>
    <row r="48" spans="1:2" ht="12">
      <c r="A48" s="13" t="s">
        <v>208</v>
      </c>
      <c r="B48" s="161" t="s">
        <v>339</v>
      </c>
    </row>
    <row r="49" spans="1:3">
      <c r="A49" s="11"/>
      <c r="B49" s="11"/>
    </row>
    <row r="50" spans="1:3">
      <c r="A50" s="11" t="s">
        <v>209</v>
      </c>
      <c r="B50" s="11" t="s">
        <v>340</v>
      </c>
    </row>
    <row r="51" spans="1:3" ht="12">
      <c r="A51" s="13" t="s">
        <v>210</v>
      </c>
      <c r="B51" s="161" t="s">
        <v>341</v>
      </c>
    </row>
    <row r="52" spans="1:3" ht="12">
      <c r="A52" s="7"/>
      <c r="B52" s="13"/>
    </row>
    <row r="53" spans="1:3">
      <c r="A53" s="11" t="s">
        <v>394</v>
      </c>
      <c r="B53" s="11" t="s">
        <v>412</v>
      </c>
    </row>
    <row r="54" spans="1:3" ht="12">
      <c r="A54" s="7" t="s">
        <v>395</v>
      </c>
      <c r="B54" s="161" t="s">
        <v>413</v>
      </c>
    </row>
    <row r="55" spans="1:3" ht="12">
      <c r="A55" s="7"/>
      <c r="B55" s="13"/>
    </row>
    <row r="56" spans="1:3">
      <c r="A56" s="11" t="s">
        <v>76</v>
      </c>
      <c r="B56" s="11" t="s">
        <v>342</v>
      </c>
    </row>
    <row r="57" spans="1:3" ht="12">
      <c r="A57" s="13" t="s">
        <v>116</v>
      </c>
      <c r="B57" s="161" t="s">
        <v>343</v>
      </c>
    </row>
    <row r="58" spans="1:3" ht="12">
      <c r="A58" s="7"/>
      <c r="B58" s="13"/>
    </row>
    <row r="59" spans="1:3">
      <c r="A59" s="11" t="s">
        <v>344</v>
      </c>
      <c r="B59" s="22" t="s">
        <v>345</v>
      </c>
    </row>
    <row r="60" spans="1:3" ht="12">
      <c r="A60" s="13" t="s">
        <v>346</v>
      </c>
      <c r="B60" s="161" t="s">
        <v>347</v>
      </c>
    </row>
    <row r="61" spans="1:3" ht="12">
      <c r="A61" s="13"/>
      <c r="B61" s="161"/>
    </row>
    <row r="62" spans="1:3">
      <c r="A62" s="11" t="s">
        <v>218</v>
      </c>
      <c r="B62" s="10" t="s">
        <v>348</v>
      </c>
    </row>
    <row r="63" spans="1:3" ht="12">
      <c r="A63" s="161" t="s">
        <v>218</v>
      </c>
      <c r="B63" s="161" t="s">
        <v>349</v>
      </c>
      <c r="C63" s="12"/>
    </row>
    <row r="64" spans="1:3" ht="12">
      <c r="A64" s="161"/>
      <c r="B64" s="161"/>
      <c r="C64" s="12"/>
    </row>
    <row r="65" spans="1:3" ht="13.5">
      <c r="A65" s="11" t="s">
        <v>350</v>
      </c>
      <c r="B65" s="166" t="s">
        <v>351</v>
      </c>
      <c r="C65" s="13"/>
    </row>
    <row r="66" spans="1:3" ht="14">
      <c r="A66" s="13" t="s">
        <v>350</v>
      </c>
      <c r="B66" s="161" t="s">
        <v>352</v>
      </c>
    </row>
    <row r="67" spans="1:3" ht="13.5">
      <c r="A67" s="11"/>
      <c r="B67" s="167"/>
    </row>
    <row r="68" spans="1:3" ht="13.5">
      <c r="A68" s="2" t="s">
        <v>353</v>
      </c>
      <c r="B68" s="22" t="s">
        <v>354</v>
      </c>
      <c r="C68" s="13"/>
    </row>
    <row r="69" spans="1:3" ht="14">
      <c r="A69" s="1" t="s">
        <v>355</v>
      </c>
      <c r="B69" s="175" t="s">
        <v>396</v>
      </c>
      <c r="C69" s="13"/>
    </row>
    <row r="70" spans="1:3" ht="12">
      <c r="B70" s="7"/>
    </row>
    <row r="71" spans="1:3" ht="13.5">
      <c r="A71" s="2" t="s">
        <v>356</v>
      </c>
      <c r="B71" s="22" t="s">
        <v>357</v>
      </c>
      <c r="C71" s="13"/>
    </row>
    <row r="72" spans="1:3" ht="25.5">
      <c r="A72" s="1" t="s">
        <v>358</v>
      </c>
      <c r="B72" s="161" t="s">
        <v>359</v>
      </c>
      <c r="C72" s="13"/>
    </row>
    <row r="73" spans="1:3">
      <c r="B73" s="11"/>
    </row>
    <row r="74" spans="1:3" ht="13.5">
      <c r="A74" s="2" t="s">
        <v>360</v>
      </c>
      <c r="B74" s="166" t="s">
        <v>361</v>
      </c>
      <c r="C74" s="13"/>
    </row>
    <row r="75" spans="1:3" ht="14">
      <c r="A75" s="1" t="s">
        <v>362</v>
      </c>
      <c r="B75" s="161" t="s">
        <v>363</v>
      </c>
      <c r="C75" s="13"/>
    </row>
    <row r="76" spans="1:3" ht="12">
      <c r="A76" s="13"/>
      <c r="B76" s="13"/>
      <c r="C76" s="3"/>
    </row>
    <row r="77" spans="1:3">
      <c r="A77" s="11" t="s">
        <v>128</v>
      </c>
      <c r="B77" s="11" t="s">
        <v>364</v>
      </c>
      <c r="C77" s="3"/>
    </row>
    <row r="78" spans="1:3" ht="12">
      <c r="A78" s="13" t="s">
        <v>129</v>
      </c>
      <c r="B78" s="161" t="s">
        <v>365</v>
      </c>
      <c r="C78" s="3"/>
    </row>
    <row r="79" spans="1:3" ht="12">
      <c r="A79" s="13"/>
      <c r="B79" s="13"/>
      <c r="C79" s="3"/>
    </row>
    <row r="80" spans="1:3" ht="23">
      <c r="A80" s="158" t="s">
        <v>220</v>
      </c>
      <c r="B80" s="164" t="s">
        <v>397</v>
      </c>
      <c r="C80" s="2"/>
    </row>
    <row r="81" spans="1:3" ht="25">
      <c r="A81" s="160" t="s">
        <v>221</v>
      </c>
      <c r="B81" s="161" t="s">
        <v>366</v>
      </c>
      <c r="C81" s="2"/>
    </row>
    <row r="82" spans="1:3" ht="12">
      <c r="A82" s="7"/>
      <c r="B82" s="7"/>
      <c r="C82" s="7"/>
    </row>
    <row r="83" spans="1:3" ht="12">
      <c r="A83" s="11" t="s">
        <v>126</v>
      </c>
      <c r="B83" s="11" t="s">
        <v>367</v>
      </c>
      <c r="C83" s="7"/>
    </row>
    <row r="84" spans="1:3" ht="12">
      <c r="A84" s="28" t="s">
        <v>127</v>
      </c>
      <c r="B84" s="161" t="s">
        <v>368</v>
      </c>
      <c r="C84" s="7"/>
    </row>
    <row r="85" spans="1:3" ht="12">
      <c r="A85" s="11"/>
      <c r="C85" s="7"/>
    </row>
    <row r="86" spans="1:3">
      <c r="A86" s="11" t="s">
        <v>369</v>
      </c>
      <c r="B86" s="11" t="s">
        <v>370</v>
      </c>
    </row>
    <row r="87" spans="1:3" ht="12">
      <c r="A87" s="28" t="s">
        <v>369</v>
      </c>
      <c r="B87" s="161" t="s">
        <v>371</v>
      </c>
    </row>
    <row r="88" spans="1:3" ht="17.5">
      <c r="B88" s="168"/>
    </row>
    <row r="89" spans="1:3">
      <c r="A89" s="11" t="s">
        <v>222</v>
      </c>
      <c r="B89" s="11" t="s">
        <v>372</v>
      </c>
    </row>
    <row r="90" spans="1:3" ht="12">
      <c r="A90" s="13" t="s">
        <v>223</v>
      </c>
      <c r="B90" s="161" t="s">
        <v>373</v>
      </c>
    </row>
    <row r="92" spans="1:3">
      <c r="A92" s="11" t="s">
        <v>374</v>
      </c>
      <c r="B92" s="11" t="s">
        <v>375</v>
      </c>
    </row>
    <row r="93" spans="1:3" ht="12">
      <c r="A93" s="13" t="s">
        <v>376</v>
      </c>
      <c r="B93" s="161" t="s">
        <v>377</v>
      </c>
    </row>
    <row r="94" spans="1:3" ht="12">
      <c r="B94" s="30"/>
    </row>
    <row r="95" spans="1:3">
      <c r="A95" s="11" t="s">
        <v>225</v>
      </c>
      <c r="B95" s="11" t="s">
        <v>378</v>
      </c>
    </row>
    <row r="96" spans="1:3" ht="12">
      <c r="A96" s="28" t="s">
        <v>226</v>
      </c>
      <c r="B96" s="161" t="s">
        <v>379</v>
      </c>
    </row>
    <row r="99" spans="1:1">
      <c r="A99" s="2" t="s">
        <v>403</v>
      </c>
    </row>
    <row r="100" spans="1:1">
      <c r="A100" s="1" t="s">
        <v>486</v>
      </c>
    </row>
    <row r="101" spans="1:1">
      <c r="A101" s="1" t="s">
        <v>404</v>
      </c>
    </row>
    <row r="103" spans="1:1">
      <c r="A103" s="1" t="s">
        <v>405</v>
      </c>
    </row>
    <row r="104" spans="1:1">
      <c r="A104" s="1" t="s">
        <v>410</v>
      </c>
    </row>
    <row r="105" spans="1:1">
      <c r="A105" s="1" t="s">
        <v>408</v>
      </c>
    </row>
    <row r="107" spans="1:1">
      <c r="A107" s="1" t="s">
        <v>612</v>
      </c>
    </row>
    <row r="108" spans="1:1">
      <c r="A108" s="1" t="s">
        <v>613</v>
      </c>
    </row>
    <row r="110" spans="1:1">
      <c r="A110" s="1" t="s">
        <v>614</v>
      </c>
    </row>
    <row r="111" spans="1:1">
      <c r="A111" s="1" t="s">
        <v>409</v>
      </c>
    </row>
    <row r="112" spans="1:1">
      <c r="A112" s="1" t="s">
        <v>488</v>
      </c>
    </row>
    <row r="113" spans="1:1">
      <c r="A113" s="1" t="s">
        <v>487</v>
      </c>
    </row>
    <row r="114" spans="1:1">
      <c r="A114" s="1" t="s">
        <v>615</v>
      </c>
    </row>
    <row r="116" spans="1:1">
      <c r="A116" s="1" t="s">
        <v>616</v>
      </c>
    </row>
    <row r="118" spans="1:1">
      <c r="A118" s="1" t="s">
        <v>414</v>
      </c>
    </row>
    <row r="127" spans="1:1" ht="13.5">
      <c r="A127" s="178"/>
    </row>
    <row r="129" spans="1:1">
      <c r="A129" s="4"/>
    </row>
    <row r="130" spans="1:1" ht="15.5">
      <c r="A130" s="179"/>
    </row>
    <row r="131" spans="1:1">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47"/>
  <sheetViews>
    <sheetView workbookViewId="0"/>
  </sheetViews>
  <sheetFormatPr defaultRowHeight="13.5"/>
  <cols>
    <col min="2" max="2" width="9.58203125" customWidth="1"/>
    <col min="3" max="3" width="17.6640625" customWidth="1"/>
    <col min="4" max="4" width="15.6640625" customWidth="1"/>
    <col min="5" max="5" width="19.5" customWidth="1"/>
    <col min="6" max="6" width="21.5" customWidth="1"/>
    <col min="7" max="7" width="19.6640625" customWidth="1"/>
  </cols>
  <sheetData>
    <row r="1" spans="1:7">
      <c r="A1" s="17" t="s">
        <v>442</v>
      </c>
    </row>
    <row r="2" spans="1:7" ht="14">
      <c r="A2" s="28" t="s">
        <v>443</v>
      </c>
    </row>
    <row r="3" spans="1:7" ht="14.5" thickBot="1">
      <c r="A3" s="28"/>
    </row>
    <row r="4" spans="1:7" ht="54" customHeight="1" thickTop="1">
      <c r="A4" s="121" t="s">
        <v>214</v>
      </c>
      <c r="B4" s="122" t="s">
        <v>381</v>
      </c>
      <c r="C4" s="122" t="s">
        <v>762</v>
      </c>
      <c r="D4" s="122" t="s">
        <v>763</v>
      </c>
      <c r="E4" s="123" t="s">
        <v>764</v>
      </c>
      <c r="F4" s="123" t="s">
        <v>765</v>
      </c>
      <c r="G4" s="123" t="s">
        <v>766</v>
      </c>
    </row>
    <row r="5" spans="1:7">
      <c r="A5" s="83"/>
      <c r="B5" s="57" t="s">
        <v>193</v>
      </c>
      <c r="C5" s="57" t="s">
        <v>264</v>
      </c>
      <c r="D5" s="124" t="s">
        <v>264</v>
      </c>
      <c r="E5" s="57" t="s">
        <v>264</v>
      </c>
      <c r="F5" s="57" t="s">
        <v>380</v>
      </c>
      <c r="G5" s="57" t="s">
        <v>380</v>
      </c>
    </row>
    <row r="6" spans="1:7" ht="14">
      <c r="A6" s="8" t="s">
        <v>21</v>
      </c>
      <c r="B6" s="125">
        <v>2294</v>
      </c>
      <c r="C6" s="76">
        <v>8.5</v>
      </c>
      <c r="D6" s="76">
        <v>27</v>
      </c>
      <c r="E6" s="76">
        <v>29.5</v>
      </c>
      <c r="F6" s="76">
        <v>13.4</v>
      </c>
      <c r="G6" s="76">
        <v>8.6999999999999993</v>
      </c>
    </row>
    <row r="7" spans="1:7" ht="14">
      <c r="A7" s="8" t="s">
        <v>22</v>
      </c>
      <c r="B7" s="125">
        <v>19138</v>
      </c>
      <c r="C7" s="78">
        <v>5.4</v>
      </c>
      <c r="D7" s="78">
        <v>43.8</v>
      </c>
      <c r="E7" s="78">
        <v>46.2</v>
      </c>
      <c r="F7" s="78">
        <v>13.4</v>
      </c>
      <c r="G7" s="78">
        <v>8.8000000000000007</v>
      </c>
    </row>
    <row r="8" spans="1:7" ht="18" customHeight="1" thickBot="1">
      <c r="A8" s="9" t="s">
        <v>23</v>
      </c>
      <c r="B8" s="126">
        <v>21432</v>
      </c>
      <c r="C8" s="80">
        <v>5.7</v>
      </c>
      <c r="D8" s="80">
        <v>42</v>
      </c>
      <c r="E8" s="80">
        <v>44.5</v>
      </c>
      <c r="F8" s="80">
        <v>13.4</v>
      </c>
      <c r="G8" s="80">
        <v>8.8000000000000007</v>
      </c>
    </row>
    <row r="9" spans="1:7" ht="14" thickTop="1">
      <c r="A9" s="49" t="s">
        <v>265</v>
      </c>
    </row>
    <row r="10" spans="1:7">
      <c r="A10" s="49" t="s">
        <v>760</v>
      </c>
    </row>
    <row r="11" spans="1:7">
      <c r="A11" s="49" t="s">
        <v>761</v>
      </c>
    </row>
    <row r="12" spans="1:7">
      <c r="A12" s="49"/>
    </row>
    <row r="13" spans="1:7">
      <c r="A13" s="17" t="s">
        <v>444</v>
      </c>
    </row>
    <row r="14" spans="1:7" ht="14">
      <c r="A14" s="28" t="s">
        <v>445</v>
      </c>
    </row>
    <row r="15" spans="1:7" ht="14.5" thickBot="1">
      <c r="A15" s="28"/>
    </row>
    <row r="16" spans="1:7" ht="40.5" thickTop="1">
      <c r="A16" s="121" t="s">
        <v>214</v>
      </c>
      <c r="B16" s="122" t="s">
        <v>382</v>
      </c>
      <c r="C16" s="122" t="s">
        <v>762</v>
      </c>
      <c r="D16" s="122" t="s">
        <v>763</v>
      </c>
      <c r="E16" s="123" t="s">
        <v>764</v>
      </c>
      <c r="F16" s="123" t="s">
        <v>765</v>
      </c>
      <c r="G16" s="123" t="s">
        <v>766</v>
      </c>
    </row>
    <row r="17" spans="1:7">
      <c r="A17" s="83"/>
      <c r="B17" s="57" t="s">
        <v>193</v>
      </c>
      <c r="C17" s="57" t="s">
        <v>264</v>
      </c>
      <c r="D17" s="124" t="s">
        <v>264</v>
      </c>
      <c r="E17" s="57" t="s">
        <v>264</v>
      </c>
      <c r="F17" s="57" t="s">
        <v>380</v>
      </c>
      <c r="G17" s="57" t="s">
        <v>380</v>
      </c>
    </row>
    <row r="18" spans="1:7" ht="14">
      <c r="A18" s="8" t="s">
        <v>21</v>
      </c>
      <c r="B18" s="125">
        <v>21190</v>
      </c>
      <c r="C18" s="76">
        <v>12.6</v>
      </c>
      <c r="D18" s="76">
        <v>19.899999999999999</v>
      </c>
      <c r="E18" s="76">
        <v>22.8</v>
      </c>
      <c r="F18" s="76">
        <v>10.3</v>
      </c>
      <c r="G18" s="76">
        <v>6.9</v>
      </c>
    </row>
    <row r="19" spans="1:7" ht="14">
      <c r="A19" s="8" t="s">
        <v>22</v>
      </c>
      <c r="B19" s="125">
        <v>23407</v>
      </c>
      <c r="C19" s="78">
        <v>8.8000000000000007</v>
      </c>
      <c r="D19" s="78">
        <v>27</v>
      </c>
      <c r="E19" s="78">
        <v>29.6</v>
      </c>
      <c r="F19" s="78">
        <v>10.8</v>
      </c>
      <c r="G19" s="78">
        <v>7</v>
      </c>
    </row>
    <row r="20" spans="1:7" ht="14.5" thickBot="1">
      <c r="A20" s="9" t="s">
        <v>23</v>
      </c>
      <c r="B20" s="126">
        <v>44597</v>
      </c>
      <c r="C20" s="80">
        <v>10.6</v>
      </c>
      <c r="D20" s="80">
        <v>23.6</v>
      </c>
      <c r="E20" s="80">
        <v>26.4</v>
      </c>
      <c r="F20" s="80">
        <v>10.6</v>
      </c>
      <c r="G20" s="80">
        <v>6.9</v>
      </c>
    </row>
    <row r="21" spans="1:7" ht="14" thickTop="1">
      <c r="A21" s="49" t="s">
        <v>265</v>
      </c>
    </row>
    <row r="22" spans="1:7">
      <c r="A22" s="49" t="s">
        <v>760</v>
      </c>
    </row>
    <row r="23" spans="1:7">
      <c r="A23" s="49" t="s">
        <v>761</v>
      </c>
    </row>
    <row r="24" spans="1:7">
      <c r="A24" s="49"/>
    </row>
    <row r="25" spans="1:7">
      <c r="A25" s="17" t="s">
        <v>446</v>
      </c>
    </row>
    <row r="26" spans="1:7" ht="14">
      <c r="A26" s="28" t="s">
        <v>447</v>
      </c>
    </row>
    <row r="27" spans="1:7" ht="14.5" thickBot="1">
      <c r="A27" s="28"/>
    </row>
    <row r="28" spans="1:7" ht="40.5" thickTop="1">
      <c r="A28" s="121" t="s">
        <v>214</v>
      </c>
      <c r="B28" s="122" t="s">
        <v>383</v>
      </c>
      <c r="C28" s="122" t="s">
        <v>762</v>
      </c>
      <c r="D28" s="122" t="s">
        <v>763</v>
      </c>
      <c r="E28" s="123" t="s">
        <v>764</v>
      </c>
      <c r="F28" s="123" t="s">
        <v>765</v>
      </c>
      <c r="G28" s="123" t="s">
        <v>766</v>
      </c>
    </row>
    <row r="29" spans="1:7">
      <c r="A29" s="83"/>
      <c r="B29" s="57" t="s">
        <v>193</v>
      </c>
      <c r="C29" s="57" t="s">
        <v>264</v>
      </c>
      <c r="D29" s="124" t="s">
        <v>264</v>
      </c>
      <c r="E29" s="57" t="s">
        <v>264</v>
      </c>
      <c r="F29" s="57" t="s">
        <v>380</v>
      </c>
      <c r="G29" s="57" t="s">
        <v>380</v>
      </c>
    </row>
    <row r="30" spans="1:7" ht="14">
      <c r="A30" s="8" t="s">
        <v>21</v>
      </c>
      <c r="B30" s="125">
        <v>495</v>
      </c>
      <c r="C30" s="76">
        <v>13.3</v>
      </c>
      <c r="D30" s="76">
        <v>18</v>
      </c>
      <c r="E30" s="76">
        <v>20.7</v>
      </c>
      <c r="F30" s="76">
        <v>8.1999999999999993</v>
      </c>
      <c r="G30" s="76">
        <v>7</v>
      </c>
    </row>
    <row r="31" spans="1:7" ht="14">
      <c r="A31" s="8" t="s">
        <v>22</v>
      </c>
      <c r="B31" s="125">
        <v>469</v>
      </c>
      <c r="C31" s="78">
        <v>10.4</v>
      </c>
      <c r="D31" s="78">
        <v>21.7</v>
      </c>
      <c r="E31" s="78">
        <v>24.3</v>
      </c>
      <c r="F31" s="78">
        <v>8.4</v>
      </c>
      <c r="G31" s="78">
        <v>7</v>
      </c>
    </row>
    <row r="32" spans="1:7" ht="14.5" thickBot="1">
      <c r="A32" s="9" t="s">
        <v>23</v>
      </c>
      <c r="B32" s="126">
        <v>964</v>
      </c>
      <c r="C32" s="80">
        <v>11.9</v>
      </c>
      <c r="D32" s="80">
        <v>19.8</v>
      </c>
      <c r="E32" s="80">
        <v>22.5</v>
      </c>
      <c r="F32" s="80">
        <v>8.3000000000000007</v>
      </c>
      <c r="G32" s="80">
        <v>7</v>
      </c>
    </row>
    <row r="33" spans="1:7" ht="14" thickTop="1">
      <c r="A33" s="49" t="s">
        <v>265</v>
      </c>
    </row>
    <row r="34" spans="1:7">
      <c r="A34" s="49" t="s">
        <v>760</v>
      </c>
    </row>
    <row r="35" spans="1:7">
      <c r="A35" s="49" t="s">
        <v>761</v>
      </c>
    </row>
    <row r="36" spans="1:7">
      <c r="A36" s="49"/>
    </row>
    <row r="37" spans="1:7">
      <c r="A37" s="17" t="s">
        <v>480</v>
      </c>
    </row>
    <row r="38" spans="1:7" ht="14">
      <c r="A38" s="28" t="s">
        <v>481</v>
      </c>
    </row>
    <row r="39" spans="1:7" ht="14.5" thickBot="1">
      <c r="A39" s="28"/>
    </row>
    <row r="40" spans="1:7" ht="40.5" thickTop="1">
      <c r="A40" s="121" t="s">
        <v>214</v>
      </c>
      <c r="B40" s="122" t="s">
        <v>767</v>
      </c>
      <c r="C40" s="122" t="s">
        <v>762</v>
      </c>
      <c r="D40" s="122" t="s">
        <v>763</v>
      </c>
      <c r="E40" s="123" t="s">
        <v>764</v>
      </c>
      <c r="F40" s="123" t="s">
        <v>765</v>
      </c>
      <c r="G40" s="123" t="s">
        <v>766</v>
      </c>
    </row>
    <row r="41" spans="1:7">
      <c r="A41" s="83"/>
      <c r="B41" s="195" t="s">
        <v>193</v>
      </c>
      <c r="C41" s="195" t="s">
        <v>264</v>
      </c>
      <c r="D41" s="124" t="s">
        <v>264</v>
      </c>
      <c r="E41" s="195" t="s">
        <v>264</v>
      </c>
      <c r="F41" s="195" t="s">
        <v>380</v>
      </c>
      <c r="G41" s="195" t="s">
        <v>380</v>
      </c>
    </row>
    <row r="42" spans="1:7" ht="14">
      <c r="A42" s="8" t="s">
        <v>21</v>
      </c>
      <c r="B42" s="125">
        <v>34710</v>
      </c>
      <c r="C42" s="76">
        <v>11.8</v>
      </c>
      <c r="D42" s="76">
        <v>15.9</v>
      </c>
      <c r="E42" s="76">
        <v>18</v>
      </c>
      <c r="F42" s="76">
        <v>10</v>
      </c>
      <c r="G42" s="76">
        <v>7.1</v>
      </c>
    </row>
    <row r="43" spans="1:7" ht="14">
      <c r="A43" s="8" t="s">
        <v>22</v>
      </c>
      <c r="B43" s="125">
        <v>33765</v>
      </c>
      <c r="C43" s="78">
        <v>7.4</v>
      </c>
      <c r="D43" s="78">
        <v>20.9</v>
      </c>
      <c r="E43" s="78">
        <v>22.6</v>
      </c>
      <c r="F43" s="78">
        <v>10.4</v>
      </c>
      <c r="G43" s="78">
        <v>7.3</v>
      </c>
    </row>
    <row r="44" spans="1:7" ht="14.5" thickBot="1">
      <c r="A44" s="9" t="s">
        <v>23</v>
      </c>
      <c r="B44" s="126">
        <v>68475</v>
      </c>
      <c r="C44" s="80">
        <v>9.6999999999999993</v>
      </c>
      <c r="D44" s="80">
        <v>18.399999999999999</v>
      </c>
      <c r="E44" s="80">
        <v>20.3</v>
      </c>
      <c r="F44" s="80">
        <v>10.3</v>
      </c>
      <c r="G44" s="80">
        <v>7.2</v>
      </c>
    </row>
    <row r="45" spans="1:7" ht="14" thickTop="1">
      <c r="A45" s="49" t="s">
        <v>265</v>
      </c>
    </row>
    <row r="46" spans="1:7">
      <c r="A46" s="49" t="s">
        <v>760</v>
      </c>
    </row>
    <row r="47" spans="1:7">
      <c r="A47" s="49" t="s">
        <v>761</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148"/>
  <sheetViews>
    <sheetView zoomScaleNormal="100" workbookViewId="0"/>
  </sheetViews>
  <sheetFormatPr defaultRowHeight="13.5"/>
  <sheetData>
    <row r="1" spans="1:21">
      <c r="A1" s="323" t="s">
        <v>768</v>
      </c>
    </row>
    <row r="2" spans="1:21" ht="14">
      <c r="A2" s="28" t="s">
        <v>769</v>
      </c>
    </row>
    <row r="3" spans="1:21" ht="14" thickBot="1"/>
    <row r="4" spans="1:21" ht="14.5" thickTop="1">
      <c r="A4" s="324" t="s">
        <v>186</v>
      </c>
      <c r="B4" s="351" t="s">
        <v>275</v>
      </c>
      <c r="C4" s="349"/>
      <c r="D4" s="349"/>
      <c r="E4" s="349"/>
      <c r="F4" s="361"/>
      <c r="G4" s="349" t="s">
        <v>276</v>
      </c>
      <c r="H4" s="349"/>
      <c r="I4" s="349"/>
      <c r="J4" s="349"/>
      <c r="K4" s="360"/>
      <c r="L4" s="395" t="s">
        <v>277</v>
      </c>
      <c r="M4" s="387"/>
      <c r="N4" s="387"/>
      <c r="O4" s="387"/>
      <c r="P4" s="396"/>
    </row>
    <row r="5" spans="1:21">
      <c r="A5" s="55"/>
      <c r="B5" s="55" t="s">
        <v>218</v>
      </c>
      <c r="C5" s="325" t="s">
        <v>278</v>
      </c>
      <c r="D5" s="325" t="s">
        <v>279</v>
      </c>
      <c r="E5" s="325" t="s">
        <v>280</v>
      </c>
      <c r="F5" s="326" t="s">
        <v>281</v>
      </c>
      <c r="G5" s="55" t="s">
        <v>218</v>
      </c>
      <c r="H5" s="325" t="s">
        <v>278</v>
      </c>
      <c r="I5" s="325" t="s">
        <v>279</v>
      </c>
      <c r="J5" s="325" t="s">
        <v>280</v>
      </c>
      <c r="K5" s="326" t="s">
        <v>281</v>
      </c>
      <c r="L5" s="55" t="s">
        <v>218</v>
      </c>
      <c r="M5" s="325" t="s">
        <v>278</v>
      </c>
      <c r="N5" s="325" t="s">
        <v>279</v>
      </c>
      <c r="O5" s="325" t="s">
        <v>280</v>
      </c>
      <c r="P5" s="326" t="s">
        <v>281</v>
      </c>
    </row>
    <row r="6" spans="1:21" ht="14">
      <c r="A6" s="295">
        <v>24</v>
      </c>
      <c r="B6" s="131">
        <v>30</v>
      </c>
      <c r="C6" s="131">
        <v>28</v>
      </c>
      <c r="D6" s="131">
        <v>28</v>
      </c>
      <c r="E6" s="59">
        <v>32</v>
      </c>
      <c r="F6" s="60">
        <v>32</v>
      </c>
      <c r="G6" s="131">
        <v>27</v>
      </c>
      <c r="H6" s="131">
        <v>21</v>
      </c>
      <c r="I6" s="131">
        <v>24</v>
      </c>
      <c r="J6" s="131">
        <v>30</v>
      </c>
      <c r="K6" s="150">
        <v>32</v>
      </c>
      <c r="L6" s="131">
        <v>2</v>
      </c>
      <c r="M6" s="131">
        <v>0</v>
      </c>
      <c r="N6" s="131">
        <v>0</v>
      </c>
      <c r="O6" s="59">
        <v>5</v>
      </c>
      <c r="P6" s="59">
        <v>8</v>
      </c>
      <c r="Q6" s="131"/>
      <c r="R6" s="262"/>
      <c r="T6" s="131"/>
      <c r="U6" s="262"/>
    </row>
    <row r="7" spans="1:21" ht="14">
      <c r="A7" s="295">
        <v>25</v>
      </c>
      <c r="B7" s="131">
        <v>30</v>
      </c>
      <c r="C7" s="131">
        <v>28</v>
      </c>
      <c r="D7" s="131">
        <v>28</v>
      </c>
      <c r="E7" s="59">
        <v>32</v>
      </c>
      <c r="F7" s="60">
        <v>32</v>
      </c>
      <c r="G7" s="131">
        <v>27</v>
      </c>
      <c r="H7" s="131">
        <v>21</v>
      </c>
      <c r="I7" s="131">
        <v>24</v>
      </c>
      <c r="J7" s="131">
        <v>30</v>
      </c>
      <c r="K7" s="150">
        <v>32</v>
      </c>
      <c r="L7" s="131">
        <v>2</v>
      </c>
      <c r="M7" s="131">
        <v>0</v>
      </c>
      <c r="N7" s="131">
        <v>0</v>
      </c>
      <c r="O7" s="59">
        <v>5</v>
      </c>
      <c r="P7" s="59">
        <v>8</v>
      </c>
      <c r="Q7" s="131"/>
      <c r="R7" s="262"/>
      <c r="T7" s="131"/>
      <c r="U7" s="262"/>
    </row>
    <row r="8" spans="1:21" ht="14">
      <c r="A8" s="295">
        <v>26</v>
      </c>
      <c r="B8" s="131">
        <v>30</v>
      </c>
      <c r="C8" s="131">
        <v>28</v>
      </c>
      <c r="D8" s="131">
        <v>28</v>
      </c>
      <c r="E8" s="59">
        <v>32</v>
      </c>
      <c r="F8" s="60">
        <v>32</v>
      </c>
      <c r="G8" s="131">
        <v>27</v>
      </c>
      <c r="H8" s="131">
        <v>21</v>
      </c>
      <c r="I8" s="131">
        <v>24</v>
      </c>
      <c r="J8" s="131">
        <v>30</v>
      </c>
      <c r="K8" s="150">
        <v>32</v>
      </c>
      <c r="L8" s="131">
        <v>2</v>
      </c>
      <c r="M8" s="131">
        <v>0</v>
      </c>
      <c r="N8" s="131">
        <v>0</v>
      </c>
      <c r="O8" s="59">
        <v>5</v>
      </c>
      <c r="P8" s="59">
        <v>8</v>
      </c>
      <c r="Q8" s="131"/>
      <c r="R8" s="262"/>
      <c r="T8" s="131"/>
      <c r="U8" s="262"/>
    </row>
    <row r="9" spans="1:21" ht="14">
      <c r="A9" s="295">
        <v>27</v>
      </c>
      <c r="B9" s="131">
        <v>30</v>
      </c>
      <c r="C9" s="131">
        <v>28</v>
      </c>
      <c r="D9" s="131">
        <v>28</v>
      </c>
      <c r="E9" s="59">
        <v>32</v>
      </c>
      <c r="F9" s="60">
        <v>32</v>
      </c>
      <c r="G9" s="131">
        <v>27</v>
      </c>
      <c r="H9" s="131">
        <v>20</v>
      </c>
      <c r="I9" s="131">
        <v>24</v>
      </c>
      <c r="J9" s="131">
        <v>30</v>
      </c>
      <c r="K9" s="150">
        <v>32</v>
      </c>
      <c r="L9" s="131">
        <v>2</v>
      </c>
      <c r="M9" s="131">
        <v>0</v>
      </c>
      <c r="N9" s="131">
        <v>0</v>
      </c>
      <c r="O9" s="59">
        <v>5</v>
      </c>
      <c r="P9" s="59">
        <v>9</v>
      </c>
      <c r="Q9" s="131"/>
      <c r="R9" s="262"/>
      <c r="T9" s="131"/>
      <c r="U9" s="262"/>
    </row>
    <row r="10" spans="1:21" ht="14">
      <c r="A10" s="295">
        <v>28</v>
      </c>
      <c r="B10" s="131">
        <v>30</v>
      </c>
      <c r="C10" s="131">
        <v>28</v>
      </c>
      <c r="D10" s="131">
        <v>28</v>
      </c>
      <c r="E10" s="59">
        <v>32</v>
      </c>
      <c r="F10" s="60">
        <v>32</v>
      </c>
      <c r="G10" s="131">
        <v>27</v>
      </c>
      <c r="H10" s="131">
        <v>20</v>
      </c>
      <c r="I10" s="131">
        <v>24</v>
      </c>
      <c r="J10" s="131">
        <v>30</v>
      </c>
      <c r="K10" s="150">
        <v>32</v>
      </c>
      <c r="L10" s="131">
        <v>3</v>
      </c>
      <c r="M10" s="131">
        <v>0</v>
      </c>
      <c r="N10" s="131">
        <v>0</v>
      </c>
      <c r="O10" s="59">
        <v>6</v>
      </c>
      <c r="P10" s="59">
        <v>9</v>
      </c>
      <c r="Q10" s="131"/>
      <c r="R10" s="262"/>
      <c r="T10" s="131"/>
      <c r="U10" s="262"/>
    </row>
    <row r="11" spans="1:21" ht="14">
      <c r="A11" s="295">
        <v>29</v>
      </c>
      <c r="B11" s="131">
        <v>30</v>
      </c>
      <c r="C11" s="131">
        <v>28</v>
      </c>
      <c r="D11" s="131">
        <v>28</v>
      </c>
      <c r="E11" s="59">
        <v>32</v>
      </c>
      <c r="F11" s="60">
        <v>32</v>
      </c>
      <c r="G11" s="131">
        <v>27</v>
      </c>
      <c r="H11" s="131">
        <v>20</v>
      </c>
      <c r="I11" s="131">
        <v>23</v>
      </c>
      <c r="J11" s="131">
        <v>30</v>
      </c>
      <c r="K11" s="150">
        <v>32</v>
      </c>
      <c r="L11" s="131">
        <v>3</v>
      </c>
      <c r="M11" s="131">
        <v>0</v>
      </c>
      <c r="N11" s="131">
        <v>1</v>
      </c>
      <c r="O11" s="59">
        <v>6</v>
      </c>
      <c r="P11" s="59">
        <v>9</v>
      </c>
      <c r="Q11" s="131"/>
      <c r="R11" s="262"/>
      <c r="T11" s="131"/>
      <c r="U11" s="262"/>
    </row>
    <row r="12" spans="1:21" ht="14">
      <c r="A12" s="295">
        <v>30</v>
      </c>
      <c r="B12" s="131">
        <v>30</v>
      </c>
      <c r="C12" s="131">
        <v>28</v>
      </c>
      <c r="D12" s="131">
        <v>28</v>
      </c>
      <c r="E12" s="59">
        <v>32</v>
      </c>
      <c r="F12" s="60">
        <v>32</v>
      </c>
      <c r="G12" s="131">
        <v>27</v>
      </c>
      <c r="H12" s="131">
        <v>19</v>
      </c>
      <c r="I12" s="131">
        <v>23</v>
      </c>
      <c r="J12" s="131">
        <v>30</v>
      </c>
      <c r="K12" s="150">
        <v>32</v>
      </c>
      <c r="L12" s="131">
        <v>3</v>
      </c>
      <c r="M12" s="131">
        <v>0</v>
      </c>
      <c r="N12" s="131">
        <v>1</v>
      </c>
      <c r="O12" s="59">
        <v>6</v>
      </c>
      <c r="P12" s="59">
        <v>10</v>
      </c>
      <c r="Q12" s="131"/>
      <c r="R12" s="262"/>
      <c r="T12" s="131"/>
      <c r="U12" s="262"/>
    </row>
    <row r="13" spans="1:21" ht="14">
      <c r="A13" s="295">
        <v>31</v>
      </c>
      <c r="B13" s="131">
        <v>30</v>
      </c>
      <c r="C13" s="131">
        <v>27</v>
      </c>
      <c r="D13" s="131">
        <v>28</v>
      </c>
      <c r="E13" s="59">
        <v>32</v>
      </c>
      <c r="F13" s="60">
        <v>32</v>
      </c>
      <c r="G13" s="131">
        <v>27</v>
      </c>
      <c r="H13" s="131">
        <v>19</v>
      </c>
      <c r="I13" s="131">
        <v>23</v>
      </c>
      <c r="J13" s="131">
        <v>30</v>
      </c>
      <c r="K13" s="150">
        <v>32</v>
      </c>
      <c r="L13" s="131">
        <v>3</v>
      </c>
      <c r="M13" s="131">
        <v>0</v>
      </c>
      <c r="N13" s="131">
        <v>1</v>
      </c>
      <c r="O13" s="59">
        <v>7</v>
      </c>
      <c r="P13" s="59">
        <v>10</v>
      </c>
      <c r="Q13" s="131"/>
      <c r="R13" s="262"/>
      <c r="T13" s="131"/>
      <c r="U13" s="262"/>
    </row>
    <row r="14" spans="1:21" ht="14">
      <c r="A14" s="295">
        <v>32</v>
      </c>
      <c r="B14" s="131">
        <v>30</v>
      </c>
      <c r="C14" s="131">
        <v>27</v>
      </c>
      <c r="D14" s="131">
        <v>28</v>
      </c>
      <c r="E14" s="59">
        <v>32</v>
      </c>
      <c r="F14" s="60">
        <v>32</v>
      </c>
      <c r="G14" s="131">
        <v>26</v>
      </c>
      <c r="H14" s="131">
        <v>18</v>
      </c>
      <c r="I14" s="131">
        <v>22</v>
      </c>
      <c r="J14" s="131">
        <v>29</v>
      </c>
      <c r="K14" s="150">
        <v>32</v>
      </c>
      <c r="L14" s="131">
        <v>3</v>
      </c>
      <c r="M14" s="131">
        <v>0</v>
      </c>
      <c r="N14" s="131">
        <v>1</v>
      </c>
      <c r="O14" s="59">
        <v>7</v>
      </c>
      <c r="P14" s="59">
        <v>10</v>
      </c>
      <c r="Q14" s="131"/>
      <c r="R14" s="262"/>
      <c r="T14" s="131"/>
      <c r="U14" s="262"/>
    </row>
    <row r="15" spans="1:21" ht="14">
      <c r="A15" s="295">
        <v>33</v>
      </c>
      <c r="B15" s="131">
        <v>30</v>
      </c>
      <c r="C15" s="131">
        <v>27</v>
      </c>
      <c r="D15" s="131">
        <v>28</v>
      </c>
      <c r="E15" s="59">
        <v>32</v>
      </c>
      <c r="F15" s="60">
        <v>32</v>
      </c>
      <c r="G15" s="131">
        <v>26</v>
      </c>
      <c r="H15" s="131">
        <v>18</v>
      </c>
      <c r="I15" s="131">
        <v>22</v>
      </c>
      <c r="J15" s="131">
        <v>29</v>
      </c>
      <c r="K15" s="150">
        <v>32</v>
      </c>
      <c r="L15" s="131">
        <v>4</v>
      </c>
      <c r="M15" s="131">
        <v>0</v>
      </c>
      <c r="N15" s="131">
        <v>1</v>
      </c>
      <c r="O15" s="59">
        <v>7</v>
      </c>
      <c r="P15" s="59">
        <v>11</v>
      </c>
      <c r="Q15" s="131"/>
      <c r="R15" s="262"/>
      <c r="T15" s="131"/>
      <c r="U15" s="262"/>
    </row>
    <row r="16" spans="1:21" ht="14">
      <c r="A16" s="295">
        <v>34</v>
      </c>
      <c r="B16" s="131">
        <v>30</v>
      </c>
      <c r="C16" s="131">
        <v>27</v>
      </c>
      <c r="D16" s="131">
        <v>28</v>
      </c>
      <c r="E16" s="59">
        <v>32</v>
      </c>
      <c r="F16" s="60">
        <v>32</v>
      </c>
      <c r="G16" s="131">
        <v>26</v>
      </c>
      <c r="H16" s="131">
        <v>18</v>
      </c>
      <c r="I16" s="131">
        <v>22</v>
      </c>
      <c r="J16" s="131">
        <v>29</v>
      </c>
      <c r="K16" s="150">
        <v>32</v>
      </c>
      <c r="L16" s="131">
        <v>4</v>
      </c>
      <c r="M16" s="131">
        <v>0</v>
      </c>
      <c r="N16" s="131">
        <v>1</v>
      </c>
      <c r="O16" s="59">
        <v>8</v>
      </c>
      <c r="P16" s="59">
        <v>11</v>
      </c>
      <c r="Q16" s="131"/>
      <c r="R16" s="262"/>
      <c r="T16" s="131"/>
      <c r="U16" s="262"/>
    </row>
    <row r="17" spans="1:21" ht="14">
      <c r="A17" s="295">
        <v>35</v>
      </c>
      <c r="B17" s="131">
        <v>30</v>
      </c>
      <c r="C17" s="131">
        <v>27</v>
      </c>
      <c r="D17" s="131">
        <v>28</v>
      </c>
      <c r="E17" s="59">
        <v>32</v>
      </c>
      <c r="F17" s="60">
        <v>32</v>
      </c>
      <c r="G17" s="131">
        <v>26</v>
      </c>
      <c r="H17" s="131">
        <v>17</v>
      </c>
      <c r="I17" s="131">
        <v>21</v>
      </c>
      <c r="J17" s="131">
        <v>29</v>
      </c>
      <c r="K17" s="150">
        <v>31</v>
      </c>
      <c r="L17" s="131">
        <v>4</v>
      </c>
      <c r="M17" s="131">
        <v>0</v>
      </c>
      <c r="N17" s="131">
        <v>1</v>
      </c>
      <c r="O17" s="59">
        <v>8</v>
      </c>
      <c r="P17" s="59">
        <v>11</v>
      </c>
      <c r="Q17" s="131"/>
      <c r="R17" s="262"/>
      <c r="T17" s="131"/>
      <c r="U17" s="262"/>
    </row>
    <row r="18" spans="1:21" ht="14">
      <c r="A18" s="295">
        <v>36</v>
      </c>
      <c r="B18" s="131">
        <v>30</v>
      </c>
      <c r="C18" s="131">
        <v>27</v>
      </c>
      <c r="D18" s="131">
        <v>28</v>
      </c>
      <c r="E18" s="59">
        <v>32</v>
      </c>
      <c r="F18" s="60">
        <v>32</v>
      </c>
      <c r="G18" s="131">
        <v>25</v>
      </c>
      <c r="H18" s="131">
        <v>17</v>
      </c>
      <c r="I18" s="131">
        <v>21</v>
      </c>
      <c r="J18" s="131">
        <v>29</v>
      </c>
      <c r="K18" s="150">
        <v>31</v>
      </c>
      <c r="L18" s="131">
        <v>4</v>
      </c>
      <c r="M18" s="131">
        <v>0</v>
      </c>
      <c r="N18" s="131">
        <v>1</v>
      </c>
      <c r="O18" s="59">
        <v>8</v>
      </c>
      <c r="P18" s="59">
        <v>12</v>
      </c>
      <c r="Q18" s="131"/>
      <c r="R18" s="262"/>
      <c r="T18" s="131"/>
      <c r="U18" s="262"/>
    </row>
    <row r="19" spans="1:21" ht="14">
      <c r="A19" s="295">
        <v>37</v>
      </c>
      <c r="B19" s="131">
        <v>30</v>
      </c>
      <c r="C19" s="131">
        <v>27</v>
      </c>
      <c r="D19" s="131">
        <v>28</v>
      </c>
      <c r="E19" s="59">
        <v>32</v>
      </c>
      <c r="F19" s="60">
        <v>32</v>
      </c>
      <c r="G19" s="131">
        <v>25</v>
      </c>
      <c r="H19" s="131">
        <v>16</v>
      </c>
      <c r="I19" s="131">
        <v>21</v>
      </c>
      <c r="J19" s="131">
        <v>29</v>
      </c>
      <c r="K19" s="150">
        <v>31</v>
      </c>
      <c r="L19" s="131">
        <v>5</v>
      </c>
      <c r="M19" s="131">
        <v>0</v>
      </c>
      <c r="N19" s="131">
        <v>1</v>
      </c>
      <c r="O19" s="59">
        <v>8</v>
      </c>
      <c r="P19" s="59">
        <v>12</v>
      </c>
      <c r="Q19" s="131"/>
      <c r="R19" s="262"/>
      <c r="T19" s="131"/>
      <c r="U19" s="262"/>
    </row>
    <row r="20" spans="1:21" ht="14">
      <c r="A20" s="295">
        <v>38</v>
      </c>
      <c r="B20" s="131">
        <v>30</v>
      </c>
      <c r="C20" s="131">
        <v>27</v>
      </c>
      <c r="D20" s="131">
        <v>28</v>
      </c>
      <c r="E20" s="59">
        <v>32</v>
      </c>
      <c r="F20" s="60">
        <v>32</v>
      </c>
      <c r="G20" s="131">
        <v>25</v>
      </c>
      <c r="H20" s="131">
        <v>16</v>
      </c>
      <c r="I20" s="131">
        <v>20</v>
      </c>
      <c r="J20" s="131">
        <v>28</v>
      </c>
      <c r="K20" s="150">
        <v>31</v>
      </c>
      <c r="L20" s="131">
        <v>5</v>
      </c>
      <c r="M20" s="131">
        <v>0</v>
      </c>
      <c r="N20" s="131">
        <v>2</v>
      </c>
      <c r="O20" s="59">
        <v>9</v>
      </c>
      <c r="P20" s="59">
        <v>12</v>
      </c>
      <c r="Q20" s="131"/>
      <c r="R20" s="262"/>
      <c r="T20" s="131"/>
      <c r="U20" s="262"/>
    </row>
    <row r="21" spans="1:21" ht="14">
      <c r="A21" s="295">
        <v>39</v>
      </c>
      <c r="B21" s="131">
        <v>30</v>
      </c>
      <c r="C21" s="131">
        <v>27</v>
      </c>
      <c r="D21" s="131">
        <v>28</v>
      </c>
      <c r="E21" s="59">
        <v>32</v>
      </c>
      <c r="F21" s="60">
        <v>32</v>
      </c>
      <c r="G21" s="131">
        <v>24</v>
      </c>
      <c r="H21" s="131">
        <v>16</v>
      </c>
      <c r="I21" s="131">
        <v>20</v>
      </c>
      <c r="J21" s="131">
        <v>28</v>
      </c>
      <c r="K21" s="150">
        <v>31</v>
      </c>
      <c r="L21" s="131">
        <v>5</v>
      </c>
      <c r="M21" s="131">
        <v>0</v>
      </c>
      <c r="N21" s="131">
        <v>2</v>
      </c>
      <c r="O21" s="59">
        <v>9</v>
      </c>
      <c r="P21" s="59">
        <v>13</v>
      </c>
      <c r="Q21" s="131"/>
      <c r="R21" s="262"/>
      <c r="T21" s="131"/>
      <c r="U21" s="262"/>
    </row>
    <row r="22" spans="1:21" ht="14">
      <c r="A22" s="295">
        <v>40</v>
      </c>
      <c r="B22" s="131">
        <v>30</v>
      </c>
      <c r="C22" s="131">
        <v>27</v>
      </c>
      <c r="D22" s="131">
        <v>28</v>
      </c>
      <c r="E22" s="59">
        <v>32</v>
      </c>
      <c r="F22" s="60">
        <v>32</v>
      </c>
      <c r="G22" s="131">
        <v>24</v>
      </c>
      <c r="H22" s="131">
        <v>15</v>
      </c>
      <c r="I22" s="131">
        <v>19</v>
      </c>
      <c r="J22" s="131">
        <v>28</v>
      </c>
      <c r="K22" s="150">
        <v>31</v>
      </c>
      <c r="L22" s="131">
        <v>6</v>
      </c>
      <c r="M22" s="131">
        <v>0</v>
      </c>
      <c r="N22" s="131">
        <v>2</v>
      </c>
      <c r="O22" s="59">
        <v>9</v>
      </c>
      <c r="P22" s="59">
        <v>13</v>
      </c>
      <c r="Q22" s="131"/>
      <c r="R22" s="262"/>
      <c r="T22" s="131"/>
      <c r="U22" s="262"/>
    </row>
    <row r="23" spans="1:21" ht="14">
      <c r="A23" s="295">
        <v>41</v>
      </c>
      <c r="B23" s="131">
        <v>30</v>
      </c>
      <c r="C23" s="131">
        <v>26</v>
      </c>
      <c r="D23" s="131">
        <v>28</v>
      </c>
      <c r="E23" s="59">
        <v>32</v>
      </c>
      <c r="F23" s="60">
        <v>32</v>
      </c>
      <c r="G23" s="131">
        <v>23</v>
      </c>
      <c r="H23" s="131">
        <v>15</v>
      </c>
      <c r="I23" s="131">
        <v>19</v>
      </c>
      <c r="J23" s="131">
        <v>28</v>
      </c>
      <c r="K23" s="150">
        <v>31</v>
      </c>
      <c r="L23" s="131">
        <v>6</v>
      </c>
      <c r="M23" s="131">
        <v>0</v>
      </c>
      <c r="N23" s="131">
        <v>2</v>
      </c>
      <c r="O23" s="59">
        <v>10</v>
      </c>
      <c r="P23" s="59">
        <v>13</v>
      </c>
      <c r="Q23" s="131"/>
      <c r="R23" s="262"/>
      <c r="T23" s="131"/>
      <c r="U23" s="262"/>
    </row>
    <row r="24" spans="1:21" ht="14">
      <c r="A24" s="295">
        <v>42</v>
      </c>
      <c r="B24" s="131">
        <v>30</v>
      </c>
      <c r="C24" s="131">
        <v>26</v>
      </c>
      <c r="D24" s="131">
        <v>28</v>
      </c>
      <c r="E24" s="59">
        <v>32</v>
      </c>
      <c r="F24" s="60">
        <v>32</v>
      </c>
      <c r="G24" s="131">
        <v>23</v>
      </c>
      <c r="H24" s="131">
        <v>14</v>
      </c>
      <c r="I24" s="131">
        <v>19</v>
      </c>
      <c r="J24" s="131">
        <v>27</v>
      </c>
      <c r="K24" s="150">
        <v>31</v>
      </c>
      <c r="L24" s="131">
        <v>6</v>
      </c>
      <c r="M24" s="131">
        <v>0</v>
      </c>
      <c r="N24" s="131">
        <v>3</v>
      </c>
      <c r="O24" s="59">
        <v>10</v>
      </c>
      <c r="P24" s="59">
        <v>14</v>
      </c>
      <c r="Q24" s="131"/>
      <c r="R24" s="262"/>
      <c r="T24" s="131"/>
      <c r="U24" s="262"/>
    </row>
    <row r="25" spans="1:21" ht="14">
      <c r="A25" s="295">
        <v>43</v>
      </c>
      <c r="B25" s="131">
        <v>30</v>
      </c>
      <c r="C25" s="131">
        <v>26</v>
      </c>
      <c r="D25" s="131">
        <v>28</v>
      </c>
      <c r="E25" s="59">
        <v>32</v>
      </c>
      <c r="F25" s="60">
        <v>32</v>
      </c>
      <c r="G25" s="131">
        <v>22</v>
      </c>
      <c r="H25" s="131">
        <v>14</v>
      </c>
      <c r="I25" s="131">
        <v>18</v>
      </c>
      <c r="J25" s="131">
        <v>27</v>
      </c>
      <c r="K25" s="150">
        <v>30</v>
      </c>
      <c r="L25" s="131">
        <v>7</v>
      </c>
      <c r="M25" s="131">
        <v>0</v>
      </c>
      <c r="N25" s="131">
        <v>3</v>
      </c>
      <c r="O25" s="59">
        <v>10</v>
      </c>
      <c r="P25" s="59">
        <v>14</v>
      </c>
      <c r="Q25" s="131"/>
      <c r="R25" s="262"/>
      <c r="T25" s="131"/>
      <c r="U25" s="262"/>
    </row>
    <row r="26" spans="1:21" ht="14">
      <c r="A26" s="295">
        <v>44</v>
      </c>
      <c r="B26" s="131">
        <v>29</v>
      </c>
      <c r="C26" s="131">
        <v>26</v>
      </c>
      <c r="D26" s="131">
        <v>28</v>
      </c>
      <c r="E26" s="59">
        <v>31</v>
      </c>
      <c r="F26" s="60">
        <v>32</v>
      </c>
      <c r="G26" s="131">
        <v>22</v>
      </c>
      <c r="H26" s="131">
        <v>14</v>
      </c>
      <c r="I26" s="131">
        <v>18</v>
      </c>
      <c r="J26" s="131">
        <v>26</v>
      </c>
      <c r="K26" s="150">
        <v>30</v>
      </c>
      <c r="L26" s="131">
        <v>7</v>
      </c>
      <c r="M26" s="131">
        <v>0</v>
      </c>
      <c r="N26" s="131">
        <v>3</v>
      </c>
      <c r="O26" s="59">
        <v>11</v>
      </c>
      <c r="P26" s="59">
        <v>14</v>
      </c>
      <c r="Q26" s="131"/>
      <c r="R26" s="262"/>
      <c r="T26" s="131"/>
      <c r="U26" s="262"/>
    </row>
    <row r="27" spans="1:21" ht="14">
      <c r="A27" s="295">
        <v>45</v>
      </c>
      <c r="B27" s="131">
        <v>29</v>
      </c>
      <c r="C27" s="131">
        <v>26</v>
      </c>
      <c r="D27" s="131">
        <v>28</v>
      </c>
      <c r="E27" s="59">
        <v>31</v>
      </c>
      <c r="F27" s="60">
        <v>32</v>
      </c>
      <c r="G27" s="131">
        <v>22</v>
      </c>
      <c r="H27" s="131">
        <v>13</v>
      </c>
      <c r="I27" s="131">
        <v>18</v>
      </c>
      <c r="J27" s="131">
        <v>26</v>
      </c>
      <c r="K27" s="150">
        <v>30</v>
      </c>
      <c r="L27" s="131">
        <v>7</v>
      </c>
      <c r="M27" s="131">
        <v>1</v>
      </c>
      <c r="N27" s="131">
        <v>4</v>
      </c>
      <c r="O27" s="59">
        <v>11</v>
      </c>
      <c r="P27" s="59">
        <v>14</v>
      </c>
      <c r="Q27" s="131"/>
      <c r="R27" s="262"/>
      <c r="T27" s="131"/>
      <c r="U27" s="262"/>
    </row>
    <row r="28" spans="1:21" ht="14">
      <c r="A28" s="295">
        <v>46</v>
      </c>
      <c r="B28" s="131">
        <v>29</v>
      </c>
      <c r="C28" s="131">
        <v>26</v>
      </c>
      <c r="D28" s="131">
        <v>28</v>
      </c>
      <c r="E28" s="59">
        <v>31</v>
      </c>
      <c r="F28" s="60">
        <v>32</v>
      </c>
      <c r="G28" s="131">
        <v>21</v>
      </c>
      <c r="H28" s="131">
        <v>13</v>
      </c>
      <c r="I28" s="131">
        <v>17</v>
      </c>
      <c r="J28" s="131">
        <v>26</v>
      </c>
      <c r="K28" s="150">
        <v>30</v>
      </c>
      <c r="L28" s="131">
        <v>8</v>
      </c>
      <c r="M28" s="131">
        <v>1</v>
      </c>
      <c r="N28" s="131">
        <v>4</v>
      </c>
      <c r="O28" s="59">
        <v>11</v>
      </c>
      <c r="P28" s="59">
        <v>14</v>
      </c>
      <c r="Q28" s="131"/>
      <c r="R28" s="262"/>
      <c r="T28" s="131"/>
      <c r="U28" s="262"/>
    </row>
    <row r="29" spans="1:21" ht="14">
      <c r="A29" s="295">
        <v>47</v>
      </c>
      <c r="B29" s="131">
        <v>29</v>
      </c>
      <c r="C29" s="131">
        <v>26</v>
      </c>
      <c r="D29" s="131">
        <v>28</v>
      </c>
      <c r="E29" s="59">
        <v>31</v>
      </c>
      <c r="F29" s="60">
        <v>32</v>
      </c>
      <c r="G29" s="131">
        <v>21</v>
      </c>
      <c r="H29" s="131">
        <v>12</v>
      </c>
      <c r="I29" s="131">
        <v>17</v>
      </c>
      <c r="J29" s="131">
        <v>25</v>
      </c>
      <c r="K29" s="150">
        <v>29</v>
      </c>
      <c r="L29" s="131">
        <v>8</v>
      </c>
      <c r="M29" s="131">
        <v>1</v>
      </c>
      <c r="N29" s="131">
        <v>4</v>
      </c>
      <c r="O29" s="59">
        <v>11</v>
      </c>
      <c r="P29" s="59">
        <v>15</v>
      </c>
      <c r="Q29" s="131"/>
      <c r="R29" s="262"/>
      <c r="T29" s="131"/>
      <c r="U29" s="262"/>
    </row>
    <row r="30" spans="1:21" ht="14">
      <c r="A30" s="295">
        <v>48</v>
      </c>
      <c r="B30" s="131">
        <v>29</v>
      </c>
      <c r="C30" s="131">
        <v>26</v>
      </c>
      <c r="D30" s="131">
        <v>28</v>
      </c>
      <c r="E30" s="59">
        <v>31</v>
      </c>
      <c r="F30" s="60">
        <v>32</v>
      </c>
      <c r="G30" s="131">
        <v>20</v>
      </c>
      <c r="H30" s="131">
        <v>12</v>
      </c>
      <c r="I30" s="131">
        <v>16</v>
      </c>
      <c r="J30" s="131">
        <v>25</v>
      </c>
      <c r="K30" s="150">
        <v>29</v>
      </c>
      <c r="L30" s="131">
        <v>8</v>
      </c>
      <c r="M30" s="131">
        <v>1</v>
      </c>
      <c r="N30" s="131">
        <v>5</v>
      </c>
      <c r="O30" s="59">
        <v>12</v>
      </c>
      <c r="P30" s="59">
        <v>15</v>
      </c>
      <c r="Q30" s="131"/>
      <c r="R30" s="262"/>
      <c r="T30" s="131"/>
      <c r="U30" s="262"/>
    </row>
    <row r="31" spans="1:21" ht="14">
      <c r="A31" s="295">
        <v>49</v>
      </c>
      <c r="B31" s="131">
        <v>29</v>
      </c>
      <c r="C31" s="131">
        <v>25</v>
      </c>
      <c r="D31" s="131">
        <v>28</v>
      </c>
      <c r="E31" s="59">
        <v>31</v>
      </c>
      <c r="F31" s="60">
        <v>32</v>
      </c>
      <c r="G31" s="131">
        <v>20</v>
      </c>
      <c r="H31" s="131">
        <v>12</v>
      </c>
      <c r="I31" s="131">
        <v>16</v>
      </c>
      <c r="J31" s="131">
        <v>24</v>
      </c>
      <c r="K31" s="150">
        <v>29</v>
      </c>
      <c r="L31" s="131">
        <v>9</v>
      </c>
      <c r="M31" s="131">
        <v>1</v>
      </c>
      <c r="N31" s="131">
        <v>5</v>
      </c>
      <c r="O31" s="59">
        <v>12</v>
      </c>
      <c r="P31" s="59">
        <v>15</v>
      </c>
      <c r="Q31" s="131"/>
      <c r="R31" s="262"/>
      <c r="T31" s="131"/>
      <c r="U31" s="262"/>
    </row>
    <row r="32" spans="1:21" ht="14">
      <c r="A32" s="295">
        <v>50</v>
      </c>
      <c r="B32" s="131">
        <v>29</v>
      </c>
      <c r="C32" s="131">
        <v>25</v>
      </c>
      <c r="D32" s="131">
        <v>27</v>
      </c>
      <c r="E32" s="59">
        <v>31</v>
      </c>
      <c r="F32" s="60">
        <v>32</v>
      </c>
      <c r="G32" s="131">
        <v>20</v>
      </c>
      <c r="H32" s="131">
        <v>11</v>
      </c>
      <c r="I32" s="131">
        <v>15</v>
      </c>
      <c r="J32" s="131">
        <v>24</v>
      </c>
      <c r="K32" s="150">
        <v>28</v>
      </c>
      <c r="L32" s="131">
        <v>9</v>
      </c>
      <c r="M32" s="131">
        <v>1</v>
      </c>
      <c r="N32" s="131">
        <v>5</v>
      </c>
      <c r="O32" s="59">
        <v>12</v>
      </c>
      <c r="P32" s="59">
        <v>16</v>
      </c>
      <c r="Q32" s="131"/>
      <c r="R32" s="262"/>
      <c r="T32" s="131"/>
      <c r="U32" s="262"/>
    </row>
    <row r="33" spans="1:21" ht="14">
      <c r="A33" s="295">
        <v>51</v>
      </c>
      <c r="B33" s="131">
        <v>29</v>
      </c>
      <c r="C33" s="131">
        <v>25</v>
      </c>
      <c r="D33" s="131">
        <v>27</v>
      </c>
      <c r="E33" s="59">
        <v>31</v>
      </c>
      <c r="F33" s="60">
        <v>32</v>
      </c>
      <c r="G33" s="131">
        <v>19</v>
      </c>
      <c r="H33" s="131">
        <v>11</v>
      </c>
      <c r="I33" s="131">
        <v>15</v>
      </c>
      <c r="J33" s="131">
        <v>23</v>
      </c>
      <c r="K33" s="150">
        <v>28</v>
      </c>
      <c r="L33" s="131">
        <v>9</v>
      </c>
      <c r="M33" s="131">
        <v>1</v>
      </c>
      <c r="N33" s="131">
        <v>6</v>
      </c>
      <c r="O33" s="59">
        <v>13</v>
      </c>
      <c r="P33" s="59">
        <v>16</v>
      </c>
      <c r="Q33" s="131"/>
      <c r="R33" s="262"/>
      <c r="T33" s="131"/>
      <c r="U33" s="262"/>
    </row>
    <row r="34" spans="1:21" ht="14">
      <c r="A34" s="295">
        <v>52</v>
      </c>
      <c r="B34" s="131">
        <v>29</v>
      </c>
      <c r="C34" s="131">
        <v>25</v>
      </c>
      <c r="D34" s="131">
        <v>27</v>
      </c>
      <c r="E34" s="59">
        <v>31</v>
      </c>
      <c r="F34" s="60">
        <v>32</v>
      </c>
      <c r="G34" s="131">
        <v>19</v>
      </c>
      <c r="H34" s="131">
        <v>10</v>
      </c>
      <c r="I34" s="131">
        <v>15</v>
      </c>
      <c r="J34" s="131">
        <v>23</v>
      </c>
      <c r="K34" s="150">
        <v>28</v>
      </c>
      <c r="L34" s="131">
        <v>10</v>
      </c>
      <c r="M34" s="131">
        <v>1</v>
      </c>
      <c r="N34" s="131">
        <v>6</v>
      </c>
      <c r="O34" s="59">
        <v>13</v>
      </c>
      <c r="P34" s="59">
        <v>16</v>
      </c>
      <c r="Q34" s="131"/>
      <c r="R34" s="262"/>
      <c r="T34" s="131"/>
      <c r="U34" s="262"/>
    </row>
    <row r="35" spans="1:21" ht="14">
      <c r="A35" s="295">
        <v>53</v>
      </c>
      <c r="B35" s="131">
        <v>28</v>
      </c>
      <c r="C35" s="131">
        <v>25</v>
      </c>
      <c r="D35" s="131">
        <v>27</v>
      </c>
      <c r="E35" s="59">
        <v>31</v>
      </c>
      <c r="F35" s="60">
        <v>32</v>
      </c>
      <c r="G35" s="131">
        <v>18</v>
      </c>
      <c r="H35" s="131">
        <v>10</v>
      </c>
      <c r="I35" s="131">
        <v>14</v>
      </c>
      <c r="J35" s="131">
        <v>22</v>
      </c>
      <c r="K35" s="150">
        <v>28</v>
      </c>
      <c r="L35" s="131">
        <v>10</v>
      </c>
      <c r="M35" s="131">
        <v>2</v>
      </c>
      <c r="N35" s="131">
        <v>7</v>
      </c>
      <c r="O35" s="59">
        <v>14</v>
      </c>
      <c r="P35" s="59">
        <v>17</v>
      </c>
      <c r="Q35" s="131"/>
      <c r="R35" s="262"/>
      <c r="T35" s="131"/>
      <c r="U35" s="262"/>
    </row>
    <row r="36" spans="1:21" ht="14">
      <c r="A36" s="295">
        <v>54</v>
      </c>
      <c r="B36" s="131">
        <v>28</v>
      </c>
      <c r="C36" s="131">
        <v>25</v>
      </c>
      <c r="D36" s="131">
        <v>27</v>
      </c>
      <c r="E36" s="59">
        <v>30</v>
      </c>
      <c r="F36" s="60">
        <v>32</v>
      </c>
      <c r="G36" s="131">
        <v>18</v>
      </c>
      <c r="H36" s="131">
        <v>9</v>
      </c>
      <c r="I36" s="131">
        <v>13</v>
      </c>
      <c r="J36" s="131">
        <v>22</v>
      </c>
      <c r="K36" s="150">
        <v>27</v>
      </c>
      <c r="L36" s="131">
        <v>11</v>
      </c>
      <c r="M36" s="131">
        <v>2</v>
      </c>
      <c r="N36" s="131">
        <v>7</v>
      </c>
      <c r="O36" s="59">
        <v>14</v>
      </c>
      <c r="P36" s="59">
        <v>17</v>
      </c>
      <c r="Q36" s="131"/>
      <c r="R36" s="262"/>
      <c r="T36" s="131"/>
      <c r="U36" s="262"/>
    </row>
    <row r="37" spans="1:21" ht="14">
      <c r="A37" s="295">
        <v>55</v>
      </c>
      <c r="B37" s="131">
        <v>28</v>
      </c>
      <c r="C37" s="131">
        <v>25</v>
      </c>
      <c r="D37" s="131">
        <v>27</v>
      </c>
      <c r="E37" s="59">
        <v>30</v>
      </c>
      <c r="F37" s="60">
        <v>32</v>
      </c>
      <c r="G37" s="131">
        <v>17</v>
      </c>
      <c r="H37" s="131">
        <v>9</v>
      </c>
      <c r="I37" s="131">
        <v>13</v>
      </c>
      <c r="J37" s="131">
        <v>21</v>
      </c>
      <c r="K37" s="150">
        <v>27</v>
      </c>
      <c r="L37" s="131">
        <v>11</v>
      </c>
      <c r="M37" s="131">
        <v>2</v>
      </c>
      <c r="N37" s="131">
        <v>7</v>
      </c>
      <c r="O37" s="59">
        <v>14</v>
      </c>
      <c r="P37" s="59">
        <v>18</v>
      </c>
      <c r="Q37" s="131"/>
      <c r="R37" s="262"/>
      <c r="T37" s="131"/>
      <c r="U37" s="262"/>
    </row>
    <row r="38" spans="1:21" ht="14">
      <c r="A38" s="295">
        <v>56</v>
      </c>
      <c r="B38" s="131">
        <v>28</v>
      </c>
      <c r="C38" s="131">
        <v>24</v>
      </c>
      <c r="D38" s="131">
        <v>27</v>
      </c>
      <c r="E38" s="59">
        <v>30</v>
      </c>
      <c r="F38" s="60">
        <v>32</v>
      </c>
      <c r="G38" s="131">
        <v>16</v>
      </c>
      <c r="H38" s="131">
        <v>8</v>
      </c>
      <c r="I38" s="131">
        <v>12</v>
      </c>
      <c r="J38" s="131">
        <v>20</v>
      </c>
      <c r="K38" s="150">
        <v>26</v>
      </c>
      <c r="L38" s="131">
        <v>11</v>
      </c>
      <c r="M38" s="131">
        <v>2</v>
      </c>
      <c r="N38" s="131">
        <v>8</v>
      </c>
      <c r="O38" s="59">
        <v>15</v>
      </c>
      <c r="P38" s="59">
        <v>18</v>
      </c>
      <c r="Q38" s="131"/>
      <c r="R38" s="262"/>
      <c r="T38" s="131"/>
      <c r="U38" s="262"/>
    </row>
    <row r="39" spans="1:21" ht="14">
      <c r="A39" s="295">
        <v>57</v>
      </c>
      <c r="B39" s="131">
        <v>28</v>
      </c>
      <c r="C39" s="131">
        <v>24</v>
      </c>
      <c r="D39" s="131">
        <v>27</v>
      </c>
      <c r="E39" s="59">
        <v>30</v>
      </c>
      <c r="F39" s="60">
        <v>32</v>
      </c>
      <c r="G39" s="131">
        <v>16</v>
      </c>
      <c r="H39" s="131">
        <v>8</v>
      </c>
      <c r="I39" s="131">
        <v>12</v>
      </c>
      <c r="J39" s="131">
        <v>20</v>
      </c>
      <c r="K39" s="150">
        <v>26</v>
      </c>
      <c r="L39" s="131">
        <v>12</v>
      </c>
      <c r="M39" s="131">
        <v>2</v>
      </c>
      <c r="N39" s="131">
        <v>8</v>
      </c>
      <c r="O39" s="59">
        <v>15</v>
      </c>
      <c r="P39" s="59">
        <v>19</v>
      </c>
      <c r="Q39" s="131"/>
      <c r="R39" s="262"/>
      <c r="T39" s="131"/>
      <c r="U39" s="262"/>
    </row>
    <row r="40" spans="1:21" ht="14">
      <c r="A40" s="295">
        <v>58</v>
      </c>
      <c r="B40" s="131">
        <v>28</v>
      </c>
      <c r="C40" s="131">
        <v>24</v>
      </c>
      <c r="D40" s="131">
        <v>27</v>
      </c>
      <c r="E40" s="59">
        <v>30</v>
      </c>
      <c r="F40" s="60">
        <v>32</v>
      </c>
      <c r="G40" s="131">
        <v>15</v>
      </c>
      <c r="H40" s="131">
        <v>7</v>
      </c>
      <c r="I40" s="131">
        <v>11</v>
      </c>
      <c r="J40" s="131">
        <v>19</v>
      </c>
      <c r="K40" s="150">
        <v>25</v>
      </c>
      <c r="L40" s="131">
        <v>12</v>
      </c>
      <c r="M40" s="131">
        <v>3</v>
      </c>
      <c r="N40" s="131">
        <v>9</v>
      </c>
      <c r="O40" s="59">
        <v>16</v>
      </c>
      <c r="P40" s="59">
        <v>19</v>
      </c>
      <c r="Q40" s="131"/>
      <c r="R40" s="262"/>
      <c r="T40" s="131"/>
      <c r="U40" s="262"/>
    </row>
    <row r="41" spans="1:21" ht="14">
      <c r="A41" s="295">
        <v>59</v>
      </c>
      <c r="B41" s="131">
        <v>28</v>
      </c>
      <c r="C41" s="131">
        <v>24</v>
      </c>
      <c r="D41" s="131">
        <v>26</v>
      </c>
      <c r="E41" s="59">
        <v>30</v>
      </c>
      <c r="F41" s="60">
        <v>32</v>
      </c>
      <c r="G41" s="131">
        <v>15</v>
      </c>
      <c r="H41" s="131">
        <v>6</v>
      </c>
      <c r="I41" s="131">
        <v>11</v>
      </c>
      <c r="J41" s="131">
        <v>19</v>
      </c>
      <c r="K41" s="150">
        <v>25</v>
      </c>
      <c r="L41" s="131">
        <v>13</v>
      </c>
      <c r="M41" s="131">
        <v>3</v>
      </c>
      <c r="N41" s="131">
        <v>9</v>
      </c>
      <c r="O41" s="59">
        <v>16</v>
      </c>
      <c r="P41" s="59">
        <v>20</v>
      </c>
      <c r="Q41" s="131"/>
      <c r="R41" s="262"/>
      <c r="T41" s="131"/>
      <c r="U41" s="262"/>
    </row>
    <row r="42" spans="1:21" ht="14">
      <c r="A42" s="295">
        <v>60</v>
      </c>
      <c r="B42" s="131">
        <v>28</v>
      </c>
      <c r="C42" s="131">
        <v>23</v>
      </c>
      <c r="D42" s="131">
        <v>26</v>
      </c>
      <c r="E42" s="59">
        <v>30</v>
      </c>
      <c r="F42" s="60">
        <v>32</v>
      </c>
      <c r="G42" s="131">
        <v>14</v>
      </c>
      <c r="H42" s="131">
        <v>6</v>
      </c>
      <c r="I42" s="131">
        <v>10</v>
      </c>
      <c r="J42" s="131">
        <v>18</v>
      </c>
      <c r="K42" s="150">
        <v>24</v>
      </c>
      <c r="L42" s="131">
        <v>13</v>
      </c>
      <c r="M42" s="131">
        <v>3</v>
      </c>
      <c r="N42" s="131">
        <v>9</v>
      </c>
      <c r="O42" s="59">
        <v>17</v>
      </c>
      <c r="P42" s="59">
        <v>20</v>
      </c>
      <c r="Q42" s="131"/>
      <c r="R42" s="262"/>
      <c r="T42" s="131"/>
      <c r="U42" s="262"/>
    </row>
    <row r="43" spans="1:21" ht="14">
      <c r="A43" s="295">
        <v>61</v>
      </c>
      <c r="B43" s="131">
        <v>28</v>
      </c>
      <c r="C43" s="131">
        <v>23</v>
      </c>
      <c r="D43" s="131">
        <v>26</v>
      </c>
      <c r="E43" s="59">
        <v>29</v>
      </c>
      <c r="F43" s="60">
        <v>31</v>
      </c>
      <c r="G43" s="131">
        <v>13</v>
      </c>
      <c r="H43" s="131">
        <v>6</v>
      </c>
      <c r="I43" s="131">
        <v>9</v>
      </c>
      <c r="J43" s="131">
        <v>17</v>
      </c>
      <c r="K43" s="150">
        <v>22</v>
      </c>
      <c r="L43" s="131">
        <v>14</v>
      </c>
      <c r="M43" s="131">
        <v>6</v>
      </c>
      <c r="N43" s="131">
        <v>10</v>
      </c>
      <c r="O43" s="59">
        <v>17</v>
      </c>
      <c r="P43" s="59">
        <v>20</v>
      </c>
      <c r="Q43" s="131"/>
      <c r="R43" s="262"/>
      <c r="T43" s="131"/>
      <c r="U43" s="262"/>
    </row>
    <row r="44" spans="1:21" ht="14">
      <c r="A44" s="295">
        <v>62</v>
      </c>
      <c r="B44" s="131">
        <v>28</v>
      </c>
      <c r="C44" s="131">
        <v>23</v>
      </c>
      <c r="D44" s="131">
        <v>26</v>
      </c>
      <c r="E44" s="59">
        <v>29</v>
      </c>
      <c r="F44" s="60">
        <v>31</v>
      </c>
      <c r="G44" s="131">
        <v>13</v>
      </c>
      <c r="H44" s="131">
        <v>5</v>
      </c>
      <c r="I44" s="131">
        <v>9</v>
      </c>
      <c r="J44" s="131">
        <v>17</v>
      </c>
      <c r="K44" s="150">
        <v>21</v>
      </c>
      <c r="L44" s="131">
        <v>14</v>
      </c>
      <c r="M44" s="131">
        <v>6</v>
      </c>
      <c r="N44" s="131">
        <v>10</v>
      </c>
      <c r="O44" s="59">
        <v>18</v>
      </c>
      <c r="P44" s="59">
        <v>21</v>
      </c>
      <c r="Q44" s="131"/>
      <c r="R44" s="262"/>
      <c r="T44" s="131"/>
      <c r="U44" s="262"/>
    </row>
    <row r="45" spans="1:21" ht="14">
      <c r="A45" s="295">
        <v>63</v>
      </c>
      <c r="B45" s="131">
        <v>28</v>
      </c>
      <c r="C45" s="131">
        <v>22</v>
      </c>
      <c r="D45" s="131">
        <v>26</v>
      </c>
      <c r="E45" s="59">
        <v>29</v>
      </c>
      <c r="F45" s="60">
        <v>31</v>
      </c>
      <c r="G45" s="131">
        <v>12</v>
      </c>
      <c r="H45" s="131">
        <v>5</v>
      </c>
      <c r="I45" s="131">
        <v>8</v>
      </c>
      <c r="J45" s="131">
        <v>16</v>
      </c>
      <c r="K45" s="150">
        <v>21</v>
      </c>
      <c r="L45" s="131">
        <v>14</v>
      </c>
      <c r="M45" s="131">
        <v>6</v>
      </c>
      <c r="N45" s="131">
        <v>11</v>
      </c>
      <c r="O45" s="59">
        <v>18</v>
      </c>
      <c r="P45" s="59">
        <v>21</v>
      </c>
      <c r="Q45" s="131"/>
      <c r="R45" s="262"/>
      <c r="T45" s="131"/>
      <c r="U45" s="262"/>
    </row>
    <row r="46" spans="1:21" ht="14">
      <c r="A46" s="295">
        <v>64</v>
      </c>
      <c r="B46" s="131">
        <v>27</v>
      </c>
      <c r="C46" s="131">
        <v>22</v>
      </c>
      <c r="D46" s="131">
        <v>25</v>
      </c>
      <c r="E46" s="59">
        <v>29</v>
      </c>
      <c r="F46" s="60">
        <v>31</v>
      </c>
      <c r="G46" s="131">
        <v>12</v>
      </c>
      <c r="H46" s="131">
        <v>4</v>
      </c>
      <c r="I46" s="131">
        <v>8</v>
      </c>
      <c r="J46" s="131">
        <v>16</v>
      </c>
      <c r="K46" s="150">
        <v>20</v>
      </c>
      <c r="L46" s="131">
        <v>15</v>
      </c>
      <c r="M46" s="131">
        <v>6</v>
      </c>
      <c r="N46" s="131">
        <v>11</v>
      </c>
      <c r="O46" s="59">
        <v>18</v>
      </c>
      <c r="P46" s="59">
        <v>21</v>
      </c>
      <c r="Q46" s="131"/>
      <c r="R46" s="262"/>
      <c r="T46" s="131"/>
      <c r="U46" s="262"/>
    </row>
    <row r="47" spans="1:21" ht="14">
      <c r="A47" s="295">
        <v>65</v>
      </c>
      <c r="B47" s="131">
        <v>27</v>
      </c>
      <c r="C47" s="131">
        <v>22</v>
      </c>
      <c r="D47" s="131">
        <v>25</v>
      </c>
      <c r="E47" s="59">
        <v>29</v>
      </c>
      <c r="F47" s="60">
        <v>31</v>
      </c>
      <c r="G47" s="131">
        <v>11</v>
      </c>
      <c r="H47" s="131">
        <v>4</v>
      </c>
      <c r="I47" s="131">
        <v>7</v>
      </c>
      <c r="J47" s="131">
        <v>15</v>
      </c>
      <c r="K47" s="150">
        <v>20</v>
      </c>
      <c r="L47" s="131">
        <v>15</v>
      </c>
      <c r="M47" s="131">
        <v>6</v>
      </c>
      <c r="N47" s="131">
        <v>11</v>
      </c>
      <c r="O47" s="59">
        <v>19</v>
      </c>
      <c r="P47" s="59">
        <v>22</v>
      </c>
      <c r="Q47" s="131"/>
      <c r="R47" s="262"/>
      <c r="T47" s="131"/>
      <c r="U47" s="262"/>
    </row>
    <row r="48" spans="1:21" ht="14">
      <c r="A48" s="295">
        <v>66</v>
      </c>
      <c r="B48" s="131">
        <v>27</v>
      </c>
      <c r="C48" s="131">
        <v>21</v>
      </c>
      <c r="D48" s="131">
        <v>25</v>
      </c>
      <c r="E48" s="59">
        <v>29</v>
      </c>
      <c r="F48" s="60">
        <v>31</v>
      </c>
      <c r="G48" s="131">
        <v>10</v>
      </c>
      <c r="H48" s="131">
        <v>3</v>
      </c>
      <c r="I48" s="131">
        <v>7</v>
      </c>
      <c r="J48" s="131">
        <v>15</v>
      </c>
      <c r="K48" s="150">
        <v>19</v>
      </c>
      <c r="L48" s="131">
        <v>16</v>
      </c>
      <c r="M48" s="131">
        <v>7</v>
      </c>
      <c r="N48" s="131">
        <v>12</v>
      </c>
      <c r="O48" s="59">
        <v>19</v>
      </c>
      <c r="P48" s="59">
        <v>22</v>
      </c>
      <c r="Q48" s="131"/>
      <c r="R48" s="262"/>
      <c r="T48" s="131"/>
      <c r="U48" s="262"/>
    </row>
    <row r="49" spans="1:21" ht="14">
      <c r="A49" s="295">
        <v>67</v>
      </c>
      <c r="B49" s="131">
        <v>27</v>
      </c>
      <c r="C49" s="131">
        <v>21</v>
      </c>
      <c r="D49" s="131">
        <v>25</v>
      </c>
      <c r="E49" s="59">
        <v>28</v>
      </c>
      <c r="F49" s="60">
        <v>30</v>
      </c>
      <c r="G49" s="131">
        <v>10</v>
      </c>
      <c r="H49" s="131">
        <v>2</v>
      </c>
      <c r="I49" s="131">
        <v>6</v>
      </c>
      <c r="J49" s="131">
        <v>14</v>
      </c>
      <c r="K49" s="150">
        <v>19</v>
      </c>
      <c r="L49" s="131">
        <v>16</v>
      </c>
      <c r="M49" s="131">
        <v>7</v>
      </c>
      <c r="N49" s="131">
        <v>12</v>
      </c>
      <c r="O49" s="59">
        <v>19</v>
      </c>
      <c r="P49" s="59">
        <v>22</v>
      </c>
      <c r="Q49" s="131"/>
      <c r="R49" s="262"/>
      <c r="T49" s="131"/>
      <c r="U49" s="262"/>
    </row>
    <row r="50" spans="1:21" ht="14">
      <c r="A50" s="295">
        <v>68</v>
      </c>
      <c r="B50" s="131">
        <v>27</v>
      </c>
      <c r="C50" s="131">
        <v>20</v>
      </c>
      <c r="D50" s="131">
        <v>24</v>
      </c>
      <c r="E50" s="59">
        <v>28</v>
      </c>
      <c r="F50" s="60">
        <v>30</v>
      </c>
      <c r="G50" s="131">
        <v>9</v>
      </c>
      <c r="H50" s="131">
        <v>2</v>
      </c>
      <c r="I50" s="131">
        <v>6</v>
      </c>
      <c r="J50" s="131">
        <v>13</v>
      </c>
      <c r="K50" s="150">
        <v>18</v>
      </c>
      <c r="L50" s="131">
        <v>16</v>
      </c>
      <c r="M50" s="131">
        <v>7</v>
      </c>
      <c r="N50" s="131">
        <v>12</v>
      </c>
      <c r="O50" s="59">
        <v>20</v>
      </c>
      <c r="P50" s="59">
        <v>22</v>
      </c>
      <c r="Q50" s="131"/>
      <c r="R50" s="262"/>
      <c r="T50" s="131"/>
      <c r="U50" s="262"/>
    </row>
    <row r="51" spans="1:21" ht="14">
      <c r="A51" s="295">
        <v>69</v>
      </c>
      <c r="B51" s="131">
        <v>27</v>
      </c>
      <c r="C51" s="131">
        <v>20</v>
      </c>
      <c r="D51" s="131">
        <v>24</v>
      </c>
      <c r="E51" s="59">
        <v>28</v>
      </c>
      <c r="F51" s="60">
        <v>30</v>
      </c>
      <c r="G51" s="131">
        <v>9</v>
      </c>
      <c r="H51" s="131">
        <v>2</v>
      </c>
      <c r="I51" s="131">
        <v>5</v>
      </c>
      <c r="J51" s="131">
        <v>13</v>
      </c>
      <c r="K51" s="150">
        <v>17</v>
      </c>
      <c r="L51" s="131">
        <v>17</v>
      </c>
      <c r="M51" s="131">
        <v>7</v>
      </c>
      <c r="N51" s="131">
        <v>12</v>
      </c>
      <c r="O51" s="59">
        <v>20</v>
      </c>
      <c r="P51" s="59">
        <v>23</v>
      </c>
      <c r="Q51" s="131"/>
      <c r="R51" s="262"/>
      <c r="T51" s="131"/>
      <c r="U51" s="262"/>
    </row>
    <row r="52" spans="1:21" ht="14">
      <c r="A52" s="295">
        <v>70</v>
      </c>
      <c r="B52" s="131">
        <v>26</v>
      </c>
      <c r="C52" s="131">
        <v>19</v>
      </c>
      <c r="D52" s="131">
        <v>24</v>
      </c>
      <c r="E52" s="59">
        <v>28</v>
      </c>
      <c r="F52" s="60">
        <v>30</v>
      </c>
      <c r="G52" s="131">
        <v>8</v>
      </c>
      <c r="H52" s="131">
        <v>1</v>
      </c>
      <c r="I52" s="131">
        <v>5</v>
      </c>
      <c r="J52" s="131">
        <v>12</v>
      </c>
      <c r="K52" s="150">
        <v>17</v>
      </c>
      <c r="L52" s="131">
        <v>17</v>
      </c>
      <c r="M52" s="131">
        <v>8</v>
      </c>
      <c r="N52" s="131">
        <v>13</v>
      </c>
      <c r="O52" s="59">
        <v>20</v>
      </c>
      <c r="P52" s="59">
        <v>23</v>
      </c>
      <c r="Q52" s="131"/>
      <c r="R52" s="262"/>
      <c r="T52" s="131"/>
      <c r="U52" s="262"/>
    </row>
    <row r="53" spans="1:21" ht="14">
      <c r="A53" s="295">
        <v>71</v>
      </c>
      <c r="B53" s="131">
        <v>26</v>
      </c>
      <c r="C53" s="131">
        <v>19</v>
      </c>
      <c r="D53" s="131">
        <v>23</v>
      </c>
      <c r="E53" s="59">
        <v>28</v>
      </c>
      <c r="F53" s="60">
        <v>30</v>
      </c>
      <c r="G53" s="131">
        <v>8</v>
      </c>
      <c r="H53" s="131">
        <v>1</v>
      </c>
      <c r="I53" s="131">
        <v>4</v>
      </c>
      <c r="J53" s="131">
        <v>12</v>
      </c>
      <c r="K53" s="150">
        <v>16</v>
      </c>
      <c r="L53" s="131">
        <v>17</v>
      </c>
      <c r="M53" s="131">
        <v>8</v>
      </c>
      <c r="N53" s="131">
        <v>13</v>
      </c>
      <c r="O53" s="59">
        <v>20</v>
      </c>
      <c r="P53" s="59">
        <v>23</v>
      </c>
      <c r="Q53" s="131"/>
      <c r="R53" s="262"/>
      <c r="T53" s="131"/>
      <c r="U53" s="262"/>
    </row>
    <row r="54" spans="1:21" ht="14">
      <c r="A54" s="295">
        <v>72</v>
      </c>
      <c r="B54" s="131">
        <v>26</v>
      </c>
      <c r="C54" s="131">
        <v>18</v>
      </c>
      <c r="D54" s="131">
        <v>23</v>
      </c>
      <c r="E54" s="59">
        <v>28</v>
      </c>
      <c r="F54" s="60">
        <v>30</v>
      </c>
      <c r="G54" s="131">
        <v>8</v>
      </c>
      <c r="H54" s="131">
        <v>1</v>
      </c>
      <c r="I54" s="131">
        <v>4</v>
      </c>
      <c r="J54" s="131">
        <v>12</v>
      </c>
      <c r="K54" s="150">
        <v>16</v>
      </c>
      <c r="L54" s="131">
        <v>17</v>
      </c>
      <c r="M54" s="131">
        <v>7</v>
      </c>
      <c r="N54" s="131">
        <v>13</v>
      </c>
      <c r="O54" s="59">
        <v>20</v>
      </c>
      <c r="P54" s="59">
        <v>23</v>
      </c>
      <c r="Q54" s="131"/>
      <c r="R54" s="262"/>
      <c r="T54" s="131"/>
      <c r="U54" s="262"/>
    </row>
    <row r="55" spans="1:21" ht="14">
      <c r="A55" s="295">
        <v>73</v>
      </c>
      <c r="B55" s="131">
        <v>26</v>
      </c>
      <c r="C55" s="131">
        <v>17</v>
      </c>
      <c r="D55" s="131">
        <v>22</v>
      </c>
      <c r="E55" s="59">
        <v>28</v>
      </c>
      <c r="F55" s="60">
        <v>29</v>
      </c>
      <c r="G55" s="131">
        <v>7</v>
      </c>
      <c r="H55" s="131">
        <v>0</v>
      </c>
      <c r="I55" s="131">
        <v>4</v>
      </c>
      <c r="J55" s="131">
        <v>11</v>
      </c>
      <c r="K55" s="150">
        <v>16</v>
      </c>
      <c r="L55" s="131">
        <v>17</v>
      </c>
      <c r="M55" s="131">
        <v>7</v>
      </c>
      <c r="N55" s="131">
        <v>13</v>
      </c>
      <c r="O55" s="59">
        <v>20</v>
      </c>
      <c r="P55" s="59">
        <v>23</v>
      </c>
      <c r="Q55" s="131"/>
      <c r="R55" s="262"/>
      <c r="T55" s="131"/>
      <c r="U55" s="262"/>
    </row>
    <row r="56" spans="1:21" ht="14">
      <c r="A56" s="295">
        <v>74</v>
      </c>
      <c r="B56" s="131">
        <v>25</v>
      </c>
      <c r="C56" s="131">
        <v>17</v>
      </c>
      <c r="D56" s="131">
        <v>22</v>
      </c>
      <c r="E56" s="59">
        <v>28</v>
      </c>
      <c r="F56" s="60">
        <v>29</v>
      </c>
      <c r="G56" s="131">
        <v>7</v>
      </c>
      <c r="H56" s="131">
        <v>0</v>
      </c>
      <c r="I56" s="131">
        <v>3</v>
      </c>
      <c r="J56" s="131">
        <v>11</v>
      </c>
      <c r="K56" s="150">
        <v>15</v>
      </c>
      <c r="L56" s="131">
        <v>17</v>
      </c>
      <c r="M56" s="131">
        <v>7</v>
      </c>
      <c r="N56" s="131">
        <v>13</v>
      </c>
      <c r="O56" s="59">
        <v>20</v>
      </c>
      <c r="P56" s="59">
        <v>23</v>
      </c>
      <c r="Q56" s="131"/>
      <c r="R56" s="262"/>
      <c r="T56" s="131"/>
      <c r="U56" s="262"/>
    </row>
    <row r="57" spans="1:21" ht="14">
      <c r="A57" s="295">
        <v>75</v>
      </c>
      <c r="B57" s="131">
        <v>25</v>
      </c>
      <c r="C57" s="131">
        <v>16</v>
      </c>
      <c r="D57" s="131">
        <v>22</v>
      </c>
      <c r="E57" s="59">
        <v>27</v>
      </c>
      <c r="F57" s="60">
        <v>29</v>
      </c>
      <c r="G57" s="131">
        <v>7</v>
      </c>
      <c r="H57" s="131">
        <v>0</v>
      </c>
      <c r="I57" s="131">
        <v>3</v>
      </c>
      <c r="J57" s="131">
        <v>10</v>
      </c>
      <c r="K57" s="150">
        <v>15</v>
      </c>
      <c r="L57" s="131">
        <v>17</v>
      </c>
      <c r="M57" s="131">
        <v>7</v>
      </c>
      <c r="N57" s="131">
        <v>13</v>
      </c>
      <c r="O57" s="59">
        <v>20</v>
      </c>
      <c r="P57" s="59">
        <v>23</v>
      </c>
      <c r="Q57" s="131"/>
      <c r="R57" s="262"/>
      <c r="T57" s="131"/>
      <c r="U57" s="262"/>
    </row>
    <row r="58" spans="1:21" ht="14">
      <c r="A58" s="295">
        <v>76</v>
      </c>
      <c r="B58" s="131">
        <v>25</v>
      </c>
      <c r="C58" s="131">
        <v>15</v>
      </c>
      <c r="D58" s="131">
        <v>21</v>
      </c>
      <c r="E58" s="59">
        <v>27</v>
      </c>
      <c r="F58" s="60">
        <v>29</v>
      </c>
      <c r="G58" s="131">
        <v>6</v>
      </c>
      <c r="H58" s="131">
        <v>0</v>
      </c>
      <c r="I58" s="131">
        <v>3</v>
      </c>
      <c r="J58" s="131">
        <v>10</v>
      </c>
      <c r="K58" s="150">
        <v>14</v>
      </c>
      <c r="L58" s="131">
        <v>17</v>
      </c>
      <c r="M58" s="131">
        <v>7</v>
      </c>
      <c r="N58" s="131">
        <v>13</v>
      </c>
      <c r="O58" s="59">
        <v>20</v>
      </c>
      <c r="P58" s="59">
        <v>23</v>
      </c>
      <c r="Q58" s="131"/>
      <c r="R58" s="262"/>
      <c r="T58" s="131"/>
      <c r="U58" s="262"/>
    </row>
    <row r="59" spans="1:21" ht="14">
      <c r="A59" s="295">
        <v>77</v>
      </c>
      <c r="B59" s="131">
        <v>25</v>
      </c>
      <c r="C59" s="131">
        <v>15</v>
      </c>
      <c r="D59" s="131">
        <v>21</v>
      </c>
      <c r="E59" s="59">
        <v>27</v>
      </c>
      <c r="F59" s="60">
        <v>28</v>
      </c>
      <c r="G59" s="131">
        <v>6</v>
      </c>
      <c r="H59" s="131">
        <v>0</v>
      </c>
      <c r="I59" s="131">
        <v>3</v>
      </c>
      <c r="J59" s="131">
        <v>10</v>
      </c>
      <c r="K59" s="150">
        <v>14</v>
      </c>
      <c r="L59" s="131">
        <v>17</v>
      </c>
      <c r="M59" s="131">
        <v>7</v>
      </c>
      <c r="N59" s="131">
        <v>13</v>
      </c>
      <c r="O59" s="59">
        <v>20</v>
      </c>
      <c r="P59" s="59">
        <v>23</v>
      </c>
      <c r="Q59" s="131"/>
      <c r="R59" s="262"/>
      <c r="T59" s="131"/>
      <c r="U59" s="262"/>
    </row>
    <row r="60" spans="1:21" ht="14">
      <c r="A60" s="295">
        <v>78</v>
      </c>
      <c r="B60" s="131">
        <v>24</v>
      </c>
      <c r="C60" s="131">
        <v>13</v>
      </c>
      <c r="D60" s="131">
        <v>20</v>
      </c>
      <c r="E60" s="59">
        <v>27</v>
      </c>
      <c r="F60" s="60">
        <v>28</v>
      </c>
      <c r="G60" s="131">
        <v>6</v>
      </c>
      <c r="H60" s="131">
        <v>0</v>
      </c>
      <c r="I60" s="131">
        <v>2</v>
      </c>
      <c r="J60" s="131">
        <v>9</v>
      </c>
      <c r="K60" s="150">
        <v>14</v>
      </c>
      <c r="L60" s="131">
        <v>17</v>
      </c>
      <c r="M60" s="131">
        <v>6</v>
      </c>
      <c r="N60" s="131">
        <v>12</v>
      </c>
      <c r="O60" s="59">
        <v>20</v>
      </c>
      <c r="P60" s="59">
        <v>23</v>
      </c>
      <c r="Q60" s="131"/>
      <c r="R60" s="262"/>
      <c r="T60" s="131"/>
      <c r="U60" s="262"/>
    </row>
    <row r="61" spans="1:21" ht="14">
      <c r="A61" s="295">
        <v>79</v>
      </c>
      <c r="B61" s="131">
        <v>24</v>
      </c>
      <c r="C61" s="131">
        <v>13</v>
      </c>
      <c r="D61" s="131">
        <v>20</v>
      </c>
      <c r="E61" s="59">
        <v>27</v>
      </c>
      <c r="F61" s="60">
        <v>28</v>
      </c>
      <c r="G61" s="131">
        <v>6</v>
      </c>
      <c r="H61" s="131">
        <v>0</v>
      </c>
      <c r="I61" s="131">
        <v>2</v>
      </c>
      <c r="J61" s="131">
        <v>9</v>
      </c>
      <c r="K61" s="150">
        <v>14</v>
      </c>
      <c r="L61" s="131">
        <v>17</v>
      </c>
      <c r="M61" s="131">
        <v>6</v>
      </c>
      <c r="N61" s="131">
        <v>12</v>
      </c>
      <c r="O61" s="59">
        <v>20</v>
      </c>
      <c r="P61" s="59">
        <v>22</v>
      </c>
      <c r="Q61" s="131"/>
      <c r="R61" s="262"/>
      <c r="T61" s="131"/>
      <c r="U61" s="262"/>
    </row>
    <row r="62" spans="1:21" ht="14">
      <c r="A62" s="295">
        <v>80</v>
      </c>
      <c r="B62" s="131">
        <v>23</v>
      </c>
      <c r="C62" s="131">
        <v>12</v>
      </c>
      <c r="D62" s="131">
        <v>19</v>
      </c>
      <c r="E62" s="59">
        <v>26</v>
      </c>
      <c r="F62" s="60">
        <v>28</v>
      </c>
      <c r="G62" s="131">
        <v>5</v>
      </c>
      <c r="H62" s="131">
        <v>0</v>
      </c>
      <c r="I62" s="131">
        <v>2</v>
      </c>
      <c r="J62" s="131">
        <v>9</v>
      </c>
      <c r="K62" s="150">
        <v>13</v>
      </c>
      <c r="L62" s="131">
        <v>16</v>
      </c>
      <c r="M62" s="131">
        <v>6</v>
      </c>
      <c r="N62" s="131">
        <v>12</v>
      </c>
      <c r="O62" s="59">
        <v>20</v>
      </c>
      <c r="P62" s="59">
        <v>22</v>
      </c>
      <c r="Q62" s="131"/>
      <c r="R62" s="262"/>
      <c r="T62" s="131"/>
      <c r="U62" s="262"/>
    </row>
    <row r="63" spans="1:21" ht="14">
      <c r="A63" s="295">
        <v>81</v>
      </c>
      <c r="B63" s="131">
        <v>23</v>
      </c>
      <c r="C63" s="131">
        <v>11</v>
      </c>
      <c r="D63" s="131">
        <v>19</v>
      </c>
      <c r="E63" s="59">
        <v>26</v>
      </c>
      <c r="F63" s="60">
        <v>28</v>
      </c>
      <c r="G63" s="131">
        <v>5</v>
      </c>
      <c r="H63" s="131">
        <v>0</v>
      </c>
      <c r="I63" s="131">
        <v>2</v>
      </c>
      <c r="J63" s="131">
        <v>9</v>
      </c>
      <c r="K63" s="150">
        <v>13</v>
      </c>
      <c r="L63" s="131">
        <v>16</v>
      </c>
      <c r="M63" s="131">
        <v>5</v>
      </c>
      <c r="N63" s="131">
        <v>12</v>
      </c>
      <c r="O63" s="59">
        <v>20</v>
      </c>
      <c r="P63" s="59">
        <v>22</v>
      </c>
      <c r="Q63" s="131"/>
      <c r="R63" s="262"/>
      <c r="T63" s="131"/>
      <c r="U63" s="262"/>
    </row>
    <row r="64" spans="1:21" ht="14">
      <c r="A64" s="295">
        <v>82</v>
      </c>
      <c r="B64" s="131">
        <v>23</v>
      </c>
      <c r="C64" s="131">
        <v>11</v>
      </c>
      <c r="D64" s="131">
        <v>18</v>
      </c>
      <c r="E64" s="59">
        <v>26</v>
      </c>
      <c r="F64" s="60">
        <v>28</v>
      </c>
      <c r="G64" s="131">
        <v>5</v>
      </c>
      <c r="H64" s="131">
        <v>0</v>
      </c>
      <c r="I64" s="131">
        <v>2</v>
      </c>
      <c r="J64" s="131">
        <v>8</v>
      </c>
      <c r="K64" s="150">
        <v>13</v>
      </c>
      <c r="L64" s="131">
        <v>16</v>
      </c>
      <c r="M64" s="131">
        <v>5</v>
      </c>
      <c r="N64" s="131">
        <v>12</v>
      </c>
      <c r="O64" s="59">
        <v>20</v>
      </c>
      <c r="P64" s="59">
        <v>22</v>
      </c>
      <c r="Q64" s="131"/>
      <c r="R64" s="262"/>
      <c r="T64" s="131"/>
      <c r="U64" s="262"/>
    </row>
    <row r="65" spans="1:21" ht="14">
      <c r="A65" s="295">
        <v>83</v>
      </c>
      <c r="B65" s="131">
        <v>23</v>
      </c>
      <c r="C65" s="131">
        <v>10</v>
      </c>
      <c r="D65" s="131">
        <v>18</v>
      </c>
      <c r="E65" s="59">
        <v>26</v>
      </c>
      <c r="F65" s="60">
        <v>28</v>
      </c>
      <c r="G65" s="131">
        <v>5</v>
      </c>
      <c r="H65" s="131">
        <v>0</v>
      </c>
      <c r="I65" s="131">
        <v>2</v>
      </c>
      <c r="J65" s="131">
        <v>8</v>
      </c>
      <c r="K65" s="150">
        <v>13</v>
      </c>
      <c r="L65" s="131">
        <v>16</v>
      </c>
      <c r="M65" s="131">
        <v>5</v>
      </c>
      <c r="N65" s="131">
        <v>12</v>
      </c>
      <c r="O65" s="59">
        <v>19</v>
      </c>
      <c r="P65" s="59">
        <v>22</v>
      </c>
      <c r="Q65" s="131"/>
      <c r="R65" s="262"/>
      <c r="T65" s="131"/>
      <c r="U65" s="262"/>
    </row>
    <row r="66" spans="1:21" ht="14">
      <c r="A66" s="295">
        <v>84</v>
      </c>
      <c r="B66" s="131">
        <v>22</v>
      </c>
      <c r="C66" s="131">
        <v>10</v>
      </c>
      <c r="D66" s="131">
        <v>17</v>
      </c>
      <c r="E66" s="59">
        <v>26</v>
      </c>
      <c r="F66" s="60">
        <v>28</v>
      </c>
      <c r="G66" s="131">
        <v>5</v>
      </c>
      <c r="H66" s="131">
        <v>0</v>
      </c>
      <c r="I66" s="131">
        <v>1</v>
      </c>
      <c r="J66" s="131">
        <v>8</v>
      </c>
      <c r="K66" s="150">
        <v>12</v>
      </c>
      <c r="L66" s="131">
        <v>16</v>
      </c>
      <c r="M66" s="131">
        <v>5</v>
      </c>
      <c r="N66" s="131">
        <v>11</v>
      </c>
      <c r="O66" s="59">
        <v>19</v>
      </c>
      <c r="P66" s="59">
        <v>22</v>
      </c>
      <c r="Q66" s="131"/>
      <c r="R66" s="262"/>
      <c r="T66" s="131"/>
      <c r="U66" s="262"/>
    </row>
    <row r="67" spans="1:21" ht="14">
      <c r="A67" s="295">
        <v>85</v>
      </c>
      <c r="B67" s="131">
        <v>22</v>
      </c>
      <c r="C67" s="131">
        <v>9</v>
      </c>
      <c r="D67" s="131">
        <v>17</v>
      </c>
      <c r="E67" s="59">
        <v>25</v>
      </c>
      <c r="F67" s="60">
        <v>28</v>
      </c>
      <c r="G67" s="131">
        <v>5</v>
      </c>
      <c r="H67" s="131">
        <v>0</v>
      </c>
      <c r="I67" s="131">
        <v>1</v>
      </c>
      <c r="J67" s="131">
        <v>8</v>
      </c>
      <c r="K67" s="150">
        <v>12</v>
      </c>
      <c r="L67" s="131">
        <v>16</v>
      </c>
      <c r="M67" s="131">
        <v>5</v>
      </c>
      <c r="N67" s="131">
        <v>11</v>
      </c>
      <c r="O67" s="59">
        <v>19</v>
      </c>
      <c r="P67" s="59">
        <v>22</v>
      </c>
      <c r="Q67" s="131"/>
      <c r="R67" s="262"/>
      <c r="T67" s="131"/>
      <c r="U67" s="262"/>
    </row>
    <row r="68" spans="1:21" ht="14">
      <c r="A68" s="295">
        <v>86</v>
      </c>
      <c r="B68" s="131">
        <v>22</v>
      </c>
      <c r="C68" s="131">
        <v>9</v>
      </c>
      <c r="D68" s="131">
        <v>17</v>
      </c>
      <c r="E68" s="59">
        <v>25</v>
      </c>
      <c r="F68" s="60">
        <v>28</v>
      </c>
      <c r="G68" s="131">
        <v>5</v>
      </c>
      <c r="H68" s="131">
        <v>0</v>
      </c>
      <c r="I68" s="131">
        <v>1</v>
      </c>
      <c r="J68" s="131">
        <v>8</v>
      </c>
      <c r="K68" s="150">
        <v>12</v>
      </c>
      <c r="L68" s="131">
        <v>16</v>
      </c>
      <c r="M68" s="131">
        <v>5</v>
      </c>
      <c r="N68" s="131">
        <v>11</v>
      </c>
      <c r="O68" s="59">
        <v>19</v>
      </c>
      <c r="P68" s="59">
        <v>22</v>
      </c>
      <c r="Q68" s="131"/>
      <c r="R68" s="262"/>
      <c r="T68" s="131"/>
      <c r="U68" s="262"/>
    </row>
    <row r="69" spans="1:21" ht="14">
      <c r="A69" s="295">
        <v>87</v>
      </c>
      <c r="B69" s="131">
        <v>22</v>
      </c>
      <c r="C69" s="131">
        <v>9</v>
      </c>
      <c r="D69" s="131">
        <v>17</v>
      </c>
      <c r="E69" s="59">
        <v>25</v>
      </c>
      <c r="F69" s="60">
        <v>27</v>
      </c>
      <c r="G69" s="131">
        <v>5</v>
      </c>
      <c r="H69" s="131">
        <v>0</v>
      </c>
      <c r="I69" s="131">
        <v>1</v>
      </c>
      <c r="J69" s="131">
        <v>8</v>
      </c>
      <c r="K69" s="150">
        <v>12</v>
      </c>
      <c r="L69" s="131">
        <v>15</v>
      </c>
      <c r="M69" s="131">
        <v>5</v>
      </c>
      <c r="N69" s="131">
        <v>11</v>
      </c>
      <c r="O69" s="59">
        <v>19</v>
      </c>
      <c r="P69" s="59">
        <v>22</v>
      </c>
      <c r="Q69" s="131"/>
      <c r="R69" s="262"/>
      <c r="T69" s="131"/>
      <c r="U69" s="262"/>
    </row>
    <row r="70" spans="1:21" ht="14">
      <c r="A70" s="295">
        <v>88</v>
      </c>
      <c r="B70" s="131">
        <v>21</v>
      </c>
      <c r="C70" s="131">
        <v>8</v>
      </c>
      <c r="D70" s="131">
        <v>16</v>
      </c>
      <c r="E70" s="59">
        <v>25</v>
      </c>
      <c r="F70" s="60">
        <v>27</v>
      </c>
      <c r="G70" s="131">
        <v>4</v>
      </c>
      <c r="H70" s="131">
        <v>0</v>
      </c>
      <c r="I70" s="131">
        <v>1</v>
      </c>
      <c r="J70" s="131">
        <v>7</v>
      </c>
      <c r="K70" s="150">
        <v>12</v>
      </c>
      <c r="L70" s="131">
        <v>15</v>
      </c>
      <c r="M70" s="131">
        <v>4</v>
      </c>
      <c r="N70" s="131">
        <v>11</v>
      </c>
      <c r="O70" s="59">
        <v>19</v>
      </c>
      <c r="P70" s="59">
        <v>21</v>
      </c>
      <c r="Q70" s="131"/>
      <c r="R70" s="262"/>
      <c r="T70" s="131"/>
      <c r="U70" s="262"/>
    </row>
    <row r="71" spans="1:21" ht="14">
      <c r="A71" s="295">
        <v>89</v>
      </c>
      <c r="B71" s="131">
        <v>21</v>
      </c>
      <c r="C71" s="131">
        <v>8</v>
      </c>
      <c r="D71" s="131">
        <v>16</v>
      </c>
      <c r="E71" s="59">
        <v>25</v>
      </c>
      <c r="F71" s="60">
        <v>27</v>
      </c>
      <c r="G71" s="131">
        <v>4</v>
      </c>
      <c r="H71" s="131">
        <v>0</v>
      </c>
      <c r="I71" s="131">
        <v>1</v>
      </c>
      <c r="J71" s="131">
        <v>7</v>
      </c>
      <c r="K71" s="150">
        <v>12</v>
      </c>
      <c r="L71" s="131">
        <v>15</v>
      </c>
      <c r="M71" s="131">
        <v>4</v>
      </c>
      <c r="N71" s="131">
        <v>10</v>
      </c>
      <c r="O71" s="59">
        <v>19</v>
      </c>
      <c r="P71" s="59">
        <v>21</v>
      </c>
      <c r="Q71" s="131"/>
      <c r="R71" s="262"/>
      <c r="T71" s="131"/>
      <c r="U71" s="262"/>
    </row>
    <row r="72" spans="1:21" ht="14.5" thickBot="1">
      <c r="A72" s="296">
        <v>90</v>
      </c>
      <c r="B72" s="141">
        <v>21</v>
      </c>
      <c r="C72" s="141">
        <v>8</v>
      </c>
      <c r="D72" s="141">
        <v>16</v>
      </c>
      <c r="E72" s="64">
        <v>24</v>
      </c>
      <c r="F72" s="65">
        <v>27</v>
      </c>
      <c r="G72" s="141">
        <v>4</v>
      </c>
      <c r="H72" s="141">
        <v>0</v>
      </c>
      <c r="I72" s="141">
        <v>1</v>
      </c>
      <c r="J72" s="141">
        <v>7</v>
      </c>
      <c r="K72" s="151">
        <v>12</v>
      </c>
      <c r="L72" s="141">
        <v>15</v>
      </c>
      <c r="M72" s="141">
        <v>4</v>
      </c>
      <c r="N72" s="141">
        <v>10</v>
      </c>
      <c r="O72" s="64">
        <v>18</v>
      </c>
      <c r="P72" s="64">
        <v>21</v>
      </c>
      <c r="Q72" s="131"/>
      <c r="R72" s="262"/>
      <c r="T72" s="131"/>
      <c r="U72" s="262"/>
    </row>
    <row r="73" spans="1:21" ht="14" thickTop="1">
      <c r="A73" s="49" t="s">
        <v>25</v>
      </c>
      <c r="Q73" s="262"/>
      <c r="R73" s="262"/>
      <c r="T73" s="262"/>
      <c r="U73" s="262"/>
    </row>
    <row r="74" spans="1:21">
      <c r="R74" s="262"/>
    </row>
    <row r="76" spans="1:21">
      <c r="A76" s="323" t="s">
        <v>448</v>
      </c>
    </row>
    <row r="77" spans="1:21" ht="14">
      <c r="A77" s="28" t="s">
        <v>449</v>
      </c>
    </row>
    <row r="78" spans="1:21" ht="14" thickBot="1"/>
    <row r="79" spans="1:21" ht="14.5" thickTop="1">
      <c r="A79" s="324" t="s">
        <v>186</v>
      </c>
      <c r="B79" s="351" t="s">
        <v>275</v>
      </c>
      <c r="C79" s="349"/>
      <c r="D79" s="349"/>
      <c r="E79" s="349"/>
      <c r="F79" s="361"/>
      <c r="G79" s="349" t="s">
        <v>276</v>
      </c>
      <c r="H79" s="349"/>
      <c r="I79" s="349"/>
      <c r="J79" s="349"/>
      <c r="K79" s="360"/>
      <c r="L79" s="395" t="s">
        <v>277</v>
      </c>
      <c r="M79" s="387"/>
      <c r="N79" s="387"/>
      <c r="O79" s="387"/>
      <c r="P79" s="396"/>
    </row>
    <row r="80" spans="1:21">
      <c r="A80" s="55"/>
      <c r="B80" s="55" t="s">
        <v>218</v>
      </c>
      <c r="C80" s="325" t="s">
        <v>278</v>
      </c>
      <c r="D80" s="325" t="s">
        <v>279</v>
      </c>
      <c r="E80" s="325" t="s">
        <v>280</v>
      </c>
      <c r="F80" s="326" t="s">
        <v>281</v>
      </c>
      <c r="G80" s="55" t="s">
        <v>218</v>
      </c>
      <c r="H80" s="325" t="s">
        <v>278</v>
      </c>
      <c r="I80" s="325" t="s">
        <v>279</v>
      </c>
      <c r="J80" s="325" t="s">
        <v>280</v>
      </c>
      <c r="K80" s="326" t="s">
        <v>281</v>
      </c>
      <c r="L80" s="55" t="s">
        <v>218</v>
      </c>
      <c r="M80" s="325" t="s">
        <v>278</v>
      </c>
      <c r="N80" s="325" t="s">
        <v>279</v>
      </c>
      <c r="O80" s="325" t="s">
        <v>280</v>
      </c>
      <c r="P80" s="326" t="s">
        <v>281</v>
      </c>
    </row>
    <row r="81" spans="1:16" ht="14">
      <c r="A81" s="295">
        <v>24</v>
      </c>
      <c r="B81" s="131">
        <v>30</v>
      </c>
      <c r="C81" s="131">
        <v>28</v>
      </c>
      <c r="D81" s="131">
        <v>28</v>
      </c>
      <c r="E81" s="59">
        <v>32</v>
      </c>
      <c r="F81" s="60">
        <v>32</v>
      </c>
      <c r="G81" s="131">
        <v>26</v>
      </c>
      <c r="H81" s="131">
        <v>19</v>
      </c>
      <c r="I81" s="131">
        <v>23</v>
      </c>
      <c r="J81" s="131">
        <v>29</v>
      </c>
      <c r="K81" s="150">
        <v>31</v>
      </c>
      <c r="L81" s="131">
        <v>3</v>
      </c>
      <c r="M81" s="131">
        <v>0</v>
      </c>
      <c r="N81" s="131">
        <v>1</v>
      </c>
      <c r="O81" s="59">
        <v>6</v>
      </c>
      <c r="P81" s="59">
        <v>10</v>
      </c>
    </row>
    <row r="82" spans="1:16" ht="14">
      <c r="A82" s="295">
        <v>25</v>
      </c>
      <c r="B82" s="131">
        <v>30</v>
      </c>
      <c r="C82" s="131">
        <v>28</v>
      </c>
      <c r="D82" s="131">
        <v>28</v>
      </c>
      <c r="E82" s="59">
        <v>32</v>
      </c>
      <c r="F82" s="60">
        <v>32</v>
      </c>
      <c r="G82" s="131">
        <v>26</v>
      </c>
      <c r="H82" s="131">
        <v>18</v>
      </c>
      <c r="I82" s="131">
        <v>22</v>
      </c>
      <c r="J82" s="131">
        <v>28</v>
      </c>
      <c r="K82" s="150">
        <v>31</v>
      </c>
      <c r="L82" s="131">
        <v>3</v>
      </c>
      <c r="M82" s="131">
        <v>0</v>
      </c>
      <c r="N82" s="131">
        <v>1</v>
      </c>
      <c r="O82" s="59">
        <v>7</v>
      </c>
      <c r="P82" s="59">
        <v>11</v>
      </c>
    </row>
    <row r="83" spans="1:16" ht="14">
      <c r="A83" s="295">
        <v>26</v>
      </c>
      <c r="B83" s="131">
        <v>30</v>
      </c>
      <c r="C83" s="131">
        <v>28</v>
      </c>
      <c r="D83" s="131">
        <v>28</v>
      </c>
      <c r="E83" s="59">
        <v>32</v>
      </c>
      <c r="F83" s="60">
        <v>32</v>
      </c>
      <c r="G83" s="131">
        <v>26</v>
      </c>
      <c r="H83" s="131">
        <v>17</v>
      </c>
      <c r="I83" s="131">
        <v>22</v>
      </c>
      <c r="J83" s="131">
        <v>28</v>
      </c>
      <c r="K83" s="150">
        <v>31</v>
      </c>
      <c r="L83" s="131">
        <v>4</v>
      </c>
      <c r="M83" s="131">
        <v>0</v>
      </c>
      <c r="N83" s="131">
        <v>1</v>
      </c>
      <c r="O83" s="59">
        <v>7</v>
      </c>
      <c r="P83" s="59">
        <v>11</v>
      </c>
    </row>
    <row r="84" spans="1:16" ht="14">
      <c r="A84" s="295">
        <v>27</v>
      </c>
      <c r="B84" s="131">
        <v>30</v>
      </c>
      <c r="C84" s="131">
        <v>28</v>
      </c>
      <c r="D84" s="131">
        <v>28</v>
      </c>
      <c r="E84" s="59">
        <v>32</v>
      </c>
      <c r="F84" s="60">
        <v>32</v>
      </c>
      <c r="G84" s="131">
        <v>25</v>
      </c>
      <c r="H84" s="131">
        <v>17</v>
      </c>
      <c r="I84" s="131">
        <v>22</v>
      </c>
      <c r="J84" s="131">
        <v>28</v>
      </c>
      <c r="K84" s="150">
        <v>31</v>
      </c>
      <c r="L84" s="131">
        <v>4</v>
      </c>
      <c r="M84" s="131">
        <v>0</v>
      </c>
      <c r="N84" s="131">
        <v>1</v>
      </c>
      <c r="O84" s="59">
        <v>8</v>
      </c>
      <c r="P84" s="59">
        <v>12</v>
      </c>
    </row>
    <row r="85" spans="1:16" ht="14">
      <c r="A85" s="295">
        <v>28</v>
      </c>
      <c r="B85" s="131">
        <v>30</v>
      </c>
      <c r="C85" s="131">
        <v>28</v>
      </c>
      <c r="D85" s="131">
        <v>28</v>
      </c>
      <c r="E85" s="59">
        <v>32</v>
      </c>
      <c r="F85" s="60">
        <v>32</v>
      </c>
      <c r="G85" s="131">
        <v>25</v>
      </c>
      <c r="H85" s="131">
        <v>16</v>
      </c>
      <c r="I85" s="131">
        <v>21</v>
      </c>
      <c r="J85" s="131">
        <v>28</v>
      </c>
      <c r="K85" s="150">
        <v>31</v>
      </c>
      <c r="L85" s="131">
        <v>4</v>
      </c>
      <c r="M85" s="131">
        <v>0</v>
      </c>
      <c r="N85" s="131">
        <v>2</v>
      </c>
      <c r="O85" s="59">
        <v>8</v>
      </c>
      <c r="P85" s="59">
        <v>12</v>
      </c>
    </row>
    <row r="86" spans="1:16" ht="14">
      <c r="A86" s="295">
        <v>29</v>
      </c>
      <c r="B86" s="131">
        <v>30</v>
      </c>
      <c r="C86" s="131">
        <v>28</v>
      </c>
      <c r="D86" s="131">
        <v>28</v>
      </c>
      <c r="E86" s="59">
        <v>32</v>
      </c>
      <c r="F86" s="60">
        <v>32</v>
      </c>
      <c r="G86" s="131">
        <v>25</v>
      </c>
      <c r="H86" s="131">
        <v>16</v>
      </c>
      <c r="I86" s="131">
        <v>21</v>
      </c>
      <c r="J86" s="131">
        <v>28</v>
      </c>
      <c r="K86" s="150">
        <v>30</v>
      </c>
      <c r="L86" s="131">
        <v>5</v>
      </c>
      <c r="M86" s="131">
        <v>0</v>
      </c>
      <c r="N86" s="131">
        <v>2</v>
      </c>
      <c r="O86" s="59">
        <v>8</v>
      </c>
      <c r="P86" s="59">
        <v>13</v>
      </c>
    </row>
    <row r="87" spans="1:16" ht="14">
      <c r="A87" s="295">
        <v>30</v>
      </c>
      <c r="B87" s="131">
        <v>30</v>
      </c>
      <c r="C87" s="131">
        <v>27</v>
      </c>
      <c r="D87" s="131">
        <v>28</v>
      </c>
      <c r="E87" s="59">
        <v>32</v>
      </c>
      <c r="F87" s="60">
        <v>32</v>
      </c>
      <c r="G87" s="131">
        <v>24</v>
      </c>
      <c r="H87" s="131">
        <v>16</v>
      </c>
      <c r="I87" s="131">
        <v>20</v>
      </c>
      <c r="J87" s="131">
        <v>28</v>
      </c>
      <c r="K87" s="150">
        <v>30</v>
      </c>
      <c r="L87" s="131">
        <v>5</v>
      </c>
      <c r="M87" s="131">
        <v>0</v>
      </c>
      <c r="N87" s="131">
        <v>2</v>
      </c>
      <c r="O87" s="59">
        <v>9</v>
      </c>
      <c r="P87" s="59">
        <v>13</v>
      </c>
    </row>
    <row r="88" spans="1:16" ht="14">
      <c r="A88" s="295">
        <v>31</v>
      </c>
      <c r="B88" s="131">
        <v>30</v>
      </c>
      <c r="C88" s="131">
        <v>27</v>
      </c>
      <c r="D88" s="131">
        <v>28</v>
      </c>
      <c r="E88" s="59">
        <v>32</v>
      </c>
      <c r="F88" s="60">
        <v>32</v>
      </c>
      <c r="G88" s="131">
        <v>24</v>
      </c>
      <c r="H88" s="131">
        <v>15</v>
      </c>
      <c r="I88" s="131">
        <v>20</v>
      </c>
      <c r="J88" s="131">
        <v>28</v>
      </c>
      <c r="K88" s="150">
        <v>30</v>
      </c>
      <c r="L88" s="131">
        <v>6</v>
      </c>
      <c r="M88" s="131">
        <v>0</v>
      </c>
      <c r="N88" s="131">
        <v>2</v>
      </c>
      <c r="O88" s="59">
        <v>9</v>
      </c>
      <c r="P88" s="59">
        <v>13</v>
      </c>
    </row>
    <row r="89" spans="1:16" ht="14">
      <c r="A89" s="295">
        <v>32</v>
      </c>
      <c r="B89" s="131">
        <v>30</v>
      </c>
      <c r="C89" s="131">
        <v>27</v>
      </c>
      <c r="D89" s="131">
        <v>28</v>
      </c>
      <c r="E89" s="59">
        <v>32</v>
      </c>
      <c r="F89" s="60">
        <v>32</v>
      </c>
      <c r="G89" s="131">
        <v>24</v>
      </c>
      <c r="H89" s="131">
        <v>15</v>
      </c>
      <c r="I89" s="131">
        <v>20</v>
      </c>
      <c r="J89" s="131">
        <v>27</v>
      </c>
      <c r="K89" s="150">
        <v>30</v>
      </c>
      <c r="L89" s="131">
        <v>6</v>
      </c>
      <c r="M89" s="131">
        <v>0</v>
      </c>
      <c r="N89" s="131">
        <v>3</v>
      </c>
      <c r="O89" s="59">
        <v>10</v>
      </c>
      <c r="P89" s="59">
        <v>14</v>
      </c>
    </row>
    <row r="90" spans="1:16" ht="14">
      <c r="A90" s="295">
        <v>33</v>
      </c>
      <c r="B90" s="131">
        <v>30</v>
      </c>
      <c r="C90" s="131">
        <v>27</v>
      </c>
      <c r="D90" s="131">
        <v>28</v>
      </c>
      <c r="E90" s="59">
        <v>32</v>
      </c>
      <c r="F90" s="60">
        <v>32</v>
      </c>
      <c r="G90" s="131">
        <v>23</v>
      </c>
      <c r="H90" s="131">
        <v>14</v>
      </c>
      <c r="I90" s="131">
        <v>19</v>
      </c>
      <c r="J90" s="131">
        <v>27</v>
      </c>
      <c r="K90" s="150">
        <v>29</v>
      </c>
      <c r="L90" s="131">
        <v>6</v>
      </c>
      <c r="M90" s="131">
        <v>1</v>
      </c>
      <c r="N90" s="131">
        <v>3</v>
      </c>
      <c r="O90" s="59">
        <v>10</v>
      </c>
      <c r="P90" s="59">
        <v>14</v>
      </c>
    </row>
    <row r="91" spans="1:16" ht="14">
      <c r="A91" s="295">
        <v>34</v>
      </c>
      <c r="B91" s="131">
        <v>30</v>
      </c>
      <c r="C91" s="131">
        <v>27</v>
      </c>
      <c r="D91" s="131">
        <v>28</v>
      </c>
      <c r="E91" s="59">
        <v>32</v>
      </c>
      <c r="F91" s="60">
        <v>32</v>
      </c>
      <c r="G91" s="131">
        <v>23</v>
      </c>
      <c r="H91" s="131">
        <v>14</v>
      </c>
      <c r="I91" s="131">
        <v>19</v>
      </c>
      <c r="J91" s="131">
        <v>27</v>
      </c>
      <c r="K91" s="150">
        <v>29</v>
      </c>
      <c r="L91" s="131">
        <v>7</v>
      </c>
      <c r="M91" s="131">
        <v>1</v>
      </c>
      <c r="N91" s="131">
        <v>3</v>
      </c>
      <c r="O91" s="59">
        <v>10</v>
      </c>
      <c r="P91" s="59">
        <v>14</v>
      </c>
    </row>
    <row r="92" spans="1:16" ht="14">
      <c r="A92" s="295">
        <v>35</v>
      </c>
      <c r="B92" s="131">
        <v>30</v>
      </c>
      <c r="C92" s="131">
        <v>27</v>
      </c>
      <c r="D92" s="131">
        <v>28</v>
      </c>
      <c r="E92" s="59">
        <v>32</v>
      </c>
      <c r="F92" s="60">
        <v>32</v>
      </c>
      <c r="G92" s="131">
        <v>22</v>
      </c>
      <c r="H92" s="131">
        <v>14</v>
      </c>
      <c r="I92" s="131">
        <v>18</v>
      </c>
      <c r="J92" s="131">
        <v>26</v>
      </c>
      <c r="K92" s="150">
        <v>29</v>
      </c>
      <c r="L92" s="131">
        <v>7</v>
      </c>
      <c r="M92" s="131">
        <v>1</v>
      </c>
      <c r="N92" s="131">
        <v>4</v>
      </c>
      <c r="O92" s="59">
        <v>11</v>
      </c>
      <c r="P92" s="59">
        <v>14</v>
      </c>
    </row>
    <row r="93" spans="1:16" ht="14">
      <c r="A93" s="295">
        <v>36</v>
      </c>
      <c r="B93" s="131">
        <v>29</v>
      </c>
      <c r="C93" s="131">
        <v>27</v>
      </c>
      <c r="D93" s="131">
        <v>28</v>
      </c>
      <c r="E93" s="59">
        <v>31</v>
      </c>
      <c r="F93" s="60">
        <v>32</v>
      </c>
      <c r="G93" s="131">
        <v>22</v>
      </c>
      <c r="H93" s="131">
        <v>14</v>
      </c>
      <c r="I93" s="131">
        <v>18</v>
      </c>
      <c r="J93" s="131">
        <v>26</v>
      </c>
      <c r="K93" s="150">
        <v>28</v>
      </c>
      <c r="L93" s="131">
        <v>7</v>
      </c>
      <c r="M93" s="131">
        <v>1</v>
      </c>
      <c r="N93" s="131">
        <v>4</v>
      </c>
      <c r="O93" s="59">
        <v>11</v>
      </c>
      <c r="P93" s="59">
        <v>15</v>
      </c>
    </row>
    <row r="94" spans="1:16" ht="14">
      <c r="A94" s="295">
        <v>37</v>
      </c>
      <c r="B94" s="131">
        <v>29</v>
      </c>
      <c r="C94" s="131">
        <v>27</v>
      </c>
      <c r="D94" s="131">
        <v>28</v>
      </c>
      <c r="E94" s="59">
        <v>31</v>
      </c>
      <c r="F94" s="60">
        <v>32</v>
      </c>
      <c r="G94" s="131">
        <v>21</v>
      </c>
      <c r="H94" s="131">
        <v>13</v>
      </c>
      <c r="I94" s="131">
        <v>17</v>
      </c>
      <c r="J94" s="131">
        <v>25</v>
      </c>
      <c r="K94" s="150">
        <v>28</v>
      </c>
      <c r="L94" s="131">
        <v>8</v>
      </c>
      <c r="M94" s="131">
        <v>1</v>
      </c>
      <c r="N94" s="131">
        <v>4</v>
      </c>
      <c r="O94" s="59">
        <v>11</v>
      </c>
      <c r="P94" s="59">
        <v>15</v>
      </c>
    </row>
    <row r="95" spans="1:16" ht="14">
      <c r="A95" s="295">
        <v>38</v>
      </c>
      <c r="B95" s="131">
        <v>29</v>
      </c>
      <c r="C95" s="131">
        <v>27</v>
      </c>
      <c r="D95" s="131">
        <v>28</v>
      </c>
      <c r="E95" s="59">
        <v>31</v>
      </c>
      <c r="F95" s="60">
        <v>32</v>
      </c>
      <c r="G95" s="131">
        <v>21</v>
      </c>
      <c r="H95" s="131">
        <v>13</v>
      </c>
      <c r="I95" s="131">
        <v>17</v>
      </c>
      <c r="J95" s="131">
        <v>25</v>
      </c>
      <c r="K95" s="150">
        <v>28</v>
      </c>
      <c r="L95" s="131">
        <v>8</v>
      </c>
      <c r="M95" s="131">
        <v>1</v>
      </c>
      <c r="N95" s="131">
        <v>5</v>
      </c>
      <c r="O95" s="59">
        <v>12</v>
      </c>
      <c r="P95" s="59">
        <v>15</v>
      </c>
    </row>
    <row r="96" spans="1:16" ht="14">
      <c r="A96" s="295">
        <v>39</v>
      </c>
      <c r="B96" s="131">
        <v>29</v>
      </c>
      <c r="C96" s="131">
        <v>26</v>
      </c>
      <c r="D96" s="131">
        <v>28</v>
      </c>
      <c r="E96" s="59">
        <v>31</v>
      </c>
      <c r="F96" s="60">
        <v>32</v>
      </c>
      <c r="G96" s="131">
        <v>20</v>
      </c>
      <c r="H96" s="131">
        <v>12</v>
      </c>
      <c r="I96" s="131">
        <v>16</v>
      </c>
      <c r="J96" s="131">
        <v>24</v>
      </c>
      <c r="K96" s="150">
        <v>28</v>
      </c>
      <c r="L96" s="131">
        <v>9</v>
      </c>
      <c r="M96" s="131">
        <v>2</v>
      </c>
      <c r="N96" s="131">
        <v>5</v>
      </c>
      <c r="O96" s="59">
        <v>12</v>
      </c>
      <c r="P96" s="59">
        <v>16</v>
      </c>
    </row>
    <row r="97" spans="1:16" ht="14">
      <c r="A97" s="295">
        <v>40</v>
      </c>
      <c r="B97" s="131">
        <v>29</v>
      </c>
      <c r="C97" s="131">
        <v>26</v>
      </c>
      <c r="D97" s="131">
        <v>28</v>
      </c>
      <c r="E97" s="59">
        <v>31</v>
      </c>
      <c r="F97" s="60">
        <v>32</v>
      </c>
      <c r="G97" s="131">
        <v>20</v>
      </c>
      <c r="H97" s="131">
        <v>12</v>
      </c>
      <c r="I97" s="131">
        <v>16</v>
      </c>
      <c r="J97" s="131">
        <v>24</v>
      </c>
      <c r="K97" s="150">
        <v>28</v>
      </c>
      <c r="L97" s="131">
        <v>9</v>
      </c>
      <c r="M97" s="131">
        <v>2</v>
      </c>
      <c r="N97" s="131">
        <v>6</v>
      </c>
      <c r="O97" s="59">
        <v>12</v>
      </c>
      <c r="P97" s="59">
        <v>16</v>
      </c>
    </row>
    <row r="98" spans="1:16" ht="14">
      <c r="A98" s="295">
        <v>41</v>
      </c>
      <c r="B98" s="131">
        <v>29</v>
      </c>
      <c r="C98" s="131">
        <v>26</v>
      </c>
      <c r="D98" s="131">
        <v>28</v>
      </c>
      <c r="E98" s="59">
        <v>31</v>
      </c>
      <c r="F98" s="60">
        <v>32</v>
      </c>
      <c r="G98" s="131">
        <v>19</v>
      </c>
      <c r="H98" s="131">
        <v>11</v>
      </c>
      <c r="I98" s="131">
        <v>16</v>
      </c>
      <c r="J98" s="131">
        <v>23</v>
      </c>
      <c r="K98" s="150">
        <v>27</v>
      </c>
      <c r="L98" s="131">
        <v>9</v>
      </c>
      <c r="M98" s="131">
        <v>2</v>
      </c>
      <c r="N98" s="131">
        <v>6</v>
      </c>
      <c r="O98" s="59">
        <v>13</v>
      </c>
      <c r="P98" s="59">
        <v>16</v>
      </c>
    </row>
    <row r="99" spans="1:16" ht="14">
      <c r="A99" s="295">
        <v>42</v>
      </c>
      <c r="B99" s="131">
        <v>29</v>
      </c>
      <c r="C99" s="131">
        <v>26</v>
      </c>
      <c r="D99" s="131">
        <v>28</v>
      </c>
      <c r="E99" s="59">
        <v>31</v>
      </c>
      <c r="F99" s="60">
        <v>32</v>
      </c>
      <c r="G99" s="131">
        <v>19</v>
      </c>
      <c r="H99" s="131">
        <v>11</v>
      </c>
      <c r="I99" s="131">
        <v>15</v>
      </c>
      <c r="J99" s="131">
        <v>23</v>
      </c>
      <c r="K99" s="150">
        <v>27</v>
      </c>
      <c r="L99" s="131">
        <v>10</v>
      </c>
      <c r="M99" s="131">
        <v>2</v>
      </c>
      <c r="N99" s="131">
        <v>7</v>
      </c>
      <c r="O99" s="59">
        <v>13</v>
      </c>
      <c r="P99" s="59">
        <v>17</v>
      </c>
    </row>
    <row r="100" spans="1:16" ht="14">
      <c r="A100" s="295">
        <v>43</v>
      </c>
      <c r="B100" s="131">
        <v>29</v>
      </c>
      <c r="C100" s="131">
        <v>26</v>
      </c>
      <c r="D100" s="131">
        <v>28</v>
      </c>
      <c r="E100" s="59">
        <v>31</v>
      </c>
      <c r="F100" s="60">
        <v>32</v>
      </c>
      <c r="G100" s="131">
        <v>18</v>
      </c>
      <c r="H100" s="131">
        <v>10</v>
      </c>
      <c r="I100" s="131">
        <v>15</v>
      </c>
      <c r="J100" s="131">
        <v>22</v>
      </c>
      <c r="K100" s="150">
        <v>26</v>
      </c>
      <c r="L100" s="131">
        <v>10</v>
      </c>
      <c r="M100" s="131">
        <v>3</v>
      </c>
      <c r="N100" s="131">
        <v>7</v>
      </c>
      <c r="O100" s="59">
        <v>14</v>
      </c>
      <c r="P100" s="59">
        <v>17</v>
      </c>
    </row>
    <row r="101" spans="1:16" ht="14">
      <c r="A101" s="295">
        <v>44</v>
      </c>
      <c r="B101" s="131">
        <v>29</v>
      </c>
      <c r="C101" s="131">
        <v>26</v>
      </c>
      <c r="D101" s="131">
        <v>28</v>
      </c>
      <c r="E101" s="59">
        <v>31</v>
      </c>
      <c r="F101" s="60">
        <v>32</v>
      </c>
      <c r="G101" s="131">
        <v>18</v>
      </c>
      <c r="H101" s="131">
        <v>10</v>
      </c>
      <c r="I101" s="131">
        <v>14</v>
      </c>
      <c r="J101" s="131">
        <v>22</v>
      </c>
      <c r="K101" s="150">
        <v>26</v>
      </c>
      <c r="L101" s="131">
        <v>11</v>
      </c>
      <c r="M101" s="131">
        <v>3</v>
      </c>
      <c r="N101" s="131">
        <v>7</v>
      </c>
      <c r="O101" s="59">
        <v>14</v>
      </c>
      <c r="P101" s="59">
        <v>18</v>
      </c>
    </row>
    <row r="102" spans="1:16" ht="14">
      <c r="A102" s="295">
        <v>45</v>
      </c>
      <c r="B102" s="131">
        <v>28</v>
      </c>
      <c r="C102" s="131">
        <v>26</v>
      </c>
      <c r="D102" s="131">
        <v>28</v>
      </c>
      <c r="E102" s="59">
        <v>30</v>
      </c>
      <c r="F102" s="60">
        <v>32</v>
      </c>
      <c r="G102" s="131">
        <v>17</v>
      </c>
      <c r="H102" s="131">
        <v>9</v>
      </c>
      <c r="I102" s="131">
        <v>13</v>
      </c>
      <c r="J102" s="131">
        <v>21</v>
      </c>
      <c r="K102" s="150">
        <v>26</v>
      </c>
      <c r="L102" s="131">
        <v>11</v>
      </c>
      <c r="M102" s="131">
        <v>3</v>
      </c>
      <c r="N102" s="131">
        <v>8</v>
      </c>
      <c r="O102" s="59">
        <v>15</v>
      </c>
      <c r="P102" s="59">
        <v>18</v>
      </c>
    </row>
    <row r="103" spans="1:16" ht="14">
      <c r="A103" s="295">
        <v>46</v>
      </c>
      <c r="B103" s="131">
        <v>28</v>
      </c>
      <c r="C103" s="131">
        <v>26</v>
      </c>
      <c r="D103" s="131">
        <v>28</v>
      </c>
      <c r="E103" s="59">
        <v>30</v>
      </c>
      <c r="F103" s="60">
        <v>32</v>
      </c>
      <c r="G103" s="131">
        <v>17</v>
      </c>
      <c r="H103" s="131">
        <v>9</v>
      </c>
      <c r="I103" s="131">
        <v>13</v>
      </c>
      <c r="J103" s="131">
        <v>21</v>
      </c>
      <c r="K103" s="150">
        <v>25</v>
      </c>
      <c r="L103" s="131">
        <v>12</v>
      </c>
      <c r="M103" s="131">
        <v>4</v>
      </c>
      <c r="N103" s="131">
        <v>8</v>
      </c>
      <c r="O103" s="59">
        <v>15</v>
      </c>
      <c r="P103" s="59">
        <v>19</v>
      </c>
    </row>
    <row r="104" spans="1:16" ht="14">
      <c r="A104" s="295">
        <v>47</v>
      </c>
      <c r="B104" s="131">
        <v>28</v>
      </c>
      <c r="C104" s="131">
        <v>25</v>
      </c>
      <c r="D104" s="131">
        <v>27</v>
      </c>
      <c r="E104" s="59">
        <v>30</v>
      </c>
      <c r="F104" s="60">
        <v>32</v>
      </c>
      <c r="G104" s="131">
        <v>16</v>
      </c>
      <c r="H104" s="131">
        <v>8</v>
      </c>
      <c r="I104" s="131">
        <v>12</v>
      </c>
      <c r="J104" s="131">
        <v>20</v>
      </c>
      <c r="K104" s="150">
        <v>25</v>
      </c>
      <c r="L104" s="131">
        <v>12</v>
      </c>
      <c r="M104" s="131">
        <v>4</v>
      </c>
      <c r="N104" s="131">
        <v>9</v>
      </c>
      <c r="O104" s="59">
        <v>16</v>
      </c>
      <c r="P104" s="59">
        <v>19</v>
      </c>
    </row>
    <row r="105" spans="1:16" ht="14">
      <c r="A105" s="295">
        <v>48</v>
      </c>
      <c r="B105" s="131">
        <v>28</v>
      </c>
      <c r="C105" s="131">
        <v>25</v>
      </c>
      <c r="D105" s="131">
        <v>27</v>
      </c>
      <c r="E105" s="59">
        <v>30</v>
      </c>
      <c r="F105" s="60">
        <v>32</v>
      </c>
      <c r="G105" s="131">
        <v>16</v>
      </c>
      <c r="H105" s="131">
        <v>8</v>
      </c>
      <c r="I105" s="131">
        <v>12</v>
      </c>
      <c r="J105" s="131">
        <v>20</v>
      </c>
      <c r="K105" s="150">
        <v>24</v>
      </c>
      <c r="L105" s="131">
        <v>13</v>
      </c>
      <c r="M105" s="131">
        <v>4</v>
      </c>
      <c r="N105" s="131">
        <v>9</v>
      </c>
      <c r="O105" s="59">
        <v>16</v>
      </c>
      <c r="P105" s="59">
        <v>20</v>
      </c>
    </row>
    <row r="106" spans="1:16" ht="14">
      <c r="A106" s="295">
        <v>49</v>
      </c>
      <c r="B106" s="131">
        <v>28</v>
      </c>
      <c r="C106" s="131">
        <v>25</v>
      </c>
      <c r="D106" s="131">
        <v>27</v>
      </c>
      <c r="E106" s="59">
        <v>30</v>
      </c>
      <c r="F106" s="60">
        <v>32</v>
      </c>
      <c r="G106" s="131">
        <v>15</v>
      </c>
      <c r="H106" s="131">
        <v>7</v>
      </c>
      <c r="I106" s="131">
        <v>11</v>
      </c>
      <c r="J106" s="131">
        <v>19</v>
      </c>
      <c r="K106" s="150">
        <v>24</v>
      </c>
      <c r="L106" s="131">
        <v>13</v>
      </c>
      <c r="M106" s="131">
        <v>5</v>
      </c>
      <c r="N106" s="131">
        <v>9</v>
      </c>
      <c r="O106" s="59">
        <v>17</v>
      </c>
      <c r="P106" s="59">
        <v>20</v>
      </c>
    </row>
    <row r="107" spans="1:16" ht="14">
      <c r="A107" s="295">
        <v>50</v>
      </c>
      <c r="B107" s="131">
        <v>28</v>
      </c>
      <c r="C107" s="131">
        <v>25</v>
      </c>
      <c r="D107" s="131">
        <v>27</v>
      </c>
      <c r="E107" s="59">
        <v>30</v>
      </c>
      <c r="F107" s="60">
        <v>32</v>
      </c>
      <c r="G107" s="131">
        <v>14</v>
      </c>
      <c r="H107" s="131">
        <v>7</v>
      </c>
      <c r="I107" s="131">
        <v>10</v>
      </c>
      <c r="J107" s="131">
        <v>18</v>
      </c>
      <c r="K107" s="150">
        <v>23</v>
      </c>
      <c r="L107" s="131">
        <v>14</v>
      </c>
      <c r="M107" s="131">
        <v>5</v>
      </c>
      <c r="N107" s="131">
        <v>10</v>
      </c>
      <c r="O107" s="59">
        <v>17</v>
      </c>
      <c r="P107" s="59">
        <v>20</v>
      </c>
    </row>
    <row r="108" spans="1:16" ht="14">
      <c r="A108" s="295">
        <v>51</v>
      </c>
      <c r="B108" s="131">
        <v>28</v>
      </c>
      <c r="C108" s="131">
        <v>25</v>
      </c>
      <c r="D108" s="131">
        <v>27</v>
      </c>
      <c r="E108" s="59">
        <v>30</v>
      </c>
      <c r="F108" s="60">
        <v>32</v>
      </c>
      <c r="G108" s="131">
        <v>14</v>
      </c>
      <c r="H108" s="131">
        <v>6</v>
      </c>
      <c r="I108" s="131">
        <v>10</v>
      </c>
      <c r="J108" s="131">
        <v>18</v>
      </c>
      <c r="K108" s="150">
        <v>23</v>
      </c>
      <c r="L108" s="131">
        <v>14</v>
      </c>
      <c r="M108" s="131">
        <v>5</v>
      </c>
      <c r="N108" s="131">
        <v>10</v>
      </c>
      <c r="O108" s="59">
        <v>18</v>
      </c>
      <c r="P108" s="59">
        <v>21</v>
      </c>
    </row>
    <row r="109" spans="1:16" ht="14">
      <c r="A109" s="295">
        <v>52</v>
      </c>
      <c r="B109" s="131">
        <v>28</v>
      </c>
      <c r="C109" s="131">
        <v>24</v>
      </c>
      <c r="D109" s="131">
        <v>27</v>
      </c>
      <c r="E109" s="59">
        <v>30</v>
      </c>
      <c r="F109" s="60">
        <v>32</v>
      </c>
      <c r="G109" s="131">
        <v>13</v>
      </c>
      <c r="H109" s="131">
        <v>6</v>
      </c>
      <c r="I109" s="131">
        <v>9</v>
      </c>
      <c r="J109" s="131">
        <v>17</v>
      </c>
      <c r="K109" s="150">
        <v>22</v>
      </c>
      <c r="L109" s="131">
        <v>14</v>
      </c>
      <c r="M109" s="131">
        <v>6</v>
      </c>
      <c r="N109" s="131">
        <v>10</v>
      </c>
      <c r="O109" s="59">
        <v>18</v>
      </c>
      <c r="P109" s="59">
        <v>21</v>
      </c>
    </row>
    <row r="110" spans="1:16" ht="14">
      <c r="A110" s="295">
        <v>53</v>
      </c>
      <c r="B110" s="131">
        <v>28</v>
      </c>
      <c r="C110" s="131">
        <v>24</v>
      </c>
      <c r="D110" s="131">
        <v>27</v>
      </c>
      <c r="E110" s="59">
        <v>29</v>
      </c>
      <c r="F110" s="60">
        <v>31</v>
      </c>
      <c r="G110" s="131">
        <v>13</v>
      </c>
      <c r="H110" s="131">
        <v>5</v>
      </c>
      <c r="I110" s="131">
        <v>9</v>
      </c>
      <c r="J110" s="131">
        <v>17</v>
      </c>
      <c r="K110" s="150">
        <v>22</v>
      </c>
      <c r="L110" s="131">
        <v>15</v>
      </c>
      <c r="M110" s="131">
        <v>6</v>
      </c>
      <c r="N110" s="131">
        <v>11</v>
      </c>
      <c r="O110" s="59">
        <v>18</v>
      </c>
      <c r="P110" s="59">
        <v>21</v>
      </c>
    </row>
    <row r="111" spans="1:16" ht="14">
      <c r="A111" s="295">
        <v>54</v>
      </c>
      <c r="B111" s="131">
        <v>28</v>
      </c>
      <c r="C111" s="131">
        <v>24</v>
      </c>
      <c r="D111" s="131">
        <v>26</v>
      </c>
      <c r="E111" s="59">
        <v>29</v>
      </c>
      <c r="F111" s="60">
        <v>31</v>
      </c>
      <c r="G111" s="131">
        <v>12</v>
      </c>
      <c r="H111" s="131">
        <v>5</v>
      </c>
      <c r="I111" s="131">
        <v>8</v>
      </c>
      <c r="J111" s="131">
        <v>16</v>
      </c>
      <c r="K111" s="150">
        <v>21</v>
      </c>
      <c r="L111" s="131">
        <v>15</v>
      </c>
      <c r="M111" s="131">
        <v>6</v>
      </c>
      <c r="N111" s="131">
        <v>11</v>
      </c>
      <c r="O111" s="59">
        <v>19</v>
      </c>
      <c r="P111" s="59">
        <v>22</v>
      </c>
    </row>
    <row r="112" spans="1:16" ht="14">
      <c r="A112" s="295">
        <v>55</v>
      </c>
      <c r="B112" s="131">
        <v>28</v>
      </c>
      <c r="C112" s="131">
        <v>24</v>
      </c>
      <c r="D112" s="131">
        <v>26</v>
      </c>
      <c r="E112" s="59">
        <v>29</v>
      </c>
      <c r="F112" s="60">
        <v>31</v>
      </c>
      <c r="G112" s="131">
        <v>12</v>
      </c>
      <c r="H112" s="131">
        <v>4</v>
      </c>
      <c r="I112" s="131">
        <v>8</v>
      </c>
      <c r="J112" s="131">
        <v>16</v>
      </c>
      <c r="K112" s="150">
        <v>21</v>
      </c>
      <c r="L112" s="131">
        <v>16</v>
      </c>
      <c r="M112" s="131">
        <v>6</v>
      </c>
      <c r="N112" s="131">
        <v>11</v>
      </c>
      <c r="O112" s="59">
        <v>19</v>
      </c>
      <c r="P112" s="59">
        <v>22</v>
      </c>
    </row>
    <row r="113" spans="1:16" ht="14">
      <c r="A113" s="295">
        <v>56</v>
      </c>
      <c r="B113" s="131">
        <v>28</v>
      </c>
      <c r="C113" s="131">
        <v>23</v>
      </c>
      <c r="D113" s="131">
        <v>26</v>
      </c>
      <c r="E113" s="59">
        <v>29</v>
      </c>
      <c r="F113" s="60">
        <v>31</v>
      </c>
      <c r="G113" s="131">
        <v>11</v>
      </c>
      <c r="H113" s="131">
        <v>4</v>
      </c>
      <c r="I113" s="131">
        <v>7</v>
      </c>
      <c r="J113" s="131">
        <v>15</v>
      </c>
      <c r="K113" s="150">
        <v>20</v>
      </c>
      <c r="L113" s="131">
        <v>16</v>
      </c>
      <c r="M113" s="131">
        <v>7</v>
      </c>
      <c r="N113" s="131">
        <v>12</v>
      </c>
      <c r="O113" s="59">
        <v>20</v>
      </c>
      <c r="P113" s="59">
        <v>22</v>
      </c>
    </row>
    <row r="114" spans="1:16" ht="14">
      <c r="A114" s="295">
        <v>57</v>
      </c>
      <c r="B114" s="131">
        <v>28</v>
      </c>
      <c r="C114" s="131">
        <v>23</v>
      </c>
      <c r="D114" s="131">
        <v>26</v>
      </c>
      <c r="E114" s="59">
        <v>29</v>
      </c>
      <c r="F114" s="60">
        <v>31</v>
      </c>
      <c r="G114" s="131">
        <v>10</v>
      </c>
      <c r="H114" s="131">
        <v>3</v>
      </c>
      <c r="I114" s="131">
        <v>7</v>
      </c>
      <c r="J114" s="131">
        <v>15</v>
      </c>
      <c r="K114" s="150">
        <v>20</v>
      </c>
      <c r="L114" s="131">
        <v>16</v>
      </c>
      <c r="M114" s="131">
        <v>7</v>
      </c>
      <c r="N114" s="131">
        <v>12</v>
      </c>
      <c r="O114" s="59">
        <v>20</v>
      </c>
      <c r="P114" s="59">
        <v>23</v>
      </c>
    </row>
    <row r="115" spans="1:16" ht="14">
      <c r="A115" s="295">
        <v>58</v>
      </c>
      <c r="B115" s="131">
        <v>28</v>
      </c>
      <c r="C115" s="131">
        <v>22</v>
      </c>
      <c r="D115" s="131">
        <v>25</v>
      </c>
      <c r="E115" s="59">
        <v>29</v>
      </c>
      <c r="F115" s="60">
        <v>31</v>
      </c>
      <c r="G115" s="131">
        <v>10</v>
      </c>
      <c r="H115" s="131">
        <v>3</v>
      </c>
      <c r="I115" s="131">
        <v>6</v>
      </c>
      <c r="J115" s="131">
        <v>14</v>
      </c>
      <c r="K115" s="150">
        <v>19</v>
      </c>
      <c r="L115" s="131">
        <v>17</v>
      </c>
      <c r="M115" s="131">
        <v>7</v>
      </c>
      <c r="N115" s="131">
        <v>13</v>
      </c>
      <c r="O115" s="59">
        <v>20</v>
      </c>
      <c r="P115" s="59">
        <v>23</v>
      </c>
    </row>
    <row r="116" spans="1:16" ht="14">
      <c r="A116" s="295">
        <v>59</v>
      </c>
      <c r="B116" s="131">
        <v>27</v>
      </c>
      <c r="C116" s="131">
        <v>22</v>
      </c>
      <c r="D116" s="131">
        <v>25</v>
      </c>
      <c r="E116" s="59">
        <v>29</v>
      </c>
      <c r="F116" s="60">
        <v>30</v>
      </c>
      <c r="G116" s="131">
        <v>9</v>
      </c>
      <c r="H116" s="131">
        <v>2</v>
      </c>
      <c r="I116" s="131">
        <v>6</v>
      </c>
      <c r="J116" s="131">
        <v>14</v>
      </c>
      <c r="K116" s="150">
        <v>19</v>
      </c>
      <c r="L116" s="131">
        <v>17</v>
      </c>
      <c r="M116" s="131">
        <v>7</v>
      </c>
      <c r="N116" s="131">
        <v>13</v>
      </c>
      <c r="O116" s="59">
        <v>20</v>
      </c>
      <c r="P116" s="59">
        <v>23</v>
      </c>
    </row>
    <row r="117" spans="1:16" ht="14">
      <c r="A117" s="295">
        <v>60</v>
      </c>
      <c r="B117" s="131">
        <v>27</v>
      </c>
      <c r="C117" s="131">
        <v>21</v>
      </c>
      <c r="D117" s="131">
        <v>25</v>
      </c>
      <c r="E117" s="59">
        <v>28</v>
      </c>
      <c r="F117" s="60">
        <v>30</v>
      </c>
      <c r="G117" s="131">
        <v>9</v>
      </c>
      <c r="H117" s="131">
        <v>2</v>
      </c>
      <c r="I117" s="131">
        <v>5</v>
      </c>
      <c r="J117" s="131">
        <v>13</v>
      </c>
      <c r="K117" s="150">
        <v>18</v>
      </c>
      <c r="L117" s="131">
        <v>17</v>
      </c>
      <c r="M117" s="131">
        <v>7</v>
      </c>
      <c r="N117" s="131">
        <v>13</v>
      </c>
      <c r="O117" s="59">
        <v>21</v>
      </c>
      <c r="P117" s="59">
        <v>23</v>
      </c>
    </row>
    <row r="118" spans="1:16" ht="14">
      <c r="A118" s="295">
        <v>61</v>
      </c>
      <c r="B118" s="131">
        <v>27</v>
      </c>
      <c r="C118" s="131">
        <v>21</v>
      </c>
      <c r="D118" s="131">
        <v>25</v>
      </c>
      <c r="E118" s="59">
        <v>28</v>
      </c>
      <c r="F118" s="60">
        <v>30</v>
      </c>
      <c r="G118" s="131">
        <v>8</v>
      </c>
      <c r="H118" s="131">
        <v>1</v>
      </c>
      <c r="I118" s="131">
        <v>5</v>
      </c>
      <c r="J118" s="131">
        <v>12</v>
      </c>
      <c r="K118" s="150">
        <v>17</v>
      </c>
      <c r="L118" s="131">
        <v>17</v>
      </c>
      <c r="M118" s="131">
        <v>8</v>
      </c>
      <c r="N118" s="131">
        <v>14</v>
      </c>
      <c r="O118" s="59">
        <v>21</v>
      </c>
      <c r="P118" s="59">
        <v>24</v>
      </c>
    </row>
    <row r="119" spans="1:16" ht="14">
      <c r="A119" s="295">
        <v>62</v>
      </c>
      <c r="B119" s="131">
        <v>27</v>
      </c>
      <c r="C119" s="131">
        <v>20</v>
      </c>
      <c r="D119" s="131">
        <v>24</v>
      </c>
      <c r="E119" s="59">
        <v>28</v>
      </c>
      <c r="F119" s="60">
        <v>30</v>
      </c>
      <c r="G119" s="131">
        <v>8</v>
      </c>
      <c r="H119" s="131">
        <v>1</v>
      </c>
      <c r="I119" s="131">
        <v>5</v>
      </c>
      <c r="J119" s="131">
        <v>12</v>
      </c>
      <c r="K119" s="150">
        <v>16</v>
      </c>
      <c r="L119" s="131">
        <v>18</v>
      </c>
      <c r="M119" s="131">
        <v>8</v>
      </c>
      <c r="N119" s="131">
        <v>14</v>
      </c>
      <c r="O119" s="59">
        <v>21</v>
      </c>
      <c r="P119" s="59">
        <v>24</v>
      </c>
    </row>
    <row r="120" spans="1:16" ht="14">
      <c r="A120" s="295">
        <v>63</v>
      </c>
      <c r="B120" s="131">
        <v>27</v>
      </c>
      <c r="C120" s="131">
        <v>19</v>
      </c>
      <c r="D120" s="131">
        <v>24</v>
      </c>
      <c r="E120" s="59">
        <v>28</v>
      </c>
      <c r="F120" s="60">
        <v>30</v>
      </c>
      <c r="G120" s="131">
        <v>8</v>
      </c>
      <c r="H120" s="131">
        <v>1</v>
      </c>
      <c r="I120" s="131">
        <v>4</v>
      </c>
      <c r="J120" s="131">
        <v>12</v>
      </c>
      <c r="K120" s="150">
        <v>16</v>
      </c>
      <c r="L120" s="131">
        <v>18</v>
      </c>
      <c r="M120" s="131">
        <v>8</v>
      </c>
      <c r="N120" s="131">
        <v>14</v>
      </c>
      <c r="O120" s="59">
        <v>21</v>
      </c>
      <c r="P120" s="59">
        <v>24</v>
      </c>
    </row>
    <row r="121" spans="1:16" ht="14">
      <c r="A121" s="295">
        <v>64</v>
      </c>
      <c r="B121" s="131">
        <v>26</v>
      </c>
      <c r="C121" s="131">
        <v>19</v>
      </c>
      <c r="D121" s="131">
        <v>23</v>
      </c>
      <c r="E121" s="59">
        <v>28</v>
      </c>
      <c r="F121" s="60">
        <v>29</v>
      </c>
      <c r="G121" s="131">
        <v>7</v>
      </c>
      <c r="H121" s="131">
        <v>1</v>
      </c>
      <c r="I121" s="131">
        <v>4</v>
      </c>
      <c r="J121" s="131">
        <v>11</v>
      </c>
      <c r="K121" s="150">
        <v>16</v>
      </c>
      <c r="L121" s="131">
        <v>18</v>
      </c>
      <c r="M121" s="131">
        <v>8</v>
      </c>
      <c r="N121" s="131">
        <v>14</v>
      </c>
      <c r="O121" s="59">
        <v>21</v>
      </c>
      <c r="P121" s="59">
        <v>24</v>
      </c>
    </row>
    <row r="122" spans="1:16" ht="14">
      <c r="A122" s="295">
        <v>65</v>
      </c>
      <c r="B122" s="131">
        <v>26</v>
      </c>
      <c r="C122" s="131">
        <v>18</v>
      </c>
      <c r="D122" s="131">
        <v>23</v>
      </c>
      <c r="E122" s="59">
        <v>28</v>
      </c>
      <c r="F122" s="60">
        <v>29</v>
      </c>
      <c r="G122" s="131">
        <v>7</v>
      </c>
      <c r="H122" s="131">
        <v>0</v>
      </c>
      <c r="I122" s="131">
        <v>4</v>
      </c>
      <c r="J122" s="131">
        <v>11</v>
      </c>
      <c r="K122" s="150">
        <v>15</v>
      </c>
      <c r="L122" s="131">
        <v>18</v>
      </c>
      <c r="M122" s="131">
        <v>8</v>
      </c>
      <c r="N122" s="131">
        <v>14</v>
      </c>
      <c r="O122" s="59">
        <v>21</v>
      </c>
      <c r="P122" s="59">
        <v>24</v>
      </c>
    </row>
    <row r="123" spans="1:16" ht="14">
      <c r="A123" s="295">
        <v>66</v>
      </c>
      <c r="B123" s="131">
        <v>26</v>
      </c>
      <c r="C123" s="131">
        <v>17</v>
      </c>
      <c r="D123" s="131">
        <v>22</v>
      </c>
      <c r="E123" s="59">
        <v>28</v>
      </c>
      <c r="F123" s="60">
        <v>29</v>
      </c>
      <c r="G123" s="131">
        <v>7</v>
      </c>
      <c r="H123" s="131">
        <v>0</v>
      </c>
      <c r="I123" s="131">
        <v>3</v>
      </c>
      <c r="J123" s="131">
        <v>11</v>
      </c>
      <c r="K123" s="150">
        <v>15</v>
      </c>
      <c r="L123" s="131">
        <v>17</v>
      </c>
      <c r="M123" s="131">
        <v>7</v>
      </c>
      <c r="N123" s="131">
        <v>13</v>
      </c>
      <c r="O123" s="59">
        <v>21</v>
      </c>
      <c r="P123" s="59">
        <v>23</v>
      </c>
    </row>
    <row r="124" spans="1:16" ht="14">
      <c r="A124" s="295">
        <v>67</v>
      </c>
      <c r="B124" s="131">
        <v>25</v>
      </c>
      <c r="C124" s="131">
        <v>16</v>
      </c>
      <c r="D124" s="131">
        <v>22</v>
      </c>
      <c r="E124" s="59">
        <v>28</v>
      </c>
      <c r="F124" s="60">
        <v>29</v>
      </c>
      <c r="G124" s="131">
        <v>6</v>
      </c>
      <c r="H124" s="131">
        <v>0</v>
      </c>
      <c r="I124" s="131">
        <v>3</v>
      </c>
      <c r="J124" s="131">
        <v>10</v>
      </c>
      <c r="K124" s="150">
        <v>15</v>
      </c>
      <c r="L124" s="131">
        <v>17</v>
      </c>
      <c r="M124" s="131">
        <v>7</v>
      </c>
      <c r="N124" s="131">
        <v>13</v>
      </c>
      <c r="O124" s="59">
        <v>21</v>
      </c>
      <c r="P124" s="59">
        <v>23</v>
      </c>
    </row>
    <row r="125" spans="1:16" ht="14">
      <c r="A125" s="295">
        <v>68</v>
      </c>
      <c r="B125" s="131">
        <v>25</v>
      </c>
      <c r="C125" s="131">
        <v>15</v>
      </c>
      <c r="D125" s="131">
        <v>21</v>
      </c>
      <c r="E125" s="59">
        <v>27</v>
      </c>
      <c r="F125" s="60">
        <v>28</v>
      </c>
      <c r="G125" s="131">
        <v>6</v>
      </c>
      <c r="H125" s="131">
        <v>0</v>
      </c>
      <c r="I125" s="131">
        <v>3</v>
      </c>
      <c r="J125" s="131">
        <v>10</v>
      </c>
      <c r="K125" s="150">
        <v>14</v>
      </c>
      <c r="L125" s="131">
        <v>17</v>
      </c>
      <c r="M125" s="131">
        <v>6</v>
      </c>
      <c r="N125" s="131">
        <v>13</v>
      </c>
      <c r="O125" s="59">
        <v>20</v>
      </c>
      <c r="P125" s="59">
        <v>23</v>
      </c>
    </row>
    <row r="126" spans="1:16" ht="14">
      <c r="A126" s="295">
        <v>69</v>
      </c>
      <c r="B126" s="131">
        <v>25</v>
      </c>
      <c r="C126" s="131">
        <v>15</v>
      </c>
      <c r="D126" s="131">
        <v>21</v>
      </c>
      <c r="E126" s="59">
        <v>27</v>
      </c>
      <c r="F126" s="60">
        <v>28</v>
      </c>
      <c r="G126" s="131">
        <v>6</v>
      </c>
      <c r="H126" s="131">
        <v>0</v>
      </c>
      <c r="I126" s="131">
        <v>3</v>
      </c>
      <c r="J126" s="131">
        <v>10</v>
      </c>
      <c r="K126" s="150">
        <v>14</v>
      </c>
      <c r="L126" s="131">
        <v>17</v>
      </c>
      <c r="M126" s="131">
        <v>6</v>
      </c>
      <c r="N126" s="131">
        <v>13</v>
      </c>
      <c r="O126" s="59">
        <v>20</v>
      </c>
      <c r="P126" s="59">
        <v>23</v>
      </c>
    </row>
    <row r="127" spans="1:16" ht="14">
      <c r="A127" s="295">
        <v>70</v>
      </c>
      <c r="B127" s="131">
        <v>24</v>
      </c>
      <c r="C127" s="131">
        <v>14</v>
      </c>
      <c r="D127" s="131">
        <v>20</v>
      </c>
      <c r="E127" s="59">
        <v>27</v>
      </c>
      <c r="F127" s="60">
        <v>28</v>
      </c>
      <c r="G127" s="131">
        <v>6</v>
      </c>
      <c r="H127" s="131">
        <v>0</v>
      </c>
      <c r="I127" s="131">
        <v>2</v>
      </c>
      <c r="J127" s="131">
        <v>9</v>
      </c>
      <c r="K127" s="150">
        <v>14</v>
      </c>
      <c r="L127" s="131">
        <v>17</v>
      </c>
      <c r="M127" s="131">
        <v>6</v>
      </c>
      <c r="N127" s="131">
        <v>13</v>
      </c>
      <c r="O127" s="59">
        <v>20</v>
      </c>
      <c r="P127" s="59">
        <v>23</v>
      </c>
    </row>
    <row r="128" spans="1:16" ht="14">
      <c r="A128" s="295">
        <v>71</v>
      </c>
      <c r="B128" s="131">
        <v>24</v>
      </c>
      <c r="C128" s="131">
        <v>13</v>
      </c>
      <c r="D128" s="131">
        <v>20</v>
      </c>
      <c r="E128" s="59">
        <v>27</v>
      </c>
      <c r="F128" s="60">
        <v>28</v>
      </c>
      <c r="G128" s="131">
        <v>6</v>
      </c>
      <c r="H128" s="131">
        <v>0</v>
      </c>
      <c r="I128" s="131">
        <v>2</v>
      </c>
      <c r="J128" s="131">
        <v>9</v>
      </c>
      <c r="K128" s="150">
        <v>14</v>
      </c>
      <c r="L128" s="131">
        <v>17</v>
      </c>
      <c r="M128" s="131">
        <v>6</v>
      </c>
      <c r="N128" s="131">
        <v>13</v>
      </c>
      <c r="O128" s="59">
        <v>20</v>
      </c>
      <c r="P128" s="59">
        <v>23</v>
      </c>
    </row>
    <row r="129" spans="1:16" ht="14">
      <c r="A129" s="295">
        <v>72</v>
      </c>
      <c r="B129" s="131">
        <v>24</v>
      </c>
      <c r="C129" s="131">
        <v>12</v>
      </c>
      <c r="D129" s="131">
        <v>19</v>
      </c>
      <c r="E129" s="59">
        <v>27</v>
      </c>
      <c r="F129" s="60">
        <v>28</v>
      </c>
      <c r="G129" s="131">
        <v>6</v>
      </c>
      <c r="H129" s="131">
        <v>0</v>
      </c>
      <c r="I129" s="131">
        <v>2</v>
      </c>
      <c r="J129" s="131">
        <v>9</v>
      </c>
      <c r="K129" s="150">
        <v>13</v>
      </c>
      <c r="L129" s="131">
        <v>17</v>
      </c>
      <c r="M129" s="131">
        <v>6</v>
      </c>
      <c r="N129" s="131">
        <v>12</v>
      </c>
      <c r="O129" s="59">
        <v>20</v>
      </c>
      <c r="P129" s="59">
        <v>23</v>
      </c>
    </row>
    <row r="130" spans="1:16" ht="14">
      <c r="A130" s="295">
        <v>73</v>
      </c>
      <c r="B130" s="131">
        <v>24</v>
      </c>
      <c r="C130" s="131">
        <v>11</v>
      </c>
      <c r="D130" s="131">
        <v>19</v>
      </c>
      <c r="E130" s="59">
        <v>27</v>
      </c>
      <c r="F130" s="60">
        <v>28</v>
      </c>
      <c r="G130" s="131">
        <v>5</v>
      </c>
      <c r="H130" s="131">
        <v>0</v>
      </c>
      <c r="I130" s="131">
        <v>2</v>
      </c>
      <c r="J130" s="131">
        <v>8</v>
      </c>
      <c r="K130" s="150">
        <v>13</v>
      </c>
      <c r="L130" s="131">
        <v>17</v>
      </c>
      <c r="M130" s="131">
        <v>5</v>
      </c>
      <c r="N130" s="131">
        <v>12</v>
      </c>
      <c r="O130" s="59">
        <v>20</v>
      </c>
      <c r="P130" s="59">
        <v>23</v>
      </c>
    </row>
    <row r="131" spans="1:16" ht="14">
      <c r="A131" s="295">
        <v>74</v>
      </c>
      <c r="B131" s="131">
        <v>23</v>
      </c>
      <c r="C131" s="131">
        <v>11</v>
      </c>
      <c r="D131" s="131">
        <v>19</v>
      </c>
      <c r="E131" s="59">
        <v>26</v>
      </c>
      <c r="F131" s="60">
        <v>28</v>
      </c>
      <c r="G131" s="131">
        <v>5</v>
      </c>
      <c r="H131" s="131">
        <v>0</v>
      </c>
      <c r="I131" s="131">
        <v>2</v>
      </c>
      <c r="J131" s="131">
        <v>8</v>
      </c>
      <c r="K131" s="150">
        <v>13</v>
      </c>
      <c r="L131" s="131">
        <v>16</v>
      </c>
      <c r="M131" s="131">
        <v>5</v>
      </c>
      <c r="N131" s="131">
        <v>12</v>
      </c>
      <c r="O131" s="59">
        <v>20</v>
      </c>
      <c r="P131" s="59">
        <v>22</v>
      </c>
    </row>
    <row r="132" spans="1:16" ht="14">
      <c r="A132" s="295">
        <v>75</v>
      </c>
      <c r="B132" s="131">
        <v>23</v>
      </c>
      <c r="C132" s="131">
        <v>10</v>
      </c>
      <c r="D132" s="131">
        <v>18</v>
      </c>
      <c r="E132" s="59">
        <v>26</v>
      </c>
      <c r="F132" s="60">
        <v>28</v>
      </c>
      <c r="G132" s="131">
        <v>5</v>
      </c>
      <c r="H132" s="131">
        <v>0</v>
      </c>
      <c r="I132" s="131">
        <v>2</v>
      </c>
      <c r="J132" s="131">
        <v>8</v>
      </c>
      <c r="K132" s="150">
        <v>13</v>
      </c>
      <c r="L132" s="131">
        <v>16</v>
      </c>
      <c r="M132" s="131">
        <v>5</v>
      </c>
      <c r="N132" s="131">
        <v>11</v>
      </c>
      <c r="O132" s="59">
        <v>20</v>
      </c>
      <c r="P132" s="59">
        <v>22</v>
      </c>
    </row>
    <row r="133" spans="1:16" ht="14">
      <c r="A133" s="295">
        <v>76</v>
      </c>
      <c r="B133" s="131">
        <v>23</v>
      </c>
      <c r="C133" s="131">
        <v>10</v>
      </c>
      <c r="D133" s="131">
        <v>18</v>
      </c>
      <c r="E133" s="59">
        <v>26</v>
      </c>
      <c r="F133" s="60">
        <v>28</v>
      </c>
      <c r="G133" s="131">
        <v>5</v>
      </c>
      <c r="H133" s="131">
        <v>0</v>
      </c>
      <c r="I133" s="131">
        <v>1</v>
      </c>
      <c r="J133" s="131">
        <v>8</v>
      </c>
      <c r="K133" s="150">
        <v>13</v>
      </c>
      <c r="L133" s="131">
        <v>16</v>
      </c>
      <c r="M133" s="131">
        <v>5</v>
      </c>
      <c r="N133" s="131">
        <v>11</v>
      </c>
      <c r="O133" s="59">
        <v>20</v>
      </c>
      <c r="P133" s="59">
        <v>22</v>
      </c>
    </row>
    <row r="134" spans="1:16" ht="14">
      <c r="A134" s="295">
        <v>77</v>
      </c>
      <c r="B134" s="131">
        <v>22</v>
      </c>
      <c r="C134" s="131">
        <v>9</v>
      </c>
      <c r="D134" s="131">
        <v>18</v>
      </c>
      <c r="E134" s="59">
        <v>26</v>
      </c>
      <c r="F134" s="60">
        <v>28</v>
      </c>
      <c r="G134" s="131">
        <v>5</v>
      </c>
      <c r="H134" s="131">
        <v>0</v>
      </c>
      <c r="I134" s="131">
        <v>1</v>
      </c>
      <c r="J134" s="131">
        <v>8</v>
      </c>
      <c r="K134" s="150">
        <v>13</v>
      </c>
      <c r="L134" s="131">
        <v>16</v>
      </c>
      <c r="M134" s="131">
        <v>5</v>
      </c>
      <c r="N134" s="131">
        <v>11</v>
      </c>
      <c r="O134" s="59">
        <v>19</v>
      </c>
      <c r="P134" s="59">
        <v>22</v>
      </c>
    </row>
    <row r="135" spans="1:16" ht="14">
      <c r="A135" s="295">
        <v>78</v>
      </c>
      <c r="B135" s="131">
        <v>22</v>
      </c>
      <c r="C135" s="131">
        <v>9</v>
      </c>
      <c r="D135" s="131">
        <v>17</v>
      </c>
      <c r="E135" s="59">
        <v>26</v>
      </c>
      <c r="F135" s="60">
        <v>28</v>
      </c>
      <c r="G135" s="131">
        <v>5</v>
      </c>
      <c r="H135" s="131">
        <v>0</v>
      </c>
      <c r="I135" s="131">
        <v>1</v>
      </c>
      <c r="J135" s="131">
        <v>8</v>
      </c>
      <c r="K135" s="150">
        <v>13</v>
      </c>
      <c r="L135" s="131">
        <v>16</v>
      </c>
      <c r="M135" s="131">
        <v>5</v>
      </c>
      <c r="N135" s="131">
        <v>11</v>
      </c>
      <c r="O135" s="59">
        <v>19</v>
      </c>
      <c r="P135" s="59">
        <v>22</v>
      </c>
    </row>
    <row r="136" spans="1:16" ht="14">
      <c r="A136" s="295">
        <v>79</v>
      </c>
      <c r="B136" s="131">
        <v>22</v>
      </c>
      <c r="C136" s="131">
        <v>8</v>
      </c>
      <c r="D136" s="131">
        <v>17</v>
      </c>
      <c r="E136" s="59">
        <v>25</v>
      </c>
      <c r="F136" s="60">
        <v>28</v>
      </c>
      <c r="G136" s="131">
        <v>5</v>
      </c>
      <c r="H136" s="131">
        <v>0</v>
      </c>
      <c r="I136" s="131">
        <v>1</v>
      </c>
      <c r="J136" s="131">
        <v>8</v>
      </c>
      <c r="K136" s="150">
        <v>12</v>
      </c>
      <c r="L136" s="131">
        <v>15</v>
      </c>
      <c r="M136" s="131">
        <v>4</v>
      </c>
      <c r="N136" s="131">
        <v>11</v>
      </c>
      <c r="O136" s="59">
        <v>19</v>
      </c>
      <c r="P136" s="59">
        <v>22</v>
      </c>
    </row>
    <row r="137" spans="1:16" ht="14">
      <c r="A137" s="295">
        <v>80</v>
      </c>
      <c r="B137" s="131">
        <v>21</v>
      </c>
      <c r="C137" s="131">
        <v>8</v>
      </c>
      <c r="D137" s="131">
        <v>16</v>
      </c>
      <c r="E137" s="59">
        <v>25</v>
      </c>
      <c r="F137" s="60">
        <v>28</v>
      </c>
      <c r="G137" s="131">
        <v>4</v>
      </c>
      <c r="H137" s="131">
        <v>0</v>
      </c>
      <c r="I137" s="131">
        <v>1</v>
      </c>
      <c r="J137" s="131">
        <v>8</v>
      </c>
      <c r="K137" s="150">
        <v>12</v>
      </c>
      <c r="L137" s="131">
        <v>15</v>
      </c>
      <c r="M137" s="131">
        <v>4</v>
      </c>
      <c r="N137" s="131">
        <v>10</v>
      </c>
      <c r="O137" s="59">
        <v>19</v>
      </c>
      <c r="P137" s="59">
        <v>22</v>
      </c>
    </row>
    <row r="138" spans="1:16" ht="14">
      <c r="A138" s="295">
        <v>81</v>
      </c>
      <c r="B138" s="131">
        <v>21</v>
      </c>
      <c r="C138" s="131">
        <v>8</v>
      </c>
      <c r="D138" s="131">
        <v>16</v>
      </c>
      <c r="E138" s="59">
        <v>25</v>
      </c>
      <c r="F138" s="60">
        <v>27</v>
      </c>
      <c r="G138" s="131">
        <v>4</v>
      </c>
      <c r="H138" s="131">
        <v>0</v>
      </c>
      <c r="I138" s="131">
        <v>1</v>
      </c>
      <c r="J138" s="131">
        <v>7</v>
      </c>
      <c r="K138" s="150">
        <v>12</v>
      </c>
      <c r="L138" s="131">
        <v>15</v>
      </c>
      <c r="M138" s="131">
        <v>4</v>
      </c>
      <c r="N138" s="131">
        <v>10</v>
      </c>
      <c r="O138" s="59">
        <v>19</v>
      </c>
      <c r="P138" s="59">
        <v>22</v>
      </c>
    </row>
    <row r="139" spans="1:16" ht="14">
      <c r="A139" s="295">
        <v>82</v>
      </c>
      <c r="B139" s="131">
        <v>21</v>
      </c>
      <c r="C139" s="131">
        <v>7</v>
      </c>
      <c r="D139" s="131">
        <v>15</v>
      </c>
      <c r="E139" s="59">
        <v>25</v>
      </c>
      <c r="F139" s="60">
        <v>27</v>
      </c>
      <c r="G139" s="131">
        <v>4</v>
      </c>
      <c r="H139" s="131">
        <v>0</v>
      </c>
      <c r="I139" s="131">
        <v>1</v>
      </c>
      <c r="J139" s="131">
        <v>7</v>
      </c>
      <c r="K139" s="150">
        <v>12</v>
      </c>
      <c r="L139" s="131">
        <v>15</v>
      </c>
      <c r="M139" s="131">
        <v>4</v>
      </c>
      <c r="N139" s="131">
        <v>10</v>
      </c>
      <c r="O139" s="59">
        <v>19</v>
      </c>
      <c r="P139" s="59">
        <v>22</v>
      </c>
    </row>
    <row r="140" spans="1:16" ht="14">
      <c r="A140" s="295">
        <v>83</v>
      </c>
      <c r="B140" s="131">
        <v>20</v>
      </c>
      <c r="C140" s="131">
        <v>7</v>
      </c>
      <c r="D140" s="131">
        <v>15</v>
      </c>
      <c r="E140" s="59">
        <v>24</v>
      </c>
      <c r="F140" s="60">
        <v>27</v>
      </c>
      <c r="G140" s="131">
        <v>4</v>
      </c>
      <c r="H140" s="131">
        <v>0</v>
      </c>
      <c r="I140" s="131">
        <v>0</v>
      </c>
      <c r="J140" s="131">
        <v>7</v>
      </c>
      <c r="K140" s="150">
        <v>12</v>
      </c>
      <c r="L140" s="131">
        <v>15</v>
      </c>
      <c r="M140" s="131">
        <v>4</v>
      </c>
      <c r="N140" s="131">
        <v>9</v>
      </c>
      <c r="O140" s="59">
        <v>18</v>
      </c>
      <c r="P140" s="59">
        <v>21</v>
      </c>
    </row>
    <row r="141" spans="1:16" ht="14">
      <c r="A141" s="295">
        <v>84</v>
      </c>
      <c r="B141" s="131">
        <v>20</v>
      </c>
      <c r="C141" s="131">
        <v>7</v>
      </c>
      <c r="D141" s="131">
        <v>14</v>
      </c>
      <c r="E141" s="59">
        <v>24</v>
      </c>
      <c r="F141" s="60">
        <v>27</v>
      </c>
      <c r="G141" s="131">
        <v>4</v>
      </c>
      <c r="H141" s="131">
        <v>0</v>
      </c>
      <c r="I141" s="131">
        <v>0</v>
      </c>
      <c r="J141" s="131">
        <v>7</v>
      </c>
      <c r="K141" s="150">
        <v>12</v>
      </c>
      <c r="L141" s="131">
        <v>14</v>
      </c>
      <c r="M141" s="131">
        <v>3</v>
      </c>
      <c r="N141" s="131">
        <v>9</v>
      </c>
      <c r="O141" s="59">
        <v>18</v>
      </c>
      <c r="P141" s="59">
        <v>21</v>
      </c>
    </row>
    <row r="142" spans="1:16" ht="14">
      <c r="A142" s="295">
        <v>85</v>
      </c>
      <c r="B142" s="131">
        <v>20</v>
      </c>
      <c r="C142" s="131">
        <v>6</v>
      </c>
      <c r="D142" s="131">
        <v>14</v>
      </c>
      <c r="E142" s="59">
        <v>24</v>
      </c>
      <c r="F142" s="60">
        <v>27</v>
      </c>
      <c r="G142" s="131">
        <v>4</v>
      </c>
      <c r="H142" s="131">
        <v>0</v>
      </c>
      <c r="I142" s="131">
        <v>0</v>
      </c>
      <c r="J142" s="131">
        <v>7</v>
      </c>
      <c r="K142" s="150">
        <v>12</v>
      </c>
      <c r="L142" s="131">
        <v>14</v>
      </c>
      <c r="M142" s="131">
        <v>3</v>
      </c>
      <c r="N142" s="131">
        <v>9</v>
      </c>
      <c r="O142" s="59">
        <v>18</v>
      </c>
      <c r="P142" s="59">
        <v>21</v>
      </c>
    </row>
    <row r="143" spans="1:16" ht="14">
      <c r="A143" s="295">
        <v>86</v>
      </c>
      <c r="B143" s="131">
        <v>19</v>
      </c>
      <c r="C143" s="131">
        <v>6</v>
      </c>
      <c r="D143" s="131">
        <v>13</v>
      </c>
      <c r="E143" s="59">
        <v>24</v>
      </c>
      <c r="F143" s="60">
        <v>27</v>
      </c>
      <c r="G143" s="131">
        <v>4</v>
      </c>
      <c r="H143" s="131">
        <v>0</v>
      </c>
      <c r="I143" s="131">
        <v>0</v>
      </c>
      <c r="J143" s="131">
        <v>7</v>
      </c>
      <c r="K143" s="150">
        <v>12</v>
      </c>
      <c r="L143" s="131">
        <v>14</v>
      </c>
      <c r="M143" s="131">
        <v>3</v>
      </c>
      <c r="N143" s="131">
        <v>8</v>
      </c>
      <c r="O143" s="59">
        <v>18</v>
      </c>
      <c r="P143" s="59">
        <v>21</v>
      </c>
    </row>
    <row r="144" spans="1:16" ht="14">
      <c r="A144" s="295">
        <v>87</v>
      </c>
      <c r="B144" s="131">
        <v>19</v>
      </c>
      <c r="C144" s="131">
        <v>6</v>
      </c>
      <c r="D144" s="131">
        <v>13</v>
      </c>
      <c r="E144" s="59">
        <v>24</v>
      </c>
      <c r="F144" s="60">
        <v>27</v>
      </c>
      <c r="G144" s="131">
        <v>4</v>
      </c>
      <c r="H144" s="131">
        <v>0</v>
      </c>
      <c r="I144" s="131">
        <v>0</v>
      </c>
      <c r="J144" s="131">
        <v>7</v>
      </c>
      <c r="K144" s="150">
        <v>12</v>
      </c>
      <c r="L144" s="131">
        <v>14</v>
      </c>
      <c r="M144" s="131">
        <v>2</v>
      </c>
      <c r="N144" s="131">
        <v>8</v>
      </c>
      <c r="O144" s="59">
        <v>18</v>
      </c>
      <c r="P144" s="59">
        <v>21</v>
      </c>
    </row>
    <row r="145" spans="1:16" ht="14">
      <c r="A145" s="295">
        <v>88</v>
      </c>
      <c r="B145" s="131">
        <v>19</v>
      </c>
      <c r="C145" s="131">
        <v>6</v>
      </c>
      <c r="D145" s="131">
        <v>12</v>
      </c>
      <c r="E145" s="59">
        <v>23</v>
      </c>
      <c r="F145" s="60">
        <v>27</v>
      </c>
      <c r="G145" s="131">
        <v>3</v>
      </c>
      <c r="H145" s="131">
        <v>0</v>
      </c>
      <c r="I145" s="131">
        <v>0</v>
      </c>
      <c r="J145" s="131">
        <v>7</v>
      </c>
      <c r="K145" s="150">
        <v>11</v>
      </c>
      <c r="L145" s="131">
        <v>13</v>
      </c>
      <c r="M145" s="131">
        <v>3</v>
      </c>
      <c r="N145" s="131">
        <v>8</v>
      </c>
      <c r="O145" s="59">
        <v>18</v>
      </c>
      <c r="P145" s="59">
        <v>21</v>
      </c>
    </row>
    <row r="146" spans="1:16" ht="14">
      <c r="A146" s="295">
        <v>89</v>
      </c>
      <c r="B146" s="131">
        <v>19</v>
      </c>
      <c r="C146" s="131">
        <v>5</v>
      </c>
      <c r="D146" s="131">
        <v>12</v>
      </c>
      <c r="E146" s="59">
        <v>23</v>
      </c>
      <c r="F146" s="60">
        <v>27</v>
      </c>
      <c r="G146" s="131">
        <v>3</v>
      </c>
      <c r="H146" s="131">
        <v>0</v>
      </c>
      <c r="I146" s="131">
        <v>0</v>
      </c>
      <c r="J146" s="131">
        <v>6</v>
      </c>
      <c r="K146" s="150">
        <v>12</v>
      </c>
      <c r="L146" s="131">
        <v>13</v>
      </c>
      <c r="M146" s="131">
        <v>2</v>
      </c>
      <c r="N146" s="131">
        <v>7</v>
      </c>
      <c r="O146" s="59">
        <v>17</v>
      </c>
      <c r="P146" s="59">
        <v>21</v>
      </c>
    </row>
    <row r="147" spans="1:16" ht="14.5" thickBot="1">
      <c r="A147" s="296">
        <v>90</v>
      </c>
      <c r="B147" s="141">
        <v>19</v>
      </c>
      <c r="C147" s="141">
        <v>6</v>
      </c>
      <c r="D147" s="141">
        <v>12</v>
      </c>
      <c r="E147" s="64">
        <v>23</v>
      </c>
      <c r="F147" s="65">
        <v>27</v>
      </c>
      <c r="G147" s="141">
        <v>3</v>
      </c>
      <c r="H147" s="141">
        <v>0</v>
      </c>
      <c r="I147" s="141">
        <v>0</v>
      </c>
      <c r="J147" s="141">
        <v>7</v>
      </c>
      <c r="K147" s="151">
        <v>12</v>
      </c>
      <c r="L147" s="141">
        <v>13</v>
      </c>
      <c r="M147" s="141">
        <v>2</v>
      </c>
      <c r="N147" s="141">
        <v>7</v>
      </c>
      <c r="O147" s="64">
        <v>17</v>
      </c>
      <c r="P147" s="64">
        <v>21</v>
      </c>
    </row>
    <row r="148" spans="1:16" ht="14"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P37"/>
  <sheetViews>
    <sheetView workbookViewId="0"/>
  </sheetViews>
  <sheetFormatPr defaultRowHeight="13.5"/>
  <sheetData>
    <row r="1" spans="1:15">
      <c r="A1" s="17" t="s">
        <v>450</v>
      </c>
    </row>
    <row r="2" spans="1:15" ht="14">
      <c r="A2" s="28" t="s">
        <v>451</v>
      </c>
    </row>
    <row r="3" spans="1:15" ht="14" thickBot="1"/>
    <row r="4" spans="1:15" ht="17.25" customHeight="1" thickTop="1">
      <c r="A4" s="127" t="s">
        <v>659</v>
      </c>
      <c r="B4" s="389" t="s">
        <v>53</v>
      </c>
      <c r="C4" s="391"/>
      <c r="D4" s="389" t="s">
        <v>13</v>
      </c>
      <c r="E4" s="391"/>
      <c r="F4" s="389" t="s">
        <v>285</v>
      </c>
      <c r="G4" s="391"/>
      <c r="H4" s="389" t="s">
        <v>243</v>
      </c>
      <c r="I4" s="391"/>
      <c r="J4" s="389" t="s">
        <v>23</v>
      </c>
      <c r="K4" s="391"/>
    </row>
    <row r="5" spans="1:15">
      <c r="A5" s="83"/>
      <c r="B5" s="128" t="s">
        <v>291</v>
      </c>
      <c r="C5" s="130" t="s">
        <v>286</v>
      </c>
      <c r="D5" s="128" t="s">
        <v>291</v>
      </c>
      <c r="E5" s="130" t="s">
        <v>286</v>
      </c>
      <c r="F5" s="128" t="s">
        <v>291</v>
      </c>
      <c r="G5" s="130" t="s">
        <v>286</v>
      </c>
      <c r="H5" s="128" t="s">
        <v>291</v>
      </c>
      <c r="I5" s="130" t="s">
        <v>286</v>
      </c>
      <c r="J5" s="128" t="s">
        <v>291</v>
      </c>
      <c r="K5" s="130" t="s">
        <v>286</v>
      </c>
    </row>
    <row r="6" spans="1:15" ht="14">
      <c r="A6" s="87" t="s">
        <v>287</v>
      </c>
      <c r="B6" s="152">
        <v>2.27</v>
      </c>
      <c r="C6" s="223" t="s">
        <v>772</v>
      </c>
      <c r="D6" s="152">
        <v>1.29</v>
      </c>
      <c r="E6" s="134" t="s">
        <v>776</v>
      </c>
      <c r="F6" s="152">
        <v>0.88</v>
      </c>
      <c r="G6" s="88" t="s">
        <v>784</v>
      </c>
      <c r="H6" s="152">
        <v>0.88</v>
      </c>
      <c r="I6" s="88" t="s">
        <v>780</v>
      </c>
      <c r="J6" s="154">
        <v>1.34</v>
      </c>
      <c r="K6" s="88" t="s">
        <v>788</v>
      </c>
    </row>
    <row r="7" spans="1:15" ht="14">
      <c r="A7" s="87" t="s">
        <v>288</v>
      </c>
      <c r="B7" s="152">
        <v>3.3</v>
      </c>
      <c r="C7" s="139" t="s">
        <v>773</v>
      </c>
      <c r="D7" s="152">
        <v>2.0699999999999998</v>
      </c>
      <c r="E7" s="89" t="s">
        <v>777</v>
      </c>
      <c r="F7" s="152">
        <v>1.21</v>
      </c>
      <c r="G7" s="88" t="s">
        <v>785</v>
      </c>
      <c r="H7" s="152">
        <v>0.95</v>
      </c>
      <c r="I7" s="88" t="s">
        <v>781</v>
      </c>
      <c r="J7" s="155">
        <v>2.16</v>
      </c>
      <c r="K7" s="88" t="s">
        <v>789</v>
      </c>
      <c r="L7" s="320"/>
      <c r="M7" s="321"/>
      <c r="N7" s="321"/>
      <c r="O7" s="321"/>
    </row>
    <row r="8" spans="1:15" ht="14">
      <c r="A8" s="87" t="s">
        <v>289</v>
      </c>
      <c r="B8" s="152">
        <v>5.8</v>
      </c>
      <c r="C8" s="139" t="s">
        <v>774</v>
      </c>
      <c r="D8" s="152">
        <v>3.75</v>
      </c>
      <c r="E8" s="89" t="s">
        <v>778</v>
      </c>
      <c r="F8" s="152">
        <v>2.16</v>
      </c>
      <c r="G8" s="88" t="s">
        <v>786</v>
      </c>
      <c r="H8" s="152">
        <v>1.43</v>
      </c>
      <c r="I8" s="88" t="s">
        <v>782</v>
      </c>
      <c r="J8" s="155">
        <v>4.28</v>
      </c>
      <c r="K8" s="88" t="s">
        <v>790</v>
      </c>
      <c r="L8" s="320"/>
      <c r="M8" s="319"/>
      <c r="N8" s="319"/>
      <c r="O8" s="319"/>
    </row>
    <row r="9" spans="1:15" ht="14.5" thickBot="1">
      <c r="A9" s="149" t="s">
        <v>290</v>
      </c>
      <c r="B9" s="153">
        <v>8.84</v>
      </c>
      <c r="C9" s="143" t="s">
        <v>775</v>
      </c>
      <c r="D9" s="153">
        <v>5.82</v>
      </c>
      <c r="E9" s="85" t="s">
        <v>779</v>
      </c>
      <c r="F9" s="153">
        <v>3.5</v>
      </c>
      <c r="G9" s="84" t="s">
        <v>787</v>
      </c>
      <c r="H9" s="153">
        <v>2.2799999999999998</v>
      </c>
      <c r="I9" s="84" t="s">
        <v>783</v>
      </c>
      <c r="J9" s="156">
        <v>7.09</v>
      </c>
      <c r="K9" s="84" t="s">
        <v>791</v>
      </c>
      <c r="L9" s="320"/>
      <c r="M9" s="321"/>
      <c r="N9" s="321"/>
      <c r="O9" s="321"/>
    </row>
    <row r="10" spans="1:15" ht="14" thickTop="1">
      <c r="A10" s="49" t="s">
        <v>54</v>
      </c>
      <c r="L10" s="320"/>
      <c r="M10" s="321"/>
      <c r="N10" s="321"/>
      <c r="O10" s="321"/>
    </row>
    <row r="11" spans="1:15" ht="14">
      <c r="A11" s="28" t="s">
        <v>411</v>
      </c>
      <c r="L11" s="320"/>
      <c r="M11" s="321"/>
      <c r="N11" s="321"/>
      <c r="O11" s="321"/>
    </row>
    <row r="12" spans="1:15">
      <c r="A12" s="177"/>
      <c r="L12" s="320"/>
      <c r="M12" s="321"/>
      <c r="N12" s="321"/>
      <c r="O12" s="321"/>
    </row>
    <row r="14" spans="1:15">
      <c r="A14" s="17" t="s">
        <v>452</v>
      </c>
    </row>
    <row r="15" spans="1:15" ht="14">
      <c r="A15" s="28" t="s">
        <v>453</v>
      </c>
    </row>
    <row r="16" spans="1:15" ht="14" thickBot="1"/>
    <row r="17" spans="1:16" ht="14" thickTop="1">
      <c r="A17" s="127" t="s">
        <v>659</v>
      </c>
      <c r="B17" s="389" t="s">
        <v>53</v>
      </c>
      <c r="C17" s="391"/>
      <c r="D17" s="389" t="s">
        <v>13</v>
      </c>
      <c r="E17" s="391"/>
      <c r="F17" s="389" t="s">
        <v>285</v>
      </c>
      <c r="G17" s="391"/>
      <c r="H17" s="389" t="s">
        <v>243</v>
      </c>
      <c r="I17" s="391"/>
      <c r="J17" s="389" t="s">
        <v>23</v>
      </c>
      <c r="K17" s="391"/>
      <c r="M17" s="321"/>
      <c r="N17" s="321"/>
      <c r="P17" s="321"/>
    </row>
    <row r="18" spans="1:16">
      <c r="A18" s="83"/>
      <c r="B18" s="128" t="s">
        <v>291</v>
      </c>
      <c r="C18" s="130" t="s">
        <v>286</v>
      </c>
      <c r="D18" s="128" t="s">
        <v>291</v>
      </c>
      <c r="E18" s="130" t="s">
        <v>286</v>
      </c>
      <c r="F18" s="128" t="s">
        <v>291</v>
      </c>
      <c r="G18" s="130" t="s">
        <v>286</v>
      </c>
      <c r="H18" s="128" t="s">
        <v>291</v>
      </c>
      <c r="I18" s="130" t="s">
        <v>286</v>
      </c>
      <c r="J18" s="128" t="s">
        <v>291</v>
      </c>
      <c r="K18" s="130" t="s">
        <v>286</v>
      </c>
      <c r="M18" s="321"/>
      <c r="N18" s="321"/>
      <c r="P18" s="321"/>
    </row>
    <row r="19" spans="1:16" ht="14">
      <c r="A19" s="87" t="s">
        <v>287</v>
      </c>
      <c r="B19" s="152">
        <v>2.04</v>
      </c>
      <c r="C19" s="133" t="s">
        <v>792</v>
      </c>
      <c r="D19" s="152">
        <v>1.38</v>
      </c>
      <c r="E19" s="133" t="s">
        <v>796</v>
      </c>
      <c r="F19" s="152">
        <v>0.96</v>
      </c>
      <c r="G19" s="136" t="s">
        <v>800</v>
      </c>
      <c r="H19" s="152">
        <v>0.95</v>
      </c>
      <c r="I19" s="88" t="s">
        <v>804</v>
      </c>
      <c r="J19" s="154">
        <v>1.4</v>
      </c>
      <c r="K19" s="88" t="s">
        <v>808</v>
      </c>
      <c r="M19" s="321"/>
      <c r="N19" s="321"/>
      <c r="P19" s="321"/>
    </row>
    <row r="20" spans="1:16" ht="14">
      <c r="A20" s="87" t="s">
        <v>288</v>
      </c>
      <c r="B20" s="152">
        <v>3.14</v>
      </c>
      <c r="C20" s="139" t="s">
        <v>793</v>
      </c>
      <c r="D20" s="152">
        <v>2.04</v>
      </c>
      <c r="E20" s="89" t="s">
        <v>797</v>
      </c>
      <c r="F20" s="152">
        <v>1.39</v>
      </c>
      <c r="G20" s="139" t="s">
        <v>801</v>
      </c>
      <c r="H20" s="152">
        <v>1.02</v>
      </c>
      <c r="I20" s="88" t="s">
        <v>805</v>
      </c>
      <c r="J20" s="155">
        <v>2.16</v>
      </c>
      <c r="K20" s="88" t="s">
        <v>809</v>
      </c>
      <c r="N20" s="318"/>
      <c r="O20" s="318"/>
      <c r="P20" s="318"/>
    </row>
    <row r="21" spans="1:16" ht="14">
      <c r="A21" s="87" t="s">
        <v>289</v>
      </c>
      <c r="B21" s="152">
        <v>5.57</v>
      </c>
      <c r="C21" s="139" t="s">
        <v>794</v>
      </c>
      <c r="D21" s="152">
        <v>3.45</v>
      </c>
      <c r="E21" s="89" t="s">
        <v>798</v>
      </c>
      <c r="F21" s="152">
        <v>2.15</v>
      </c>
      <c r="G21" s="139" t="s">
        <v>802</v>
      </c>
      <c r="H21" s="152">
        <v>1.53</v>
      </c>
      <c r="I21" s="88" t="s">
        <v>806</v>
      </c>
      <c r="J21" s="155">
        <v>4.01</v>
      </c>
      <c r="K21" s="88" t="s">
        <v>810</v>
      </c>
      <c r="N21" s="318"/>
      <c r="O21" s="318"/>
      <c r="P21" s="318"/>
    </row>
    <row r="22" spans="1:16" ht="14.5" thickBot="1">
      <c r="A22" s="149" t="s">
        <v>290</v>
      </c>
      <c r="B22" s="153">
        <v>7.99</v>
      </c>
      <c r="C22" s="143" t="s">
        <v>795</v>
      </c>
      <c r="D22" s="153">
        <v>4.9800000000000004</v>
      </c>
      <c r="E22" s="85" t="s">
        <v>799</v>
      </c>
      <c r="F22" s="153">
        <v>3.74</v>
      </c>
      <c r="G22" s="145" t="s">
        <v>803</v>
      </c>
      <c r="H22" s="153">
        <v>2.2799999999999998</v>
      </c>
      <c r="I22" s="84" t="s">
        <v>807</v>
      </c>
      <c r="J22" s="156">
        <v>6.04</v>
      </c>
      <c r="K22" s="84" t="s">
        <v>811</v>
      </c>
      <c r="N22" s="318"/>
      <c r="O22" s="318"/>
      <c r="P22" s="318"/>
    </row>
    <row r="23" spans="1:16" ht="14" thickTop="1">
      <c r="A23" s="49" t="s">
        <v>54</v>
      </c>
    </row>
    <row r="24" spans="1:16" ht="14">
      <c r="A24" s="28" t="s">
        <v>411</v>
      </c>
    </row>
    <row r="27" spans="1:16">
      <c r="A27" s="17" t="s">
        <v>454</v>
      </c>
    </row>
    <row r="28" spans="1:16" ht="14">
      <c r="A28" s="28" t="s">
        <v>455</v>
      </c>
    </row>
    <row r="29" spans="1:16" ht="14" thickBot="1"/>
    <row r="30" spans="1:16" ht="14" thickTop="1">
      <c r="A30" s="127" t="s">
        <v>659</v>
      </c>
      <c r="B30" s="389" t="s">
        <v>53</v>
      </c>
      <c r="C30" s="391"/>
      <c r="D30" s="389" t="s">
        <v>13</v>
      </c>
      <c r="E30" s="391"/>
      <c r="F30" s="389" t="s">
        <v>285</v>
      </c>
      <c r="G30" s="391"/>
      <c r="H30" s="389" t="s">
        <v>243</v>
      </c>
      <c r="I30" s="391"/>
      <c r="J30" s="389" t="s">
        <v>23</v>
      </c>
      <c r="K30" s="391"/>
    </row>
    <row r="31" spans="1:16">
      <c r="A31" s="83"/>
      <c r="B31" s="128" t="s">
        <v>291</v>
      </c>
      <c r="C31" s="130" t="s">
        <v>286</v>
      </c>
      <c r="D31" s="128" t="s">
        <v>291</v>
      </c>
      <c r="E31" s="130" t="s">
        <v>286</v>
      </c>
      <c r="F31" s="128" t="s">
        <v>291</v>
      </c>
      <c r="G31" s="130" t="s">
        <v>286</v>
      </c>
      <c r="H31" s="128" t="s">
        <v>291</v>
      </c>
      <c r="I31" s="130" t="s">
        <v>286</v>
      </c>
      <c r="J31" s="128" t="s">
        <v>291</v>
      </c>
      <c r="K31" s="130" t="s">
        <v>286</v>
      </c>
    </row>
    <row r="32" spans="1:16" ht="14">
      <c r="A32" s="87" t="s">
        <v>287</v>
      </c>
      <c r="B32" s="152">
        <v>2.57</v>
      </c>
      <c r="C32" s="133" t="s">
        <v>812</v>
      </c>
      <c r="D32" s="152">
        <v>1.21</v>
      </c>
      <c r="E32" s="133" t="s">
        <v>816</v>
      </c>
      <c r="F32" s="152">
        <v>0.81</v>
      </c>
      <c r="G32" s="133" t="s">
        <v>820</v>
      </c>
      <c r="H32" s="152">
        <v>0.82</v>
      </c>
      <c r="I32" s="133" t="s">
        <v>824</v>
      </c>
      <c r="J32" s="154">
        <v>1.29</v>
      </c>
      <c r="K32" s="133" t="s">
        <v>828</v>
      </c>
    </row>
    <row r="33" spans="1:11" ht="14">
      <c r="A33" s="87" t="s">
        <v>288</v>
      </c>
      <c r="B33" s="152">
        <v>3.48</v>
      </c>
      <c r="C33" s="139" t="s">
        <v>813</v>
      </c>
      <c r="D33" s="152">
        <v>2.09</v>
      </c>
      <c r="E33" s="139" t="s">
        <v>817</v>
      </c>
      <c r="F33" s="152">
        <v>1.07</v>
      </c>
      <c r="G33" s="139" t="s">
        <v>821</v>
      </c>
      <c r="H33" s="152">
        <v>0.89</v>
      </c>
      <c r="I33" s="139" t="s">
        <v>825</v>
      </c>
      <c r="J33" s="155">
        <v>2.16</v>
      </c>
      <c r="K33" s="139" t="s">
        <v>809</v>
      </c>
    </row>
    <row r="34" spans="1:11" ht="14">
      <c r="A34" s="87" t="s">
        <v>289</v>
      </c>
      <c r="B34" s="152">
        <v>5.95</v>
      </c>
      <c r="C34" s="139" t="s">
        <v>814</v>
      </c>
      <c r="D34" s="152">
        <v>3.97</v>
      </c>
      <c r="E34" s="139" t="s">
        <v>818</v>
      </c>
      <c r="F34" s="152">
        <v>2.17</v>
      </c>
      <c r="G34" s="139" t="s">
        <v>822</v>
      </c>
      <c r="H34" s="152">
        <v>1.34</v>
      </c>
      <c r="I34" s="139" t="s">
        <v>826</v>
      </c>
      <c r="J34" s="155">
        <v>4.4800000000000004</v>
      </c>
      <c r="K34" s="139" t="s">
        <v>829</v>
      </c>
    </row>
    <row r="35" spans="1:11" ht="14.5" thickBot="1">
      <c r="A35" s="149" t="s">
        <v>290</v>
      </c>
      <c r="B35" s="153">
        <v>9.16</v>
      </c>
      <c r="C35" s="143" t="s">
        <v>815</v>
      </c>
      <c r="D35" s="153">
        <v>6.23</v>
      </c>
      <c r="E35" s="143" t="s">
        <v>819</v>
      </c>
      <c r="F35" s="153">
        <v>3.38</v>
      </c>
      <c r="G35" s="143" t="s">
        <v>823</v>
      </c>
      <c r="H35" s="153">
        <v>2.2799999999999998</v>
      </c>
      <c r="I35" s="143" t="s">
        <v>827</v>
      </c>
      <c r="J35" s="156">
        <v>7.56</v>
      </c>
      <c r="K35" s="143" t="s">
        <v>830</v>
      </c>
    </row>
    <row r="36" spans="1:11" ht="14" thickTop="1">
      <c r="A36" s="49" t="s">
        <v>54</v>
      </c>
    </row>
    <row r="37" spans="1:11" ht="14">
      <c r="A37" s="28" t="s">
        <v>411</v>
      </c>
    </row>
  </sheetData>
  <mergeCells count="15">
    <mergeCell ref="B30:C30"/>
    <mergeCell ref="D30:E30"/>
    <mergeCell ref="F30:G30"/>
    <mergeCell ref="H30:I30"/>
    <mergeCell ref="J30:K30"/>
    <mergeCell ref="J4:K4"/>
    <mergeCell ref="B4:C4"/>
    <mergeCell ref="D4:E4"/>
    <mergeCell ref="F4:G4"/>
    <mergeCell ref="H4:I4"/>
    <mergeCell ref="B17:C17"/>
    <mergeCell ref="D17:E17"/>
    <mergeCell ref="F17:G17"/>
    <mergeCell ref="H17:I17"/>
    <mergeCell ref="J17:K1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37"/>
  <sheetViews>
    <sheetView workbookViewId="0"/>
  </sheetViews>
  <sheetFormatPr defaultRowHeight="13.5"/>
  <cols>
    <col min="2" max="2" width="13.33203125" customWidth="1"/>
    <col min="4" max="4" width="12.33203125" customWidth="1"/>
    <col min="6" max="6" width="13.08203125" customWidth="1"/>
    <col min="8" max="8" width="13" customWidth="1"/>
    <col min="10" max="10" width="12.6640625" customWidth="1"/>
  </cols>
  <sheetData>
    <row r="1" spans="1:21">
      <c r="A1" s="17" t="s">
        <v>456</v>
      </c>
    </row>
    <row r="2" spans="1:21" ht="14">
      <c r="A2" s="28" t="s">
        <v>457</v>
      </c>
    </row>
    <row r="3" spans="1:21" ht="14" thickBot="1"/>
    <row r="4" spans="1:21" ht="14" thickTop="1">
      <c r="A4" s="127" t="s">
        <v>659</v>
      </c>
      <c r="B4" s="389" t="s">
        <v>53</v>
      </c>
      <c r="C4" s="391"/>
      <c r="D4" s="389" t="s">
        <v>13</v>
      </c>
      <c r="E4" s="391"/>
      <c r="F4" s="389" t="s">
        <v>285</v>
      </c>
      <c r="G4" s="391"/>
      <c r="H4" s="389" t="s">
        <v>243</v>
      </c>
      <c r="I4" s="391"/>
      <c r="J4" s="389" t="s">
        <v>23</v>
      </c>
      <c r="K4" s="391"/>
      <c r="O4" s="222"/>
      <c r="P4" s="222"/>
      <c r="Q4" s="222"/>
      <c r="R4" s="222"/>
      <c r="S4" s="222"/>
      <c r="T4" s="222"/>
      <c r="U4" s="222"/>
    </row>
    <row r="5" spans="1:21" ht="20">
      <c r="A5" s="83"/>
      <c r="B5" s="128" t="s">
        <v>292</v>
      </c>
      <c r="C5" s="130" t="s">
        <v>286</v>
      </c>
      <c r="D5" s="128" t="s">
        <v>292</v>
      </c>
      <c r="E5" s="130" t="s">
        <v>286</v>
      </c>
      <c r="F5" s="128" t="s">
        <v>292</v>
      </c>
      <c r="G5" s="130" t="s">
        <v>286</v>
      </c>
      <c r="H5" s="128" t="s">
        <v>292</v>
      </c>
      <c r="I5" s="130" t="s">
        <v>286</v>
      </c>
      <c r="J5" s="128" t="s">
        <v>292</v>
      </c>
      <c r="K5" s="130" t="s">
        <v>286</v>
      </c>
      <c r="L5" s="222"/>
      <c r="M5" s="222"/>
      <c r="N5" s="222"/>
      <c r="O5" s="222"/>
      <c r="P5" s="222"/>
      <c r="Q5" s="222"/>
      <c r="R5" s="222"/>
      <c r="S5" s="222"/>
      <c r="T5" s="222"/>
      <c r="U5" s="222"/>
    </row>
    <row r="6" spans="1:21" ht="16.5" customHeight="1">
      <c r="A6" s="87" t="s">
        <v>287</v>
      </c>
      <c r="B6" s="152">
        <v>82.23</v>
      </c>
      <c r="C6" s="133" t="s">
        <v>831</v>
      </c>
      <c r="D6" s="152">
        <v>89.57</v>
      </c>
      <c r="E6" s="133" t="s">
        <v>835</v>
      </c>
      <c r="F6" s="152">
        <v>94.33</v>
      </c>
      <c r="G6" s="133" t="s">
        <v>839</v>
      </c>
      <c r="H6" s="152">
        <v>95.21</v>
      </c>
      <c r="I6" s="133" t="s">
        <v>843</v>
      </c>
      <c r="J6" s="152">
        <v>89.96</v>
      </c>
      <c r="K6" s="133" t="s">
        <v>847</v>
      </c>
      <c r="L6" s="222"/>
      <c r="M6" s="222"/>
      <c r="N6" s="222"/>
      <c r="O6" s="222"/>
      <c r="P6" s="222"/>
      <c r="Q6" s="222"/>
      <c r="R6" s="222"/>
      <c r="S6" s="222"/>
      <c r="T6" s="222"/>
      <c r="U6" s="222"/>
    </row>
    <row r="7" spans="1:21">
      <c r="A7" s="87" t="s">
        <v>288</v>
      </c>
      <c r="B7" s="152">
        <v>69.66</v>
      </c>
      <c r="C7" s="139" t="s">
        <v>832</v>
      </c>
      <c r="D7" s="152">
        <v>79.31</v>
      </c>
      <c r="E7" s="139" t="s">
        <v>836</v>
      </c>
      <c r="F7" s="152">
        <v>87.2</v>
      </c>
      <c r="G7" s="139" t="s">
        <v>840</v>
      </c>
      <c r="H7" s="152">
        <v>91.64</v>
      </c>
      <c r="I7" s="139" t="s">
        <v>844</v>
      </c>
      <c r="J7" s="152">
        <v>79.569999999999993</v>
      </c>
      <c r="K7" s="139" t="s">
        <v>848</v>
      </c>
      <c r="L7" s="222"/>
      <c r="M7" s="222"/>
      <c r="N7" s="222"/>
      <c r="O7" s="222"/>
      <c r="P7" s="222"/>
      <c r="Q7" s="222"/>
      <c r="R7" s="222"/>
      <c r="S7" s="222"/>
      <c r="T7" s="222"/>
      <c r="U7" s="222"/>
    </row>
    <row r="8" spans="1:21">
      <c r="A8" s="87" t="s">
        <v>289</v>
      </c>
      <c r="B8" s="152">
        <v>52.36</v>
      </c>
      <c r="C8" s="139" t="s">
        <v>833</v>
      </c>
      <c r="D8" s="152">
        <v>63.41</v>
      </c>
      <c r="E8" s="139" t="s">
        <v>837</v>
      </c>
      <c r="F8" s="152">
        <v>74.3</v>
      </c>
      <c r="G8" s="139" t="s">
        <v>841</v>
      </c>
      <c r="H8" s="152">
        <v>81.739999999999995</v>
      </c>
      <c r="I8" s="139" t="s">
        <v>845</v>
      </c>
      <c r="J8" s="152">
        <v>61.97</v>
      </c>
      <c r="K8" s="139" t="s">
        <v>849</v>
      </c>
      <c r="L8" s="222"/>
      <c r="M8" s="222"/>
      <c r="N8" s="222"/>
      <c r="O8" s="222"/>
      <c r="P8" s="222"/>
      <c r="Q8" s="222"/>
      <c r="R8" s="222"/>
      <c r="S8" s="222"/>
      <c r="T8" s="222"/>
      <c r="U8" s="222"/>
    </row>
    <row r="9" spans="1:21" ht="14.5" thickBot="1">
      <c r="A9" s="149" t="s">
        <v>290</v>
      </c>
      <c r="B9" s="153">
        <v>38.409999999999997</v>
      </c>
      <c r="C9" s="143" t="s">
        <v>834</v>
      </c>
      <c r="D9" s="153">
        <v>49.7</v>
      </c>
      <c r="E9" s="143" t="s">
        <v>838</v>
      </c>
      <c r="F9" s="153">
        <v>60.09</v>
      </c>
      <c r="G9" s="143" t="s">
        <v>842</v>
      </c>
      <c r="H9" s="153">
        <v>69.45</v>
      </c>
      <c r="I9" s="143" t="s">
        <v>846</v>
      </c>
      <c r="J9" s="153">
        <v>46.24</v>
      </c>
      <c r="K9" s="143" t="s">
        <v>850</v>
      </c>
      <c r="L9" s="222"/>
      <c r="M9" s="222"/>
      <c r="N9" s="222"/>
      <c r="O9" s="222"/>
      <c r="P9" s="222"/>
      <c r="Q9" s="222"/>
      <c r="R9" s="222"/>
      <c r="S9" s="222"/>
      <c r="T9" s="222"/>
      <c r="U9" s="222"/>
    </row>
    <row r="10" spans="1:21" ht="14" thickTop="1">
      <c r="A10" s="49" t="s">
        <v>54</v>
      </c>
      <c r="L10" s="222"/>
      <c r="M10" s="222"/>
      <c r="N10" s="222"/>
      <c r="O10" s="222"/>
      <c r="P10" s="222"/>
      <c r="Q10" s="222"/>
      <c r="R10" s="222"/>
      <c r="S10" s="222"/>
      <c r="T10" s="222"/>
      <c r="U10" s="222"/>
    </row>
    <row r="11" spans="1:21" ht="14">
      <c r="A11" s="28" t="s">
        <v>411</v>
      </c>
      <c r="K11" s="222"/>
      <c r="L11" s="222"/>
      <c r="M11" s="222"/>
      <c r="N11" s="222"/>
      <c r="O11" s="222"/>
      <c r="P11" s="222"/>
      <c r="Q11" s="222"/>
      <c r="R11" s="222"/>
      <c r="S11" s="222"/>
      <c r="T11" s="222"/>
      <c r="U11" s="222"/>
    </row>
    <row r="14" spans="1:21">
      <c r="A14" s="17" t="s">
        <v>458</v>
      </c>
    </row>
    <row r="15" spans="1:21" ht="14">
      <c r="A15" s="28" t="s">
        <v>459</v>
      </c>
    </row>
    <row r="16" spans="1:21" ht="14" thickBot="1"/>
    <row r="17" spans="1:11" ht="14" thickTop="1">
      <c r="A17" s="127" t="s">
        <v>659</v>
      </c>
      <c r="B17" s="389" t="s">
        <v>53</v>
      </c>
      <c r="C17" s="391"/>
      <c r="D17" s="389" t="s">
        <v>13</v>
      </c>
      <c r="E17" s="391"/>
      <c r="F17" s="389" t="s">
        <v>285</v>
      </c>
      <c r="G17" s="391"/>
      <c r="H17" s="389" t="s">
        <v>243</v>
      </c>
      <c r="I17" s="391"/>
      <c r="J17" s="389" t="s">
        <v>23</v>
      </c>
      <c r="K17" s="391"/>
    </row>
    <row r="18" spans="1:11" ht="20">
      <c r="A18" s="83"/>
      <c r="B18" s="128" t="s">
        <v>292</v>
      </c>
      <c r="C18" s="130" t="s">
        <v>286</v>
      </c>
      <c r="D18" s="128" t="s">
        <v>292</v>
      </c>
      <c r="E18" s="130" t="s">
        <v>286</v>
      </c>
      <c r="F18" s="128" t="s">
        <v>292</v>
      </c>
      <c r="G18" s="130" t="s">
        <v>286</v>
      </c>
      <c r="H18" s="128" t="s">
        <v>292</v>
      </c>
      <c r="I18" s="130" t="s">
        <v>286</v>
      </c>
      <c r="J18" s="128" t="s">
        <v>292</v>
      </c>
      <c r="K18" s="130" t="s">
        <v>286</v>
      </c>
    </row>
    <row r="19" spans="1:11">
      <c r="A19" s="87" t="s">
        <v>287</v>
      </c>
      <c r="B19" s="152">
        <v>84.37</v>
      </c>
      <c r="C19" s="133" t="s">
        <v>851</v>
      </c>
      <c r="D19" s="152">
        <v>89.67</v>
      </c>
      <c r="E19" s="133" t="s">
        <v>855</v>
      </c>
      <c r="F19" s="152">
        <v>94</v>
      </c>
      <c r="G19" s="133" t="s">
        <v>859</v>
      </c>
      <c r="H19" s="152">
        <v>94.83</v>
      </c>
      <c r="I19" s="133" t="s">
        <v>863</v>
      </c>
      <c r="J19" s="152">
        <v>89.98</v>
      </c>
      <c r="K19" s="133" t="s">
        <v>867</v>
      </c>
    </row>
    <row r="20" spans="1:11">
      <c r="A20" s="87" t="s">
        <v>288</v>
      </c>
      <c r="B20" s="152">
        <v>70.23</v>
      </c>
      <c r="C20" s="139" t="s">
        <v>852</v>
      </c>
      <c r="D20" s="152">
        <v>79.989999999999995</v>
      </c>
      <c r="E20" s="139" t="s">
        <v>856</v>
      </c>
      <c r="F20" s="152">
        <v>86.42</v>
      </c>
      <c r="G20" s="139" t="s">
        <v>860</v>
      </c>
      <c r="H20" s="152">
        <v>91.41</v>
      </c>
      <c r="I20" s="139" t="s">
        <v>864</v>
      </c>
      <c r="J20" s="152">
        <v>79.64</v>
      </c>
      <c r="K20" s="139" t="s">
        <v>868</v>
      </c>
    </row>
    <row r="21" spans="1:11">
      <c r="A21" s="87" t="s">
        <v>289</v>
      </c>
      <c r="B21" s="152">
        <v>51.94</v>
      </c>
      <c r="C21" s="139" t="s">
        <v>853</v>
      </c>
      <c r="D21" s="152">
        <v>65.040000000000006</v>
      </c>
      <c r="E21" s="139" t="s">
        <v>857</v>
      </c>
      <c r="F21" s="152">
        <v>73.19</v>
      </c>
      <c r="G21" s="139" t="s">
        <v>861</v>
      </c>
      <c r="H21" s="152">
        <v>81.72</v>
      </c>
      <c r="I21" s="139" t="s">
        <v>865</v>
      </c>
      <c r="J21" s="152">
        <v>62.63</v>
      </c>
      <c r="K21" s="139" t="s">
        <v>869</v>
      </c>
    </row>
    <row r="22" spans="1:11" ht="14.5" thickBot="1">
      <c r="A22" s="149" t="s">
        <v>290</v>
      </c>
      <c r="B22" s="153">
        <v>40.11</v>
      </c>
      <c r="C22" s="143" t="s">
        <v>854</v>
      </c>
      <c r="D22" s="153">
        <v>52.94</v>
      </c>
      <c r="E22" s="143" t="s">
        <v>858</v>
      </c>
      <c r="F22" s="153">
        <v>59.39</v>
      </c>
      <c r="G22" s="143" t="s">
        <v>862</v>
      </c>
      <c r="H22" s="153">
        <v>71.48</v>
      </c>
      <c r="I22" s="143" t="s">
        <v>866</v>
      </c>
      <c r="J22" s="153">
        <v>49.95</v>
      </c>
      <c r="K22" s="143" t="s">
        <v>870</v>
      </c>
    </row>
    <row r="23" spans="1:11" ht="14" thickTop="1">
      <c r="A23" s="49" t="s">
        <v>54</v>
      </c>
    </row>
    <row r="24" spans="1:11" ht="14">
      <c r="A24" s="28" t="s">
        <v>411</v>
      </c>
    </row>
    <row r="27" spans="1:11">
      <c r="A27" s="17" t="s">
        <v>460</v>
      </c>
    </row>
    <row r="28" spans="1:11" ht="14">
      <c r="A28" s="28" t="s">
        <v>461</v>
      </c>
    </row>
    <row r="29" spans="1:11" ht="14" thickBot="1"/>
    <row r="30" spans="1:11" ht="14" thickTop="1">
      <c r="A30" s="127" t="s">
        <v>659</v>
      </c>
      <c r="B30" s="389" t="s">
        <v>53</v>
      </c>
      <c r="C30" s="391"/>
      <c r="D30" s="389" t="s">
        <v>13</v>
      </c>
      <c r="E30" s="391"/>
      <c r="F30" s="389" t="s">
        <v>285</v>
      </c>
      <c r="G30" s="391"/>
      <c r="H30" s="389" t="s">
        <v>243</v>
      </c>
      <c r="I30" s="391"/>
      <c r="J30" s="389" t="s">
        <v>23</v>
      </c>
      <c r="K30" s="391"/>
    </row>
    <row r="31" spans="1:11" ht="20">
      <c r="A31" s="83"/>
      <c r="B31" s="128" t="s">
        <v>292</v>
      </c>
      <c r="C31" s="130" t="s">
        <v>286</v>
      </c>
      <c r="D31" s="128" t="s">
        <v>292</v>
      </c>
      <c r="E31" s="130" t="s">
        <v>286</v>
      </c>
      <c r="F31" s="128" t="s">
        <v>292</v>
      </c>
      <c r="G31" s="130" t="s">
        <v>286</v>
      </c>
      <c r="H31" s="128" t="s">
        <v>292</v>
      </c>
      <c r="I31" s="130" t="s">
        <v>286</v>
      </c>
      <c r="J31" s="128" t="s">
        <v>292</v>
      </c>
      <c r="K31" s="130" t="s">
        <v>286</v>
      </c>
    </row>
    <row r="32" spans="1:11">
      <c r="A32" s="87" t="s">
        <v>287</v>
      </c>
      <c r="B32" s="152">
        <v>79.349999999999994</v>
      </c>
      <c r="C32" s="133" t="s">
        <v>871</v>
      </c>
      <c r="D32" s="152">
        <v>89.47</v>
      </c>
      <c r="E32" s="133" t="s">
        <v>875</v>
      </c>
      <c r="F32" s="152">
        <v>94.6</v>
      </c>
      <c r="G32" s="133" t="s">
        <v>879</v>
      </c>
      <c r="H32" s="152">
        <v>95.52</v>
      </c>
      <c r="I32" s="133" t="s">
        <v>883</v>
      </c>
      <c r="J32" s="152">
        <v>89.95</v>
      </c>
      <c r="K32" s="133" t="s">
        <v>887</v>
      </c>
    </row>
    <row r="33" spans="1:11">
      <c r="A33" s="87" t="s">
        <v>288</v>
      </c>
      <c r="B33" s="152">
        <v>69.06</v>
      </c>
      <c r="C33" s="139" t="s">
        <v>872</v>
      </c>
      <c r="D33" s="152">
        <v>78.709999999999994</v>
      </c>
      <c r="E33" s="139" t="s">
        <v>876</v>
      </c>
      <c r="F33" s="152">
        <v>87.8</v>
      </c>
      <c r="G33" s="139" t="s">
        <v>880</v>
      </c>
      <c r="H33" s="152">
        <v>91.85</v>
      </c>
      <c r="I33" s="139" t="s">
        <v>884</v>
      </c>
      <c r="J33" s="152">
        <v>79.510000000000005</v>
      </c>
      <c r="K33" s="139" t="s">
        <v>888</v>
      </c>
    </row>
    <row r="34" spans="1:11">
      <c r="A34" s="87" t="s">
        <v>289</v>
      </c>
      <c r="B34" s="152">
        <v>52.66</v>
      </c>
      <c r="C34" s="139" t="s">
        <v>873</v>
      </c>
      <c r="D34" s="152">
        <v>62.22</v>
      </c>
      <c r="E34" s="139" t="s">
        <v>877</v>
      </c>
      <c r="F34" s="152">
        <v>75.12</v>
      </c>
      <c r="G34" s="139" t="s">
        <v>881</v>
      </c>
      <c r="H34" s="152">
        <v>81.75</v>
      </c>
      <c r="I34" s="139" t="s">
        <v>885</v>
      </c>
      <c r="J34" s="152">
        <v>61.48</v>
      </c>
      <c r="K34" s="139" t="s">
        <v>889</v>
      </c>
    </row>
    <row r="35" spans="1:11" ht="14.5" thickBot="1">
      <c r="A35" s="149" t="s">
        <v>290</v>
      </c>
      <c r="B35" s="153">
        <v>37.79</v>
      </c>
      <c r="C35" s="143" t="s">
        <v>874</v>
      </c>
      <c r="D35" s="153">
        <v>48.12</v>
      </c>
      <c r="E35" s="143" t="s">
        <v>878</v>
      </c>
      <c r="F35" s="153">
        <v>60.46</v>
      </c>
      <c r="G35" s="143" t="s">
        <v>882</v>
      </c>
      <c r="H35" s="153">
        <v>67.87</v>
      </c>
      <c r="I35" s="143" t="s">
        <v>886</v>
      </c>
      <c r="J35" s="153">
        <v>44.59</v>
      </c>
      <c r="K35" s="143" t="s">
        <v>890</v>
      </c>
    </row>
    <row r="36" spans="1:11" ht="14" thickTop="1">
      <c r="A36" s="49" t="s">
        <v>54</v>
      </c>
    </row>
    <row r="37" spans="1:11" ht="14">
      <c r="A37" s="28" t="s">
        <v>411</v>
      </c>
    </row>
  </sheetData>
  <mergeCells count="15">
    <mergeCell ref="B17:C17"/>
    <mergeCell ref="D17:E17"/>
    <mergeCell ref="F17:G17"/>
    <mergeCell ref="H17:I17"/>
    <mergeCell ref="J17:K17"/>
    <mergeCell ref="B4:C4"/>
    <mergeCell ref="D4:E4"/>
    <mergeCell ref="F4:G4"/>
    <mergeCell ref="H4:I4"/>
    <mergeCell ref="J4:K4"/>
    <mergeCell ref="B30:C30"/>
    <mergeCell ref="D30:E30"/>
    <mergeCell ref="F30:G30"/>
    <mergeCell ref="H30:I30"/>
    <mergeCell ref="J30:K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96"/>
  <sheetViews>
    <sheetView workbookViewId="0"/>
  </sheetViews>
  <sheetFormatPr defaultRowHeight="13.5"/>
  <cols>
    <col min="1" max="1" width="30.1640625" customWidth="1"/>
    <col min="2" max="2" width="21.58203125" customWidth="1"/>
  </cols>
  <sheetData>
    <row r="1" spans="1:19" ht="14">
      <c r="A1" s="31" t="s">
        <v>107</v>
      </c>
      <c r="B1" s="104"/>
      <c r="C1" s="104"/>
      <c r="D1" s="104"/>
    </row>
    <row r="2" spans="1:19" ht="14">
      <c r="A2" s="29" t="s">
        <v>95</v>
      </c>
      <c r="B2" s="104"/>
      <c r="C2" s="104"/>
      <c r="D2" s="104"/>
    </row>
    <row r="3" spans="1:19" ht="14">
      <c r="A3" s="104"/>
      <c r="B3" s="104"/>
      <c r="C3" s="104"/>
      <c r="D3" s="104"/>
    </row>
    <row r="4" spans="1:19" ht="14">
      <c r="A4" s="105" t="s">
        <v>108</v>
      </c>
      <c r="B4" s="104"/>
      <c r="C4" s="106"/>
      <c r="D4" s="104"/>
    </row>
    <row r="5" spans="1:19" ht="14">
      <c r="A5" s="107" t="s">
        <v>109</v>
      </c>
      <c r="B5" s="104"/>
      <c r="C5" s="104"/>
      <c r="D5" s="104"/>
    </row>
    <row r="6" spans="1:19" ht="14">
      <c r="A6" s="104"/>
      <c r="B6" s="104"/>
      <c r="C6" s="106"/>
      <c r="D6" s="104"/>
    </row>
    <row r="7" spans="1:19" ht="14">
      <c r="A7" s="104" t="s">
        <v>110</v>
      </c>
      <c r="B7" s="104" t="s">
        <v>111</v>
      </c>
      <c r="C7" s="104"/>
      <c r="D7" s="104"/>
    </row>
    <row r="8" spans="1:19" ht="14">
      <c r="A8" s="104"/>
      <c r="B8" s="104" t="s">
        <v>112</v>
      </c>
      <c r="C8" s="104"/>
      <c r="D8" s="104"/>
    </row>
    <row r="9" spans="1:19" ht="14">
      <c r="A9" s="106"/>
      <c r="B9" s="104"/>
      <c r="C9" s="104"/>
      <c r="D9" s="104"/>
    </row>
    <row r="10" spans="1:19" ht="14">
      <c r="A10" s="104" t="s">
        <v>113</v>
      </c>
      <c r="B10" s="104" t="s">
        <v>74</v>
      </c>
      <c r="C10" s="104"/>
      <c r="D10" s="104"/>
    </row>
    <row r="11" spans="1:19" ht="14">
      <c r="A11" s="104"/>
      <c r="B11" s="104" t="s">
        <v>114</v>
      </c>
      <c r="C11" s="104"/>
      <c r="D11" s="104"/>
    </row>
    <row r="12" spans="1:19" ht="14">
      <c r="A12" s="104"/>
      <c r="B12" s="104"/>
      <c r="C12" s="104"/>
      <c r="D12" s="104"/>
    </row>
    <row r="13" spans="1:19" ht="14">
      <c r="A13" s="104" t="s">
        <v>115</v>
      </c>
      <c r="B13" s="104" t="s">
        <v>76</v>
      </c>
      <c r="C13" s="104"/>
      <c r="D13" s="104"/>
    </row>
    <row r="14" spans="1:19" ht="14">
      <c r="A14" s="104"/>
      <c r="B14" s="104" t="s">
        <v>116</v>
      </c>
      <c r="C14" s="104"/>
      <c r="D14" s="104"/>
      <c r="E14" s="104"/>
      <c r="F14" s="104"/>
      <c r="G14" s="104"/>
      <c r="H14" s="104"/>
      <c r="I14" s="104"/>
      <c r="J14" s="104"/>
      <c r="K14" s="104"/>
      <c r="L14" s="104"/>
      <c r="M14" s="104"/>
      <c r="N14" s="104"/>
      <c r="O14" s="104"/>
      <c r="P14" s="104"/>
      <c r="Q14" s="104"/>
      <c r="R14" s="104"/>
      <c r="S14" s="104"/>
    </row>
    <row r="15" spans="1:19" ht="14">
      <c r="A15" s="104"/>
      <c r="B15" s="104"/>
      <c r="C15" s="104"/>
      <c r="D15" s="104"/>
    </row>
    <row r="16" spans="1:19" ht="14">
      <c r="A16" s="104" t="s">
        <v>117</v>
      </c>
      <c r="B16" s="104" t="s">
        <v>118</v>
      </c>
      <c r="C16" s="104"/>
      <c r="D16" s="104"/>
    </row>
    <row r="17" spans="1:19" ht="14">
      <c r="A17" s="104"/>
      <c r="B17" s="104" t="s">
        <v>119</v>
      </c>
      <c r="C17" s="104"/>
      <c r="D17" s="104"/>
      <c r="E17" s="104"/>
      <c r="F17" s="104"/>
      <c r="G17" s="104"/>
      <c r="H17" s="104"/>
      <c r="I17" s="104"/>
      <c r="J17" s="104"/>
      <c r="K17" s="104"/>
      <c r="L17" s="104"/>
      <c r="M17" s="104"/>
      <c r="N17" s="104"/>
      <c r="O17" s="104"/>
      <c r="P17" s="104"/>
      <c r="Q17" s="104"/>
      <c r="R17" s="104"/>
      <c r="S17" s="104"/>
    </row>
    <row r="18" spans="1:19" ht="14">
      <c r="A18" s="104"/>
      <c r="B18" s="104"/>
      <c r="C18" s="104"/>
      <c r="D18" s="104"/>
    </row>
    <row r="19" spans="1:19" ht="14">
      <c r="A19" s="104" t="s">
        <v>120</v>
      </c>
      <c r="B19" s="104" t="s">
        <v>75</v>
      </c>
      <c r="C19" s="104"/>
      <c r="D19" s="104"/>
    </row>
    <row r="20" spans="1:19" ht="14">
      <c r="A20" s="104"/>
      <c r="B20" s="28" t="s">
        <v>121</v>
      </c>
      <c r="C20" s="104"/>
      <c r="D20" s="104"/>
      <c r="E20" s="104"/>
      <c r="F20" s="104"/>
      <c r="G20" s="104"/>
      <c r="H20" s="104"/>
      <c r="I20" s="104"/>
      <c r="J20" s="104"/>
      <c r="K20" s="104"/>
      <c r="L20" s="104"/>
      <c r="M20" s="104"/>
      <c r="N20" s="104"/>
      <c r="O20" s="104"/>
      <c r="P20" s="104"/>
      <c r="Q20" s="104"/>
      <c r="R20" s="104"/>
      <c r="S20" s="104"/>
    </row>
    <row r="21" spans="1:19" ht="14">
      <c r="A21" s="104"/>
      <c r="B21" s="104"/>
      <c r="C21" s="104"/>
      <c r="D21" s="104"/>
    </row>
    <row r="22" spans="1:19" ht="14">
      <c r="A22" s="104" t="s">
        <v>122</v>
      </c>
      <c r="B22" s="104" t="s">
        <v>78</v>
      </c>
      <c r="C22" s="104"/>
      <c r="D22" s="104"/>
    </row>
    <row r="23" spans="1:19" ht="14">
      <c r="A23" s="104"/>
      <c r="B23" s="104" t="s">
        <v>123</v>
      </c>
      <c r="C23" s="104"/>
      <c r="D23" s="104"/>
    </row>
    <row r="24" spans="1:19" ht="14">
      <c r="A24" s="104"/>
      <c r="B24" s="104"/>
      <c r="C24" s="104"/>
      <c r="D24" s="104"/>
    </row>
    <row r="25" spans="1:19" ht="14">
      <c r="A25" s="104"/>
      <c r="B25" s="104"/>
      <c r="C25" s="104"/>
      <c r="D25" s="104"/>
    </row>
    <row r="26" spans="1:19" ht="14">
      <c r="A26" s="105" t="s">
        <v>124</v>
      </c>
      <c r="B26" s="106"/>
      <c r="C26" s="106"/>
      <c r="D26" s="104"/>
    </row>
    <row r="27" spans="1:19" ht="14">
      <c r="A27" s="107" t="s">
        <v>125</v>
      </c>
      <c r="B27" s="106"/>
      <c r="C27" s="104"/>
      <c r="D27" s="104"/>
    </row>
    <row r="28" spans="1:19" ht="14">
      <c r="A28" s="107"/>
      <c r="B28" s="106"/>
      <c r="C28" s="104"/>
      <c r="D28" s="104"/>
    </row>
    <row r="29" spans="1:19" ht="14">
      <c r="A29" s="109">
        <v>2021</v>
      </c>
      <c r="B29" s="104" t="s">
        <v>527</v>
      </c>
      <c r="C29" s="104"/>
      <c r="D29" s="104"/>
    </row>
    <row r="30" spans="1:19" ht="14">
      <c r="A30" s="109"/>
      <c r="B30" s="28" t="s">
        <v>528</v>
      </c>
      <c r="C30" s="104"/>
      <c r="D30" s="104"/>
    </row>
    <row r="31" spans="1:19" ht="14">
      <c r="A31" s="109"/>
      <c r="B31" s="28"/>
      <c r="C31" s="104"/>
      <c r="D31" s="104"/>
    </row>
    <row r="32" spans="1:19" ht="14">
      <c r="A32" s="109">
        <v>3021</v>
      </c>
      <c r="B32" s="28" t="s">
        <v>529</v>
      </c>
      <c r="C32" s="104"/>
      <c r="D32" s="104"/>
    </row>
    <row r="33" spans="1:13" ht="14">
      <c r="A33" s="109"/>
      <c r="B33" s="28" t="s">
        <v>530</v>
      </c>
      <c r="C33" s="104"/>
      <c r="D33" s="104"/>
    </row>
    <row r="34" spans="1:13" ht="14">
      <c r="A34" s="108"/>
      <c r="B34" s="106"/>
      <c r="C34" s="106"/>
      <c r="D34" s="104"/>
    </row>
    <row r="35" spans="1:13" ht="14">
      <c r="A35" s="109">
        <v>3044</v>
      </c>
      <c r="B35" s="28" t="s">
        <v>126</v>
      </c>
      <c r="C35" s="104"/>
      <c r="D35" s="104"/>
      <c r="K35" s="107"/>
      <c r="M35" s="107"/>
    </row>
    <row r="36" spans="1:13" ht="14">
      <c r="A36" s="109"/>
      <c r="B36" s="28" t="s">
        <v>127</v>
      </c>
      <c r="C36" s="104"/>
      <c r="D36" s="104"/>
      <c r="K36" s="107"/>
    </row>
    <row r="37" spans="1:13" ht="14">
      <c r="A37" s="104"/>
      <c r="B37" s="104"/>
      <c r="C37" s="104"/>
      <c r="D37" s="104"/>
      <c r="K37" s="107"/>
    </row>
    <row r="38" spans="1:13" ht="14">
      <c r="A38" s="109">
        <v>3043</v>
      </c>
      <c r="B38" s="104" t="s">
        <v>128</v>
      </c>
      <c r="C38" s="104"/>
      <c r="D38" s="104"/>
      <c r="K38" s="107"/>
    </row>
    <row r="39" spans="1:13" ht="14">
      <c r="A39" s="109"/>
      <c r="B39" s="28" t="s">
        <v>129</v>
      </c>
      <c r="C39" s="104"/>
      <c r="D39" s="104"/>
      <c r="K39" s="107"/>
    </row>
    <row r="40" spans="1:13" ht="14">
      <c r="A40" s="104"/>
      <c r="B40" s="104"/>
      <c r="C40" s="104"/>
      <c r="D40" s="104"/>
    </row>
    <row r="41" spans="1:13" ht="14">
      <c r="A41" s="104" t="s">
        <v>130</v>
      </c>
      <c r="B41" s="104" t="s">
        <v>131</v>
      </c>
      <c r="C41" s="104"/>
      <c r="D41" s="104"/>
    </row>
    <row r="42" spans="1:13" ht="14">
      <c r="A42" s="104"/>
      <c r="B42" s="104" t="s">
        <v>132</v>
      </c>
      <c r="C42" s="104"/>
      <c r="D42" s="104"/>
    </row>
    <row r="43" spans="1:13" ht="14">
      <c r="A43" s="104"/>
      <c r="B43" s="104"/>
      <c r="C43" s="104"/>
      <c r="D43" s="104"/>
    </row>
    <row r="44" spans="1:13" ht="14">
      <c r="A44" s="104" t="s">
        <v>133</v>
      </c>
      <c r="B44" s="104" t="s">
        <v>388</v>
      </c>
      <c r="C44" s="104"/>
      <c r="D44" s="104"/>
    </row>
    <row r="45" spans="1:13" ht="14">
      <c r="A45" s="104"/>
      <c r="B45" s="104" t="s">
        <v>134</v>
      </c>
      <c r="C45" s="104"/>
      <c r="D45" s="104"/>
    </row>
    <row r="46" spans="1:13" ht="14">
      <c r="A46" s="104"/>
      <c r="B46" s="104"/>
      <c r="C46" s="104"/>
      <c r="D46" s="104"/>
    </row>
    <row r="47" spans="1:13" ht="14">
      <c r="A47" s="104" t="s">
        <v>135</v>
      </c>
      <c r="B47" s="104" t="s">
        <v>389</v>
      </c>
      <c r="C47" s="104"/>
      <c r="D47" s="104"/>
    </row>
    <row r="48" spans="1:13" ht="14">
      <c r="A48" s="104"/>
      <c r="B48" s="104" t="s">
        <v>136</v>
      </c>
      <c r="C48" s="104"/>
      <c r="D48" s="104"/>
    </row>
    <row r="49" spans="1:4" ht="14">
      <c r="A49" s="104"/>
      <c r="B49" s="104"/>
      <c r="C49" s="104"/>
      <c r="D49" s="104"/>
    </row>
    <row r="50" spans="1:4" ht="14">
      <c r="A50" s="104" t="s">
        <v>137</v>
      </c>
      <c r="B50" s="104" t="s">
        <v>390</v>
      </c>
      <c r="C50" s="104"/>
      <c r="D50" s="104"/>
    </row>
    <row r="51" spans="1:4" ht="14">
      <c r="A51" s="104"/>
      <c r="B51" s="104" t="s">
        <v>138</v>
      </c>
      <c r="C51" s="104"/>
      <c r="D51" s="104"/>
    </row>
    <row r="52" spans="1:4" ht="14">
      <c r="A52" s="104"/>
      <c r="B52" s="104"/>
      <c r="C52" s="104"/>
      <c r="D52" s="104"/>
    </row>
    <row r="53" spans="1:4" ht="14">
      <c r="A53" s="104" t="s">
        <v>139</v>
      </c>
      <c r="B53" s="104" t="s">
        <v>140</v>
      </c>
      <c r="C53" s="104"/>
      <c r="D53" s="104"/>
    </row>
    <row r="54" spans="1:4" ht="14">
      <c r="A54" s="104"/>
      <c r="B54" s="104" t="s">
        <v>141</v>
      </c>
      <c r="C54" s="104"/>
      <c r="D54" s="104"/>
    </row>
    <row r="55" spans="1:4" ht="14">
      <c r="A55" s="104"/>
      <c r="B55" s="104"/>
      <c r="C55" s="104"/>
      <c r="D55" s="104"/>
    </row>
    <row r="56" spans="1:4" ht="14">
      <c r="A56" s="104" t="s">
        <v>142</v>
      </c>
      <c r="B56" s="104" t="s">
        <v>143</v>
      </c>
      <c r="C56" s="104"/>
      <c r="D56" s="104"/>
    </row>
    <row r="57" spans="1:4" ht="14">
      <c r="A57" s="104"/>
      <c r="B57" s="104" t="s">
        <v>144</v>
      </c>
      <c r="C57" s="104"/>
      <c r="D57" s="104"/>
    </row>
    <row r="58" spans="1:4" ht="14">
      <c r="A58" s="104"/>
      <c r="B58" s="104"/>
      <c r="C58" s="104"/>
      <c r="D58" s="104"/>
    </row>
    <row r="59" spans="1:4" ht="14">
      <c r="A59" s="105" t="s">
        <v>145</v>
      </c>
      <c r="B59" s="104"/>
      <c r="C59" s="104"/>
      <c r="D59" s="104"/>
    </row>
    <row r="60" spans="1:4" ht="14">
      <c r="A60" s="31" t="s">
        <v>146</v>
      </c>
      <c r="B60" s="104"/>
      <c r="C60" s="104"/>
      <c r="D60" s="104"/>
    </row>
    <row r="61" spans="1:4" ht="14">
      <c r="A61" s="31"/>
      <c r="B61" s="104"/>
      <c r="C61" s="104"/>
      <c r="D61" s="104"/>
    </row>
    <row r="62" spans="1:4" ht="14">
      <c r="A62" s="110" t="s">
        <v>904</v>
      </c>
      <c r="B62" s="104"/>
      <c r="C62" s="104"/>
      <c r="D62" s="104"/>
    </row>
    <row r="63" spans="1:4" ht="14">
      <c r="A63" s="111">
        <v>103</v>
      </c>
      <c r="B63" s="104" t="s">
        <v>147</v>
      </c>
      <c r="C63" s="104"/>
      <c r="D63" s="104"/>
    </row>
    <row r="64" spans="1:4" ht="14">
      <c r="A64" s="111">
        <v>107</v>
      </c>
      <c r="B64" s="104" t="s">
        <v>148</v>
      </c>
      <c r="C64" s="104"/>
      <c r="D64" s="104"/>
    </row>
    <row r="65" spans="1:4" ht="14">
      <c r="A65" s="111">
        <v>113</v>
      </c>
      <c r="B65" s="104" t="s">
        <v>149</v>
      </c>
      <c r="C65" s="104"/>
      <c r="D65" s="104"/>
    </row>
    <row r="66" spans="1:4" ht="14">
      <c r="A66" s="111">
        <v>300</v>
      </c>
      <c r="B66" s="104" t="s">
        <v>150</v>
      </c>
      <c r="C66" s="104"/>
      <c r="D66" s="104"/>
    </row>
    <row r="67" spans="1:4" ht="14">
      <c r="A67" s="111" t="s">
        <v>151</v>
      </c>
      <c r="B67" s="104" t="s">
        <v>152</v>
      </c>
      <c r="C67" s="104"/>
      <c r="D67" s="104"/>
    </row>
    <row r="68" spans="1:4" ht="14">
      <c r="A68" s="111">
        <v>407</v>
      </c>
      <c r="B68" s="104" t="s">
        <v>155</v>
      </c>
      <c r="C68" s="104"/>
      <c r="D68" s="104"/>
    </row>
    <row r="69" spans="1:4" ht="14">
      <c r="A69" s="111" t="s">
        <v>153</v>
      </c>
      <c r="B69" s="104" t="s">
        <v>154</v>
      </c>
      <c r="C69" s="104"/>
      <c r="D69" s="104"/>
    </row>
    <row r="70" spans="1:4" ht="14">
      <c r="A70" s="111">
        <v>500</v>
      </c>
      <c r="B70" s="104" t="s">
        <v>156</v>
      </c>
      <c r="C70" s="104"/>
      <c r="D70" s="104"/>
    </row>
    <row r="71" spans="1:4" ht="14">
      <c r="A71" s="111">
        <v>600</v>
      </c>
      <c r="B71" s="104" t="s">
        <v>157</v>
      </c>
      <c r="C71" s="104"/>
      <c r="D71" s="104"/>
    </row>
    <row r="72" spans="1:4" ht="14">
      <c r="A72" s="111" t="s">
        <v>158</v>
      </c>
      <c r="B72" s="104" t="s">
        <v>159</v>
      </c>
      <c r="C72" s="104"/>
      <c r="D72" s="104"/>
    </row>
    <row r="73" spans="1:4" ht="14">
      <c r="A73" s="111" t="s">
        <v>160</v>
      </c>
      <c r="B73" s="104" t="s">
        <v>161</v>
      </c>
      <c r="C73" s="104"/>
      <c r="D73" s="104"/>
    </row>
    <row r="74" spans="1:4" ht="14">
      <c r="A74" s="111">
        <v>805</v>
      </c>
      <c r="B74" s="104" t="s">
        <v>162</v>
      </c>
      <c r="C74" s="104"/>
      <c r="D74" s="104"/>
    </row>
    <row r="75" spans="1:4" ht="14">
      <c r="A75" s="111" t="s">
        <v>163</v>
      </c>
      <c r="B75" s="104" t="s">
        <v>164</v>
      </c>
      <c r="C75" s="104"/>
      <c r="D75" s="104"/>
    </row>
    <row r="76" spans="1:4" ht="14">
      <c r="A76" s="111" t="s">
        <v>165</v>
      </c>
      <c r="B76" s="104" t="s">
        <v>166</v>
      </c>
      <c r="C76" s="104"/>
      <c r="D76" s="104"/>
    </row>
    <row r="77" spans="1:4" ht="14">
      <c r="A77" s="111" t="s">
        <v>167</v>
      </c>
      <c r="B77" s="104" t="s">
        <v>168</v>
      </c>
      <c r="C77" s="104"/>
      <c r="D77" s="104"/>
    </row>
    <row r="78" spans="1:4" ht="14">
      <c r="A78" s="111" t="s">
        <v>169</v>
      </c>
      <c r="B78" s="104" t="s">
        <v>168</v>
      </c>
      <c r="C78" s="104"/>
      <c r="D78" s="104"/>
    </row>
    <row r="79" spans="1:4" ht="14">
      <c r="A79" s="111" t="s">
        <v>170</v>
      </c>
      <c r="B79" s="104" t="s">
        <v>171</v>
      </c>
      <c r="C79" s="104"/>
      <c r="D79" s="104"/>
    </row>
    <row r="80" spans="1:4" ht="14">
      <c r="A80" s="111" t="s">
        <v>172</v>
      </c>
      <c r="B80" s="104" t="s">
        <v>173</v>
      </c>
      <c r="C80" s="104"/>
      <c r="D80" s="104"/>
    </row>
    <row r="81" spans="1:4" ht="14">
      <c r="A81" s="109"/>
      <c r="B81" s="104"/>
      <c r="C81" s="104"/>
      <c r="D81" s="104"/>
    </row>
    <row r="82" spans="1:4" ht="14">
      <c r="A82" s="104"/>
      <c r="B82" s="104"/>
      <c r="C82" s="104"/>
      <c r="D82" s="104"/>
    </row>
    <row r="83" spans="1:4" ht="14">
      <c r="A83" s="112" t="s">
        <v>174</v>
      </c>
      <c r="B83" s="104"/>
      <c r="C83" s="104"/>
      <c r="D83" s="104"/>
    </row>
    <row r="84" spans="1:4" ht="14">
      <c r="A84" s="112" t="s">
        <v>489</v>
      </c>
      <c r="B84" s="104"/>
      <c r="C84" s="104"/>
      <c r="D84" s="104"/>
    </row>
    <row r="85" spans="1:4" ht="14">
      <c r="A85" s="111" t="s">
        <v>110</v>
      </c>
      <c r="B85" s="104" t="s">
        <v>175</v>
      </c>
      <c r="C85" s="104"/>
      <c r="D85" s="104"/>
    </row>
    <row r="86" spans="1:4" ht="14">
      <c r="A86" s="111" t="s">
        <v>176</v>
      </c>
      <c r="B86" s="104" t="s">
        <v>177</v>
      </c>
      <c r="C86" s="104"/>
      <c r="D86" s="104"/>
    </row>
    <row r="87" spans="1:4" ht="14">
      <c r="A87" s="111">
        <v>108</v>
      </c>
      <c r="B87" s="104" t="s">
        <v>178</v>
      </c>
      <c r="C87" s="104"/>
      <c r="D87" s="104"/>
    </row>
    <row r="88" spans="1:4" ht="14">
      <c r="A88" s="111" t="s">
        <v>179</v>
      </c>
      <c r="B88" s="104" t="s">
        <v>180</v>
      </c>
      <c r="C88" s="104"/>
      <c r="D88" s="104"/>
    </row>
    <row r="89" spans="1:4" ht="14">
      <c r="A89" s="111">
        <v>123</v>
      </c>
      <c r="B89" s="104" t="s">
        <v>181</v>
      </c>
      <c r="C89" s="104"/>
      <c r="D89" s="104"/>
    </row>
    <row r="90" spans="1:4" ht="14">
      <c r="A90" s="111">
        <v>126</v>
      </c>
      <c r="B90" s="104" t="s">
        <v>182</v>
      </c>
      <c r="C90" s="104"/>
      <c r="D90" s="104"/>
    </row>
    <row r="91" spans="1:4" ht="14">
      <c r="A91" s="111">
        <v>141</v>
      </c>
      <c r="B91" s="104" t="s">
        <v>183</v>
      </c>
      <c r="C91" s="104"/>
      <c r="D91" s="104"/>
    </row>
    <row r="92" spans="1:4" ht="14">
      <c r="A92" s="111">
        <v>161</v>
      </c>
      <c r="B92" s="104" t="s">
        <v>398</v>
      </c>
      <c r="C92" s="104"/>
      <c r="D92" s="104"/>
    </row>
    <row r="93" spans="1:4" ht="14">
      <c r="A93" s="111">
        <v>162</v>
      </c>
      <c r="B93" s="104" t="s">
        <v>184</v>
      </c>
      <c r="C93" s="104"/>
      <c r="D93" s="104"/>
    </row>
    <row r="94" spans="1:4" ht="14">
      <c r="A94" s="111">
        <v>163</v>
      </c>
      <c r="B94" s="104" t="s">
        <v>185</v>
      </c>
      <c r="C94" s="104"/>
      <c r="D94" s="104"/>
    </row>
    <row r="95" spans="1:4" ht="14">
      <c r="A95" s="113"/>
      <c r="B95" s="104"/>
      <c r="C95" s="104"/>
      <c r="D95" s="104"/>
    </row>
    <row r="96" spans="1:4" ht="14">
      <c r="A96" s="114"/>
      <c r="B96" s="104"/>
      <c r="C96" s="104"/>
      <c r="D96" s="10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H382"/>
  <sheetViews>
    <sheetView workbookViewId="0"/>
  </sheetViews>
  <sheetFormatPr defaultColWidth="9" defaultRowHeight="14"/>
  <cols>
    <col min="1" max="1" width="26.6640625" style="42" customWidth="1"/>
    <col min="2" max="2" width="28.83203125" style="43" customWidth="1"/>
    <col min="3" max="3" width="5.33203125" style="15" customWidth="1"/>
    <col min="4" max="4" width="6.1640625" style="15" customWidth="1"/>
    <col min="5" max="5" width="5.3320312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186</v>
      </c>
      <c r="B4" s="116" t="s">
        <v>187</v>
      </c>
      <c r="G4" s="28"/>
    </row>
    <row r="5" spans="1:8" s="16" customFormat="1" ht="12">
      <c r="A5" s="46" t="s">
        <v>188</v>
      </c>
      <c r="B5" s="28" t="s">
        <v>189</v>
      </c>
    </row>
    <row r="6" spans="1:8" s="16" customFormat="1" ht="12">
      <c r="A6" s="117" t="s">
        <v>145</v>
      </c>
      <c r="B6" s="118" t="s">
        <v>190</v>
      </c>
    </row>
    <row r="7" spans="1:8" s="3" customFormat="1" ht="12">
      <c r="A7" s="44" t="s">
        <v>191</v>
      </c>
      <c r="B7" s="28" t="s">
        <v>192</v>
      </c>
    </row>
    <row r="8" spans="1:8" s="3" customFormat="1" ht="12">
      <c r="A8" s="44" t="s">
        <v>193</v>
      </c>
      <c r="B8" s="28" t="s">
        <v>194</v>
      </c>
    </row>
    <row r="9" spans="1:8" s="3" customFormat="1" ht="11.5">
      <c r="A9" s="46" t="s">
        <v>88</v>
      </c>
      <c r="B9" s="119" t="s">
        <v>195</v>
      </c>
    </row>
    <row r="10" spans="1:8" s="3" customFormat="1" ht="12">
      <c r="A10" s="44" t="s">
        <v>111</v>
      </c>
      <c r="B10" s="28" t="s">
        <v>112</v>
      </c>
    </row>
    <row r="11" spans="1:8" s="3" customFormat="1" ht="11.5">
      <c r="A11" s="46" t="s">
        <v>196</v>
      </c>
      <c r="B11" s="116" t="s">
        <v>197</v>
      </c>
    </row>
    <row r="12" spans="1:8" s="3" customFormat="1" ht="12">
      <c r="A12" s="44" t="s">
        <v>118</v>
      </c>
      <c r="B12" s="28" t="s">
        <v>119</v>
      </c>
    </row>
    <row r="13" spans="1:8" s="3" customFormat="1" ht="23">
      <c r="A13" s="176" t="s">
        <v>198</v>
      </c>
      <c r="B13" s="116" t="s">
        <v>400</v>
      </c>
    </row>
    <row r="14" spans="1:8" s="3" customFormat="1" ht="12">
      <c r="A14" s="44" t="s">
        <v>199</v>
      </c>
      <c r="B14" s="28" t="s">
        <v>200</v>
      </c>
    </row>
    <row r="15" spans="1:8" s="3" customFormat="1" ht="12">
      <c r="A15" s="44" t="s">
        <v>74</v>
      </c>
      <c r="B15" s="28" t="s">
        <v>114</v>
      </c>
    </row>
    <row r="16" spans="1:8" s="3" customFormat="1" ht="12">
      <c r="A16" s="44" t="s">
        <v>201</v>
      </c>
      <c r="B16" s="28" t="s">
        <v>202</v>
      </c>
    </row>
    <row r="17" spans="1:2" s="3" customFormat="1" ht="11.5">
      <c r="A17" s="46" t="s">
        <v>203</v>
      </c>
      <c r="B17" s="116" t="s">
        <v>204</v>
      </c>
    </row>
    <row r="18" spans="1:2" s="3" customFormat="1" ht="12">
      <c r="A18" s="44" t="s">
        <v>78</v>
      </c>
      <c r="B18" s="28" t="s">
        <v>123</v>
      </c>
    </row>
    <row r="19" spans="1:2" s="3" customFormat="1" ht="12">
      <c r="A19" s="44" t="s">
        <v>205</v>
      </c>
      <c r="B19" s="28" t="s">
        <v>206</v>
      </c>
    </row>
    <row r="20" spans="1:2" s="3" customFormat="1" ht="12">
      <c r="A20" s="44" t="s">
        <v>207</v>
      </c>
      <c r="B20" s="28" t="s">
        <v>208</v>
      </c>
    </row>
    <row r="21" spans="1:2" s="3" customFormat="1" ht="12">
      <c r="A21" s="44" t="s">
        <v>209</v>
      </c>
      <c r="B21" s="28" t="s">
        <v>210</v>
      </c>
    </row>
    <row r="22" spans="1:2" s="3" customFormat="1" ht="12">
      <c r="A22" s="44" t="s">
        <v>406</v>
      </c>
      <c r="B22" s="28" t="s">
        <v>407</v>
      </c>
    </row>
    <row r="23" spans="1:2" s="3" customFormat="1" ht="12">
      <c r="A23" s="117" t="s">
        <v>76</v>
      </c>
      <c r="B23" s="28" t="s">
        <v>116</v>
      </c>
    </row>
    <row r="24" spans="1:2" s="3" customFormat="1" ht="12">
      <c r="A24" s="45" t="s">
        <v>211</v>
      </c>
      <c r="B24" s="28" t="s">
        <v>212</v>
      </c>
    </row>
    <row r="25" spans="1:2" s="3" customFormat="1" ht="11.5">
      <c r="A25" s="46" t="s">
        <v>22</v>
      </c>
      <c r="B25" s="116" t="s">
        <v>213</v>
      </c>
    </row>
    <row r="26" spans="1:2" s="3" customFormat="1" ht="11.5">
      <c r="A26" s="46" t="s">
        <v>214</v>
      </c>
      <c r="B26" s="116" t="s">
        <v>215</v>
      </c>
    </row>
    <row r="27" spans="1:2" s="3" customFormat="1" ht="11.5">
      <c r="A27" s="46" t="s">
        <v>55</v>
      </c>
      <c r="B27" s="116" t="s">
        <v>216</v>
      </c>
    </row>
    <row r="28" spans="1:2" s="3" customFormat="1" ht="11.5">
      <c r="A28" s="46" t="s">
        <v>26</v>
      </c>
      <c r="B28" s="116" t="s">
        <v>217</v>
      </c>
    </row>
    <row r="29" spans="1:2" s="3" customFormat="1" ht="12">
      <c r="A29" s="44" t="s">
        <v>218</v>
      </c>
      <c r="B29" s="28" t="s">
        <v>218</v>
      </c>
    </row>
    <row r="30" spans="1:2" s="3" customFormat="1" ht="11.5">
      <c r="A30" s="46" t="s">
        <v>21</v>
      </c>
      <c r="B30" s="116" t="s">
        <v>219</v>
      </c>
    </row>
    <row r="31" spans="1:2" s="3" customFormat="1" ht="12">
      <c r="A31" s="44" t="s">
        <v>128</v>
      </c>
      <c r="B31" s="28" t="s">
        <v>129</v>
      </c>
    </row>
    <row r="32" spans="1:2" s="3" customFormat="1" ht="12">
      <c r="A32" s="44" t="s">
        <v>220</v>
      </c>
      <c r="B32" s="28" t="s">
        <v>221</v>
      </c>
    </row>
    <row r="33" spans="1:2" s="3" customFormat="1" ht="12">
      <c r="A33" s="44" t="s">
        <v>126</v>
      </c>
      <c r="B33" s="28" t="s">
        <v>127</v>
      </c>
    </row>
    <row r="34" spans="1:2" s="3" customFormat="1" ht="12">
      <c r="A34" s="44" t="s">
        <v>222</v>
      </c>
      <c r="B34" s="28" t="s">
        <v>223</v>
      </c>
    </row>
    <row r="35" spans="1:2" s="3" customFormat="1" ht="11.5">
      <c r="A35" s="46" t="s">
        <v>49</v>
      </c>
      <c r="B35" s="116" t="s">
        <v>224</v>
      </c>
    </row>
    <row r="36" spans="1:2" s="3" customFormat="1" ht="12">
      <c r="A36" s="44" t="s">
        <v>75</v>
      </c>
      <c r="B36" s="28" t="s">
        <v>121</v>
      </c>
    </row>
    <row r="37" spans="1:2" s="3" customFormat="1" ht="12">
      <c r="A37" s="44" t="s">
        <v>225</v>
      </c>
      <c r="B37" s="28" t="s">
        <v>226</v>
      </c>
    </row>
    <row r="38" spans="1:2" s="3" customFormat="1" ht="11.5">
      <c r="A38" s="46" t="s">
        <v>227</v>
      </c>
      <c r="B38" s="116" t="s">
        <v>228</v>
      </c>
    </row>
    <row r="39" spans="1:2" s="3" customFormat="1" ht="12">
      <c r="A39" s="44" t="s">
        <v>229</v>
      </c>
      <c r="B39" s="28" t="s">
        <v>230</v>
      </c>
    </row>
    <row r="40" spans="1:2" s="3" customFormat="1" ht="12">
      <c r="A40" s="46" t="s">
        <v>231</v>
      </c>
      <c r="B40" s="28" t="s">
        <v>232</v>
      </c>
    </row>
    <row r="41" spans="1:2" s="3" customFormat="1" ht="12">
      <c r="A41" s="44" t="s">
        <v>233</v>
      </c>
      <c r="B41" s="28" t="s">
        <v>234</v>
      </c>
    </row>
    <row r="42" spans="1:2" s="3" customFormat="1" ht="12">
      <c r="A42" s="44" t="s">
        <v>131</v>
      </c>
      <c r="B42" s="28" t="s">
        <v>132</v>
      </c>
    </row>
    <row r="43" spans="1:2" s="3" customFormat="1" ht="11.5">
      <c r="A43" s="46" t="s">
        <v>23</v>
      </c>
      <c r="B43" s="116" t="s">
        <v>79</v>
      </c>
    </row>
    <row r="44" spans="1:2" s="3" customFormat="1" ht="12">
      <c r="A44" s="44" t="s">
        <v>235</v>
      </c>
      <c r="B44" s="28" t="s">
        <v>236</v>
      </c>
    </row>
    <row r="45" spans="1:2" s="3" customFormat="1" ht="11.5">
      <c r="A45" s="46" t="s">
        <v>237</v>
      </c>
      <c r="B45" s="116" t="s">
        <v>238</v>
      </c>
    </row>
    <row r="46" spans="1:2" s="3" customFormat="1" ht="12">
      <c r="A46" s="44" t="s">
        <v>239</v>
      </c>
      <c r="B46" s="28" t="s">
        <v>240</v>
      </c>
    </row>
    <row r="47" spans="1:2" s="3" customFormat="1" ht="11.5"/>
    <row r="48" spans="1:2" s="3" customFormat="1" ht="11.5"/>
    <row r="49" spans="1:2" s="3" customFormat="1">
      <c r="A49" s="42"/>
      <c r="B49" s="43"/>
    </row>
    <row r="50" spans="1:2" s="3" customFormat="1" ht="11.5">
      <c r="A50" s="47"/>
      <c r="B50" s="48"/>
    </row>
    <row r="51" spans="1:2" s="3" customFormat="1" ht="11.5">
      <c r="A51" s="47"/>
      <c r="B51" s="48"/>
    </row>
    <row r="52" spans="1:2" s="3" customFormat="1" ht="11.5">
      <c r="A52" s="47"/>
      <c r="B52" s="48"/>
    </row>
    <row r="53" spans="1:2" s="3" customFormat="1" ht="11.5">
      <c r="A53" s="47"/>
      <c r="B53" s="48"/>
    </row>
    <row r="54" spans="1:2" s="3" customFormat="1" ht="11.5">
      <c r="A54" s="47"/>
      <c r="B54" s="48"/>
    </row>
    <row r="55" spans="1:2" s="3" customFormat="1" ht="11.5">
      <c r="A55" s="47"/>
      <c r="B55" s="48"/>
    </row>
    <row r="56" spans="1:2" s="3" customFormat="1" ht="11.5">
      <c r="A56" s="47"/>
      <c r="B56" s="48"/>
    </row>
    <row r="57" spans="1:2" s="3" customFormat="1" ht="11.5">
      <c r="A57" s="47"/>
      <c r="B57" s="48"/>
    </row>
    <row r="58" spans="1:2" s="3" customFormat="1" ht="11.5">
      <c r="A58" s="47"/>
      <c r="B58" s="48"/>
    </row>
    <row r="59" spans="1:2" s="3" customFormat="1" ht="11.5">
      <c r="A59" s="47"/>
      <c r="B59" s="48"/>
    </row>
    <row r="60" spans="1:2" s="3" customFormat="1" ht="11.5">
      <c r="A60" s="47"/>
      <c r="B60" s="48"/>
    </row>
    <row r="61" spans="1:2" s="3" customFormat="1" ht="11.5">
      <c r="A61" s="47"/>
      <c r="B61" s="48"/>
    </row>
    <row r="62" spans="1:2" s="3" customFormat="1" ht="11.5">
      <c r="A62" s="47"/>
      <c r="B62" s="48"/>
    </row>
    <row r="63" spans="1:2" s="3" customFormat="1" ht="11.5">
      <c r="A63" s="47"/>
      <c r="B63" s="48"/>
    </row>
    <row r="64" spans="1:2" s="3" customFormat="1" ht="11.5">
      <c r="A64" s="47"/>
      <c r="B64" s="48"/>
    </row>
    <row r="65" spans="1:2" s="3" customFormat="1" ht="11.5">
      <c r="A65" s="47"/>
      <c r="B65" s="48"/>
    </row>
    <row r="66" spans="1:2" s="3" customFormat="1" ht="11.5">
      <c r="A66" s="47"/>
      <c r="B66" s="48"/>
    </row>
    <row r="67" spans="1:2" s="3" customFormat="1" ht="11.5">
      <c r="A67" s="47"/>
      <c r="B67" s="48"/>
    </row>
    <row r="68" spans="1:2" s="3" customFormat="1" ht="11.5">
      <c r="A68" s="47"/>
      <c r="B68" s="48"/>
    </row>
    <row r="69" spans="1:2" s="3" customFormat="1" ht="11.5">
      <c r="A69" s="47"/>
      <c r="B69" s="48"/>
    </row>
    <row r="70" spans="1:2" s="3" customFormat="1" ht="11.5">
      <c r="A70" s="47"/>
      <c r="B70" s="48"/>
    </row>
    <row r="71" spans="1:2" s="3" customFormat="1" ht="11.5">
      <c r="A71" s="47"/>
      <c r="B71" s="48"/>
    </row>
    <row r="72" spans="1:2" s="3" customFormat="1" ht="11.5">
      <c r="A72" s="47"/>
      <c r="B72" s="48"/>
    </row>
    <row r="73" spans="1:2" s="3" customFormat="1" ht="11.5">
      <c r="A73" s="47"/>
      <c r="B73" s="48"/>
    </row>
    <row r="74" spans="1:2" s="3" customFormat="1" ht="11.5">
      <c r="A74" s="47"/>
      <c r="B74" s="48"/>
    </row>
    <row r="75" spans="1:2" s="3" customFormat="1" ht="11.5">
      <c r="A75" s="47"/>
      <c r="B75" s="48"/>
    </row>
    <row r="76" spans="1:2" s="3" customFormat="1" ht="11.5">
      <c r="A76" s="47"/>
      <c r="B76" s="48"/>
    </row>
    <row r="77" spans="1:2" s="3" customFormat="1" ht="11.5">
      <c r="A77" s="47"/>
      <c r="B77" s="48"/>
    </row>
    <row r="78" spans="1:2" s="3" customFormat="1" ht="11.5">
      <c r="A78" s="47"/>
      <c r="B78" s="48"/>
    </row>
    <row r="79" spans="1:2" s="3" customFormat="1" ht="11.5">
      <c r="A79" s="47"/>
      <c r="B79" s="48"/>
    </row>
    <row r="80" spans="1:2" s="3" customFormat="1" ht="11.5">
      <c r="A80" s="47"/>
      <c r="B80" s="48"/>
    </row>
    <row r="81" spans="1:2" s="3" customFormat="1" ht="11.5">
      <c r="A81" s="47"/>
      <c r="B81" s="48"/>
    </row>
    <row r="82" spans="1:2" s="3" customFormat="1" ht="11.5">
      <c r="A82" s="47"/>
      <c r="B82" s="48"/>
    </row>
    <row r="83" spans="1:2" s="3" customFormat="1" ht="11.5">
      <c r="A83" s="47"/>
      <c r="B83" s="48"/>
    </row>
    <row r="84" spans="1:2" s="3" customFormat="1" ht="11.5">
      <c r="A84" s="47"/>
      <c r="B84" s="48"/>
    </row>
    <row r="85" spans="1:2" s="3" customFormat="1" ht="11.5">
      <c r="A85" s="47"/>
      <c r="B85" s="48"/>
    </row>
    <row r="86" spans="1:2" s="3" customFormat="1" ht="11.5">
      <c r="A86" s="47"/>
      <c r="B86" s="48"/>
    </row>
    <row r="87" spans="1:2" s="3" customFormat="1" ht="11.5">
      <c r="A87" s="47"/>
      <c r="B87" s="48"/>
    </row>
    <row r="88" spans="1:2" s="3" customFormat="1" ht="11.5">
      <c r="A88" s="47"/>
      <c r="B88" s="48"/>
    </row>
    <row r="89" spans="1:2" s="3" customFormat="1" ht="11.5">
      <c r="A89" s="47"/>
      <c r="B89" s="48"/>
    </row>
    <row r="90" spans="1:2" s="3" customFormat="1" ht="11.5">
      <c r="A90" s="47"/>
      <c r="B90" s="48"/>
    </row>
    <row r="91" spans="1:2" s="3" customFormat="1" ht="11.5">
      <c r="A91" s="47"/>
      <c r="B91" s="48"/>
    </row>
    <row r="92" spans="1:2" s="3" customFormat="1" ht="11.5">
      <c r="A92" s="47"/>
      <c r="B92" s="48"/>
    </row>
    <row r="93" spans="1:2" s="3" customFormat="1" ht="11.5">
      <c r="A93" s="47"/>
      <c r="B93" s="48"/>
    </row>
    <row r="94" spans="1:2" s="3" customFormat="1" ht="11.5">
      <c r="A94" s="47"/>
      <c r="B94" s="48"/>
    </row>
    <row r="95" spans="1:2" s="3" customFormat="1" ht="11.5">
      <c r="A95" s="47"/>
      <c r="B95" s="48"/>
    </row>
    <row r="96" spans="1:2" s="3" customFormat="1" ht="11.5">
      <c r="A96" s="47"/>
      <c r="B96" s="48"/>
    </row>
    <row r="97" spans="1:2" s="3" customFormat="1" ht="11.5">
      <c r="A97" s="47"/>
      <c r="B97" s="48"/>
    </row>
    <row r="98" spans="1:2" s="3" customFormat="1" ht="11.5">
      <c r="A98" s="47"/>
      <c r="B98" s="48"/>
    </row>
    <row r="99" spans="1:2" s="3" customFormat="1" ht="11.5">
      <c r="A99" s="47"/>
      <c r="B99" s="48"/>
    </row>
    <row r="100" spans="1:2" s="3" customFormat="1" ht="11.5">
      <c r="A100" s="47"/>
      <c r="B100" s="48"/>
    </row>
    <row r="101" spans="1:2" s="3" customFormat="1" ht="11.5">
      <c r="A101" s="47"/>
      <c r="B101" s="48"/>
    </row>
    <row r="102" spans="1:2" s="3" customFormat="1" ht="11.5">
      <c r="A102" s="47"/>
      <c r="B102" s="48"/>
    </row>
    <row r="103" spans="1:2" s="3" customFormat="1" ht="11.5">
      <c r="A103" s="47"/>
      <c r="B103" s="48"/>
    </row>
    <row r="104" spans="1:2" s="3" customFormat="1" ht="11.5">
      <c r="A104" s="47"/>
      <c r="B104" s="48"/>
    </row>
    <row r="105" spans="1:2" s="3" customFormat="1" ht="11.5">
      <c r="A105" s="47"/>
      <c r="B105" s="48"/>
    </row>
    <row r="106" spans="1:2" s="3" customFormat="1" ht="11.5">
      <c r="A106" s="47"/>
      <c r="B106" s="48"/>
    </row>
    <row r="107" spans="1:2" s="3" customFormat="1" ht="11.5">
      <c r="A107" s="47"/>
      <c r="B107" s="48"/>
    </row>
    <row r="108" spans="1:2" s="3" customFormat="1" ht="11.5">
      <c r="A108" s="47"/>
      <c r="B108" s="48"/>
    </row>
    <row r="109" spans="1:2" s="3" customFormat="1" ht="11.5">
      <c r="A109" s="47"/>
      <c r="B109" s="48"/>
    </row>
    <row r="110" spans="1:2" s="3" customFormat="1" ht="11.5">
      <c r="A110" s="47"/>
      <c r="B110" s="48"/>
    </row>
    <row r="111" spans="1:2" s="3" customFormat="1" ht="11.5">
      <c r="A111" s="47"/>
      <c r="B111" s="48"/>
    </row>
    <row r="112" spans="1:2" s="3" customFormat="1" ht="11.5">
      <c r="A112" s="47"/>
      <c r="B112" s="48"/>
    </row>
    <row r="113" spans="1:2" s="3" customFormat="1" ht="11.5">
      <c r="A113" s="47"/>
      <c r="B113" s="48"/>
    </row>
    <row r="114" spans="1:2" s="3" customFormat="1" ht="11.5">
      <c r="A114" s="47"/>
      <c r="B114" s="48"/>
    </row>
    <row r="115" spans="1:2" s="3" customFormat="1" ht="11.5">
      <c r="A115" s="47"/>
      <c r="B115" s="48"/>
    </row>
    <row r="116" spans="1:2" s="3" customFormat="1" ht="11.5">
      <c r="A116" s="47"/>
      <c r="B116" s="48"/>
    </row>
    <row r="117" spans="1:2" s="3" customFormat="1" ht="11.5">
      <c r="A117" s="47"/>
      <c r="B117" s="48"/>
    </row>
    <row r="118" spans="1:2" s="3" customFormat="1" ht="11.5">
      <c r="A118" s="47"/>
      <c r="B118" s="48"/>
    </row>
    <row r="119" spans="1:2" s="3" customFormat="1" ht="11.5">
      <c r="A119" s="47"/>
      <c r="B119" s="48"/>
    </row>
    <row r="120" spans="1:2" s="3" customFormat="1" ht="11.5">
      <c r="A120" s="47"/>
      <c r="B120" s="48"/>
    </row>
    <row r="121" spans="1:2" s="3" customFormat="1" ht="11.5">
      <c r="A121" s="47"/>
      <c r="B121" s="48"/>
    </row>
    <row r="122" spans="1:2" s="3" customFormat="1" ht="11.5">
      <c r="A122" s="47"/>
      <c r="B122" s="48"/>
    </row>
    <row r="123" spans="1:2" s="3" customFormat="1" ht="11.5">
      <c r="A123" s="47"/>
      <c r="B123" s="48"/>
    </row>
    <row r="124" spans="1:2" s="3" customFormat="1" ht="11.5">
      <c r="A124" s="47"/>
      <c r="B124" s="48"/>
    </row>
    <row r="125" spans="1:2" s="3" customFormat="1" ht="11.5">
      <c r="A125" s="47"/>
      <c r="B125" s="48"/>
    </row>
    <row r="126" spans="1:2" s="3" customFormat="1" ht="11.5">
      <c r="A126" s="47"/>
      <c r="B126" s="48"/>
    </row>
    <row r="127" spans="1:2" s="3" customFormat="1" ht="11.5">
      <c r="A127" s="47"/>
      <c r="B127" s="48"/>
    </row>
    <row r="128" spans="1:2" s="3" customFormat="1" ht="11.5">
      <c r="A128" s="47"/>
      <c r="B128" s="48"/>
    </row>
    <row r="129" spans="1:2" s="3" customFormat="1" ht="11.5">
      <c r="A129" s="47"/>
      <c r="B129" s="48"/>
    </row>
    <row r="130" spans="1:2" s="3" customFormat="1" ht="11.5">
      <c r="A130" s="47"/>
      <c r="B130" s="48"/>
    </row>
    <row r="131" spans="1:2" s="3" customFormat="1" ht="11.5">
      <c r="A131" s="47"/>
      <c r="B131" s="48"/>
    </row>
    <row r="132" spans="1:2" s="3" customFormat="1" ht="11.5">
      <c r="A132" s="47"/>
      <c r="B132" s="48"/>
    </row>
    <row r="133" spans="1:2" s="3" customFormat="1" ht="11.5">
      <c r="A133" s="47"/>
      <c r="B133" s="48"/>
    </row>
    <row r="134" spans="1:2" s="3" customFormat="1" ht="11.5">
      <c r="A134" s="47"/>
      <c r="B134" s="48"/>
    </row>
    <row r="135" spans="1:2" s="3" customFormat="1" ht="11.5">
      <c r="A135" s="47"/>
      <c r="B135" s="48"/>
    </row>
    <row r="136" spans="1:2" s="3" customFormat="1" ht="11.5">
      <c r="A136" s="47"/>
      <c r="B136" s="48"/>
    </row>
    <row r="137" spans="1:2" s="3" customFormat="1" ht="11.5">
      <c r="A137" s="47"/>
      <c r="B137" s="48"/>
    </row>
    <row r="138" spans="1:2" s="3" customFormat="1" ht="11.5">
      <c r="A138" s="47"/>
      <c r="B138" s="48"/>
    </row>
    <row r="139" spans="1:2" s="3" customFormat="1" ht="11.5">
      <c r="A139" s="47"/>
      <c r="B139" s="48"/>
    </row>
    <row r="140" spans="1:2" s="3" customFormat="1" ht="11.5">
      <c r="A140" s="47"/>
      <c r="B140" s="48"/>
    </row>
    <row r="141" spans="1:2" s="3" customFormat="1" ht="11.5">
      <c r="A141" s="47"/>
      <c r="B141" s="48"/>
    </row>
    <row r="142" spans="1:2" s="3" customFormat="1" ht="11.5">
      <c r="A142" s="47"/>
      <c r="B142" s="48"/>
    </row>
    <row r="143" spans="1:2" s="3" customFormat="1" ht="11.5">
      <c r="A143" s="47"/>
      <c r="B143" s="48"/>
    </row>
    <row r="144" spans="1:2" s="3" customFormat="1" ht="11.5">
      <c r="A144" s="47"/>
      <c r="B144" s="48"/>
    </row>
    <row r="145" spans="1:2" s="3" customFormat="1" ht="11.5">
      <c r="A145" s="47"/>
      <c r="B145" s="48"/>
    </row>
    <row r="146" spans="1:2" s="3" customFormat="1" ht="11.5">
      <c r="A146" s="47"/>
      <c r="B146" s="48"/>
    </row>
    <row r="147" spans="1:2" s="3" customFormat="1" ht="11.5">
      <c r="A147" s="47"/>
      <c r="B147" s="48"/>
    </row>
    <row r="148" spans="1:2" s="3" customFormat="1" ht="11.5">
      <c r="A148" s="47"/>
      <c r="B148" s="48"/>
    </row>
    <row r="149" spans="1:2" s="3" customFormat="1" ht="11.5">
      <c r="A149" s="47"/>
      <c r="B149" s="48"/>
    </row>
    <row r="150" spans="1:2" s="3" customFormat="1" ht="11.5">
      <c r="A150" s="47"/>
      <c r="B150" s="48"/>
    </row>
    <row r="151" spans="1:2" s="3" customFormat="1" ht="11.5">
      <c r="A151" s="47"/>
      <c r="B151" s="48"/>
    </row>
    <row r="152" spans="1:2" s="3" customFormat="1" ht="11.5">
      <c r="A152" s="47"/>
      <c r="B152" s="48"/>
    </row>
    <row r="153" spans="1:2" s="3" customFormat="1" ht="11.5">
      <c r="A153" s="47"/>
      <c r="B153" s="48"/>
    </row>
    <row r="154" spans="1:2" s="3" customFormat="1" ht="11.5">
      <c r="A154" s="47"/>
      <c r="B154" s="48"/>
    </row>
    <row r="155" spans="1:2" s="3" customFormat="1" ht="11.5">
      <c r="A155" s="47"/>
      <c r="B155" s="48"/>
    </row>
    <row r="156" spans="1:2" s="3" customFormat="1" ht="11.5">
      <c r="A156" s="47"/>
      <c r="B156" s="48"/>
    </row>
    <row r="157" spans="1:2" s="3" customFormat="1" ht="11.5">
      <c r="A157" s="47"/>
      <c r="B157" s="48"/>
    </row>
    <row r="158" spans="1:2" s="3" customFormat="1" ht="11.5">
      <c r="A158" s="47"/>
      <c r="B158" s="48"/>
    </row>
    <row r="159" spans="1:2" s="3" customFormat="1" ht="11.5">
      <c r="A159" s="47"/>
      <c r="B159" s="48"/>
    </row>
    <row r="160" spans="1:2" s="3" customFormat="1" ht="11.5">
      <c r="A160" s="47"/>
      <c r="B160" s="48"/>
    </row>
    <row r="161" spans="1:2" s="3" customFormat="1" ht="11.5">
      <c r="A161" s="47"/>
      <c r="B161" s="48"/>
    </row>
    <row r="162" spans="1:2" s="3" customFormat="1" ht="11.5">
      <c r="A162" s="47"/>
      <c r="B162" s="48"/>
    </row>
    <row r="163" spans="1:2" s="3" customFormat="1" ht="11.5">
      <c r="A163" s="47"/>
      <c r="B163" s="48"/>
    </row>
    <row r="164" spans="1:2" s="3" customFormat="1" ht="11.5">
      <c r="A164" s="47"/>
      <c r="B164" s="48"/>
    </row>
    <row r="165" spans="1:2" s="3" customFormat="1" ht="11.5">
      <c r="A165" s="47"/>
      <c r="B165" s="48"/>
    </row>
    <row r="166" spans="1:2" s="3" customFormat="1" ht="11.5">
      <c r="A166" s="47"/>
      <c r="B166" s="48"/>
    </row>
    <row r="167" spans="1:2" s="3" customFormat="1" ht="11.5">
      <c r="A167" s="47"/>
      <c r="B167" s="48"/>
    </row>
    <row r="168" spans="1:2" s="3" customFormat="1" ht="11.5">
      <c r="A168" s="47"/>
      <c r="B168" s="48"/>
    </row>
    <row r="169" spans="1:2" s="3" customFormat="1" ht="11.5">
      <c r="A169" s="47"/>
      <c r="B169" s="48"/>
    </row>
    <row r="170" spans="1:2" s="3" customFormat="1" ht="11.5">
      <c r="A170" s="47"/>
      <c r="B170" s="48"/>
    </row>
    <row r="171" spans="1:2" s="3" customFormat="1" ht="11.5">
      <c r="A171" s="47"/>
      <c r="B171" s="48"/>
    </row>
    <row r="172" spans="1:2" s="3" customFormat="1" ht="11.5">
      <c r="A172" s="47"/>
      <c r="B172" s="48"/>
    </row>
    <row r="173" spans="1:2" s="3" customFormat="1" ht="11.5">
      <c r="A173" s="47"/>
      <c r="B173" s="48"/>
    </row>
    <row r="174" spans="1:2" s="3" customFormat="1" ht="11.5">
      <c r="A174" s="47"/>
      <c r="B174" s="48"/>
    </row>
    <row r="175" spans="1:2" s="3" customFormat="1" ht="11.5">
      <c r="A175" s="47"/>
      <c r="B175" s="48"/>
    </row>
    <row r="176" spans="1:2" s="3" customFormat="1" ht="11.5">
      <c r="A176" s="47"/>
      <c r="B176" s="48"/>
    </row>
    <row r="177" spans="1:2" s="3" customFormat="1" ht="11.5">
      <c r="A177" s="47"/>
      <c r="B177" s="48"/>
    </row>
    <row r="178" spans="1:2" s="3" customFormat="1" ht="11.5">
      <c r="A178" s="47"/>
      <c r="B178" s="48"/>
    </row>
    <row r="179" spans="1:2" s="3" customFormat="1" ht="11.5">
      <c r="A179" s="47"/>
      <c r="B179" s="48"/>
    </row>
    <row r="180" spans="1:2" s="3" customFormat="1" ht="11.5">
      <c r="A180" s="47"/>
      <c r="B180" s="48"/>
    </row>
    <row r="181" spans="1:2" s="3" customFormat="1" ht="11.5">
      <c r="A181" s="47"/>
      <c r="B181" s="48"/>
    </row>
    <row r="182" spans="1:2" s="3" customFormat="1" ht="11.5">
      <c r="A182" s="47"/>
      <c r="B182" s="48"/>
    </row>
    <row r="183" spans="1:2" s="3" customFormat="1" ht="11.5">
      <c r="A183" s="47"/>
      <c r="B183" s="48"/>
    </row>
    <row r="184" spans="1:2" s="3" customFormat="1" ht="11.5">
      <c r="A184" s="47"/>
      <c r="B184" s="48"/>
    </row>
    <row r="185" spans="1:2" s="3" customFormat="1" ht="11.5">
      <c r="A185" s="47"/>
      <c r="B185" s="48"/>
    </row>
    <row r="186" spans="1:2" s="3" customFormat="1" ht="11.5">
      <c r="A186" s="47"/>
      <c r="B186" s="48"/>
    </row>
    <row r="187" spans="1:2" s="3" customFormat="1" ht="11.5">
      <c r="A187" s="47"/>
      <c r="B187" s="48"/>
    </row>
    <row r="188" spans="1:2" s="3" customFormat="1" ht="11.5">
      <c r="A188" s="47"/>
      <c r="B188" s="48"/>
    </row>
    <row r="189" spans="1:2" s="3" customFormat="1" ht="11.5">
      <c r="A189" s="47"/>
      <c r="B189" s="48"/>
    </row>
    <row r="190" spans="1:2" s="3" customFormat="1" ht="11.5">
      <c r="A190" s="47"/>
      <c r="B190" s="48"/>
    </row>
    <row r="191" spans="1:2" s="3" customFormat="1" ht="11.5">
      <c r="A191" s="47"/>
      <c r="B191" s="48"/>
    </row>
    <row r="192" spans="1:2" s="3" customFormat="1" ht="11.5">
      <c r="A192" s="47"/>
      <c r="B192" s="48"/>
    </row>
    <row r="193" spans="1:2" s="3" customFormat="1" ht="11.5">
      <c r="A193" s="47"/>
      <c r="B193" s="48"/>
    </row>
    <row r="194" spans="1:2" s="3" customFormat="1" ht="11.5">
      <c r="A194" s="47"/>
      <c r="B194" s="48"/>
    </row>
    <row r="195" spans="1:2" s="3" customFormat="1" ht="11.5">
      <c r="A195" s="47"/>
      <c r="B195" s="48"/>
    </row>
    <row r="196" spans="1:2" s="3" customFormat="1" ht="11.5">
      <c r="A196" s="47"/>
      <c r="B196" s="48"/>
    </row>
    <row r="197" spans="1:2" s="3" customFormat="1" ht="11.5">
      <c r="A197" s="47"/>
      <c r="B197" s="48"/>
    </row>
    <row r="198" spans="1:2" s="3" customFormat="1" ht="11.5">
      <c r="A198" s="47"/>
      <c r="B198" s="48"/>
    </row>
    <row r="199" spans="1:2" s="3" customFormat="1" ht="11.5">
      <c r="A199" s="47"/>
      <c r="B199" s="48"/>
    </row>
    <row r="200" spans="1:2" s="3" customFormat="1" ht="11.5">
      <c r="A200" s="47"/>
      <c r="B200" s="48"/>
    </row>
    <row r="201" spans="1:2" s="3" customFormat="1" ht="11.5">
      <c r="A201" s="47"/>
      <c r="B201" s="48"/>
    </row>
    <row r="202" spans="1:2" s="3" customFormat="1" ht="11.5">
      <c r="A202" s="47"/>
      <c r="B202" s="48"/>
    </row>
    <row r="203" spans="1:2" s="3" customFormat="1" ht="11.5">
      <c r="A203" s="47"/>
      <c r="B203" s="48"/>
    </row>
    <row r="204" spans="1:2" s="3" customFormat="1" ht="11.5">
      <c r="A204" s="47"/>
      <c r="B204" s="48"/>
    </row>
    <row r="205" spans="1:2" s="3" customFormat="1" ht="11.5">
      <c r="A205" s="47"/>
      <c r="B205" s="48"/>
    </row>
    <row r="206" spans="1:2" s="3" customFormat="1" ht="11.5">
      <c r="A206" s="47"/>
      <c r="B206" s="48"/>
    </row>
    <row r="207" spans="1:2" s="3" customFormat="1" ht="11.5">
      <c r="A207" s="47"/>
      <c r="B207" s="48"/>
    </row>
    <row r="208" spans="1:2" s="3" customFormat="1" ht="11.5">
      <c r="A208" s="47"/>
      <c r="B208" s="48"/>
    </row>
    <row r="209" spans="1:2" s="3" customFormat="1" ht="11.5">
      <c r="A209" s="47"/>
      <c r="B209" s="48"/>
    </row>
    <row r="210" spans="1:2" s="3" customFormat="1" ht="11.5">
      <c r="A210" s="47"/>
      <c r="B210" s="48"/>
    </row>
    <row r="211" spans="1:2" s="3" customFormat="1" ht="11.5">
      <c r="A211" s="47"/>
      <c r="B211" s="48"/>
    </row>
    <row r="212" spans="1:2" s="3" customFormat="1" ht="11.5">
      <c r="A212" s="47"/>
      <c r="B212" s="48"/>
    </row>
    <row r="213" spans="1:2" s="3" customFormat="1" ht="11.5">
      <c r="A213" s="47"/>
      <c r="B213" s="48"/>
    </row>
    <row r="214" spans="1:2" s="3" customFormat="1" ht="11.5">
      <c r="A214" s="47"/>
      <c r="B214" s="48"/>
    </row>
    <row r="215" spans="1:2" s="3" customFormat="1" ht="11.5">
      <c r="A215" s="47"/>
      <c r="B215" s="48"/>
    </row>
    <row r="216" spans="1:2" s="3" customFormat="1" ht="11.5">
      <c r="A216" s="47"/>
      <c r="B216" s="48"/>
    </row>
    <row r="217" spans="1:2" s="3" customFormat="1" ht="11.5">
      <c r="A217" s="47"/>
      <c r="B217" s="48"/>
    </row>
    <row r="218" spans="1:2" s="3" customFormat="1" ht="11.5">
      <c r="A218" s="47"/>
      <c r="B218" s="48"/>
    </row>
    <row r="219" spans="1:2" s="3" customFormat="1" ht="11.5">
      <c r="A219" s="47"/>
      <c r="B219" s="48"/>
    </row>
    <row r="220" spans="1:2" s="3" customFormat="1" ht="11.5">
      <c r="A220" s="47"/>
      <c r="B220" s="48"/>
    </row>
    <row r="221" spans="1:2" s="3" customFormat="1" ht="11.5">
      <c r="A221" s="47"/>
      <c r="B221" s="48"/>
    </row>
    <row r="222" spans="1:2" s="3" customFormat="1" ht="11.5">
      <c r="A222" s="47"/>
      <c r="B222" s="48"/>
    </row>
    <row r="223" spans="1:2" s="3" customFormat="1" ht="11.5">
      <c r="A223" s="47"/>
      <c r="B223" s="48"/>
    </row>
    <row r="224" spans="1:2" s="3" customFormat="1" ht="11.5">
      <c r="A224" s="47"/>
      <c r="B224" s="48"/>
    </row>
    <row r="225" spans="1:2" s="3" customFormat="1" ht="11.5">
      <c r="A225" s="47"/>
      <c r="B225" s="48"/>
    </row>
    <row r="226" spans="1:2" s="3" customFormat="1" ht="11.5">
      <c r="A226" s="47"/>
      <c r="B226" s="48"/>
    </row>
    <row r="227" spans="1:2" s="3" customFormat="1" ht="11.5">
      <c r="A227" s="47"/>
      <c r="B227" s="48"/>
    </row>
    <row r="228" spans="1:2" s="3" customFormat="1" ht="11.5">
      <c r="A228" s="47"/>
      <c r="B228" s="48"/>
    </row>
    <row r="229" spans="1:2" s="3" customFormat="1" ht="11.5">
      <c r="A229" s="47"/>
      <c r="B229" s="48"/>
    </row>
    <row r="230" spans="1:2" s="3" customFormat="1" ht="11.5">
      <c r="A230" s="47"/>
      <c r="B230" s="48"/>
    </row>
    <row r="231" spans="1:2" s="3" customFormat="1" ht="11.5">
      <c r="A231" s="47"/>
      <c r="B231" s="48"/>
    </row>
    <row r="232" spans="1:2" s="3" customFormat="1" ht="11.5">
      <c r="A232" s="47"/>
      <c r="B232" s="48"/>
    </row>
    <row r="233" spans="1:2" s="3" customFormat="1" ht="11.5">
      <c r="A233" s="47"/>
      <c r="B233" s="48"/>
    </row>
    <row r="234" spans="1:2" s="3" customFormat="1" ht="11.5">
      <c r="A234" s="47"/>
      <c r="B234" s="48"/>
    </row>
    <row r="235" spans="1:2" s="3" customFormat="1" ht="11.5">
      <c r="A235" s="47"/>
      <c r="B235" s="48"/>
    </row>
    <row r="236" spans="1:2" s="3" customFormat="1" ht="11.5">
      <c r="A236" s="47"/>
      <c r="B236" s="48"/>
    </row>
    <row r="237" spans="1:2" s="3" customFormat="1" ht="11.5">
      <c r="A237" s="47"/>
      <c r="B237" s="48"/>
    </row>
    <row r="238" spans="1:2" s="3" customFormat="1" ht="11.5">
      <c r="A238" s="47"/>
      <c r="B238" s="48"/>
    </row>
    <row r="239" spans="1:2" s="3" customFormat="1" ht="11.5">
      <c r="A239" s="47"/>
      <c r="B239" s="48"/>
    </row>
    <row r="240" spans="1:2" s="3" customFormat="1" ht="11.5">
      <c r="A240" s="47"/>
      <c r="B240" s="48"/>
    </row>
    <row r="241" spans="1:2" s="3" customFormat="1" ht="11.5">
      <c r="A241" s="47"/>
      <c r="B241" s="48"/>
    </row>
    <row r="242" spans="1:2" s="3" customFormat="1" ht="11.5">
      <c r="A242" s="47"/>
      <c r="B242" s="48"/>
    </row>
    <row r="243" spans="1:2" s="3" customFormat="1" ht="11.5">
      <c r="A243" s="47"/>
      <c r="B243" s="48"/>
    </row>
    <row r="244" spans="1:2" s="3" customFormat="1" ht="11.5">
      <c r="A244" s="47"/>
      <c r="B244" s="48"/>
    </row>
    <row r="245" spans="1:2" s="3" customFormat="1" ht="11.5">
      <c r="A245" s="47"/>
      <c r="B245" s="48"/>
    </row>
    <row r="246" spans="1:2" s="3" customFormat="1" ht="11.5">
      <c r="A246" s="47"/>
      <c r="B246" s="48"/>
    </row>
    <row r="247" spans="1:2" s="3" customFormat="1" ht="11.5">
      <c r="A247" s="47"/>
      <c r="B247" s="48"/>
    </row>
    <row r="248" spans="1:2" s="3" customFormat="1" ht="11.5">
      <c r="A248" s="47"/>
      <c r="B248" s="48"/>
    </row>
    <row r="249" spans="1:2" s="3" customFormat="1" ht="11.5">
      <c r="A249" s="47"/>
      <c r="B249" s="48"/>
    </row>
    <row r="250" spans="1:2" s="3" customFormat="1" ht="11.5">
      <c r="A250" s="47"/>
      <c r="B250" s="48"/>
    </row>
    <row r="251" spans="1:2" s="3" customFormat="1" ht="11.5">
      <c r="A251" s="47"/>
      <c r="B251" s="48"/>
    </row>
    <row r="252" spans="1:2" s="3" customFormat="1" ht="11.5">
      <c r="A252" s="47"/>
      <c r="B252" s="48"/>
    </row>
    <row r="253" spans="1:2" s="3" customFormat="1" ht="11.5">
      <c r="A253" s="47"/>
      <c r="B253" s="48"/>
    </row>
    <row r="254" spans="1:2" s="3" customFormat="1" ht="11.5">
      <c r="A254" s="47"/>
      <c r="B254" s="48"/>
    </row>
    <row r="255" spans="1:2" s="3" customFormat="1" ht="11.5">
      <c r="A255" s="47"/>
      <c r="B255" s="48"/>
    </row>
    <row r="256" spans="1:2" s="3" customFormat="1" ht="11.5">
      <c r="A256" s="47"/>
      <c r="B256" s="48"/>
    </row>
    <row r="257" spans="1:2" s="3" customFormat="1" ht="11.5">
      <c r="A257" s="47"/>
      <c r="B257" s="48"/>
    </row>
    <row r="258" spans="1:2" s="3" customFormat="1" ht="11.5">
      <c r="A258" s="47"/>
      <c r="B258" s="48"/>
    </row>
    <row r="259" spans="1:2" s="3" customFormat="1" ht="11.5">
      <c r="A259" s="47"/>
      <c r="B259" s="48"/>
    </row>
    <row r="260" spans="1:2" s="3" customFormat="1" ht="11.5">
      <c r="A260" s="47"/>
      <c r="B260" s="48"/>
    </row>
    <row r="261" spans="1:2" s="3" customFormat="1" ht="11.5">
      <c r="A261" s="47"/>
      <c r="B261" s="48"/>
    </row>
    <row r="262" spans="1:2" s="3" customFormat="1" ht="11.5">
      <c r="A262" s="47"/>
      <c r="B262" s="48"/>
    </row>
    <row r="263" spans="1:2" s="3" customFormat="1" ht="11.5">
      <c r="A263" s="47"/>
      <c r="B263" s="48"/>
    </row>
    <row r="264" spans="1:2" s="3" customFormat="1" ht="11.5">
      <c r="A264" s="47"/>
      <c r="B264" s="48"/>
    </row>
    <row r="265" spans="1:2" s="3" customFormat="1" ht="11.5">
      <c r="A265" s="47"/>
      <c r="B265" s="48"/>
    </row>
    <row r="266" spans="1:2" s="3" customFormat="1" ht="11.5">
      <c r="A266" s="47"/>
      <c r="B266" s="48"/>
    </row>
    <row r="267" spans="1:2" s="3" customFormat="1" ht="11.5">
      <c r="A267" s="47"/>
      <c r="B267" s="48"/>
    </row>
    <row r="268" spans="1:2" s="3" customFormat="1" ht="11.5">
      <c r="A268" s="47"/>
      <c r="B268" s="48"/>
    </row>
    <row r="269" spans="1:2" s="3" customFormat="1" ht="11.5">
      <c r="A269" s="47"/>
      <c r="B269" s="48"/>
    </row>
    <row r="270" spans="1:2" s="3" customFormat="1" ht="11.5">
      <c r="A270" s="47"/>
      <c r="B270" s="48"/>
    </row>
    <row r="271" spans="1:2" s="3" customFormat="1" ht="11.5">
      <c r="A271" s="47"/>
      <c r="B271" s="48"/>
    </row>
    <row r="272" spans="1:2" s="3" customFormat="1" ht="11.5">
      <c r="A272" s="47"/>
      <c r="B272" s="48"/>
    </row>
    <row r="273" spans="1:2" s="3" customFormat="1" ht="11.5">
      <c r="A273" s="47"/>
      <c r="B273" s="48"/>
    </row>
    <row r="274" spans="1:2" s="3" customFormat="1" ht="11.5">
      <c r="A274" s="47"/>
      <c r="B274" s="48"/>
    </row>
    <row r="275" spans="1:2" s="3" customFormat="1" ht="11.5">
      <c r="A275" s="47"/>
      <c r="B275" s="48"/>
    </row>
    <row r="276" spans="1:2" s="3" customFormat="1" ht="11.5">
      <c r="A276" s="47"/>
      <c r="B276" s="48"/>
    </row>
    <row r="277" spans="1:2" s="3" customFormat="1" ht="11.5">
      <c r="A277" s="47"/>
      <c r="B277" s="48"/>
    </row>
    <row r="278" spans="1:2" s="3" customFormat="1" ht="11.5">
      <c r="A278" s="47"/>
      <c r="B278" s="48"/>
    </row>
    <row r="279" spans="1:2" s="3" customFormat="1" ht="11.5">
      <c r="A279" s="47"/>
      <c r="B279" s="48"/>
    </row>
    <row r="280" spans="1:2" s="3" customFormat="1" ht="11.5">
      <c r="A280" s="47"/>
      <c r="B280" s="48"/>
    </row>
    <row r="281" spans="1:2" s="3" customFormat="1" ht="11.5">
      <c r="A281" s="47"/>
      <c r="B281" s="48"/>
    </row>
    <row r="282" spans="1:2" s="3" customFormat="1" ht="11.5">
      <c r="A282" s="47"/>
      <c r="B282" s="48"/>
    </row>
    <row r="283" spans="1:2" s="3" customFormat="1" ht="11.5">
      <c r="A283" s="47"/>
      <c r="B283" s="48"/>
    </row>
    <row r="284" spans="1:2" s="3" customFormat="1" ht="11.5">
      <c r="A284" s="47"/>
      <c r="B284" s="48"/>
    </row>
    <row r="285" spans="1:2" s="3" customFormat="1" ht="11.5">
      <c r="A285" s="47"/>
      <c r="B285" s="48"/>
    </row>
    <row r="286" spans="1:2" s="3" customFormat="1" ht="11.5">
      <c r="A286" s="47"/>
      <c r="B286" s="48"/>
    </row>
    <row r="287" spans="1:2" s="3" customFormat="1" ht="11.5">
      <c r="A287" s="47"/>
      <c r="B287" s="48"/>
    </row>
    <row r="288" spans="1:2" s="3" customFormat="1" ht="11.5">
      <c r="A288" s="47"/>
      <c r="B288" s="48"/>
    </row>
    <row r="289" spans="1:2" s="3" customFormat="1" ht="11.5">
      <c r="A289" s="47"/>
      <c r="B289" s="48"/>
    </row>
    <row r="290" spans="1:2" s="3" customFormat="1" ht="11.5">
      <c r="A290" s="47"/>
      <c r="B290" s="48"/>
    </row>
    <row r="291" spans="1:2" s="3" customFormat="1" ht="11.5">
      <c r="A291" s="47"/>
      <c r="B291" s="48"/>
    </row>
    <row r="292" spans="1:2" s="3" customFormat="1" ht="11.5">
      <c r="A292" s="47"/>
      <c r="B292" s="48"/>
    </row>
    <row r="293" spans="1:2" s="3" customFormat="1" ht="11.5">
      <c r="A293" s="47"/>
      <c r="B293" s="48"/>
    </row>
    <row r="294" spans="1:2" s="3" customFormat="1" ht="11.5">
      <c r="A294" s="47"/>
      <c r="B294" s="48"/>
    </row>
    <row r="295" spans="1:2" s="3" customFormat="1" ht="11.5">
      <c r="A295" s="47"/>
      <c r="B295" s="48"/>
    </row>
    <row r="296" spans="1:2" s="3" customFormat="1" ht="11.5">
      <c r="A296" s="47"/>
      <c r="B296" s="48"/>
    </row>
    <row r="297" spans="1:2" s="3" customFormat="1" ht="11.5">
      <c r="A297" s="47"/>
      <c r="B297" s="48"/>
    </row>
    <row r="298" spans="1:2" s="3" customFormat="1" ht="11.5">
      <c r="A298" s="47"/>
      <c r="B298" s="48"/>
    </row>
    <row r="299" spans="1:2" s="3" customFormat="1" ht="11.5">
      <c r="A299" s="47"/>
      <c r="B299" s="48"/>
    </row>
    <row r="300" spans="1:2" s="3" customFormat="1" ht="11.5">
      <c r="A300" s="47"/>
      <c r="B300" s="48"/>
    </row>
    <row r="301" spans="1:2" s="3" customFormat="1" ht="11.5">
      <c r="A301" s="47"/>
      <c r="B301" s="48"/>
    </row>
    <row r="302" spans="1:2" s="3" customFormat="1" ht="11.5">
      <c r="A302" s="47"/>
      <c r="B302" s="48"/>
    </row>
    <row r="303" spans="1:2" s="3" customFormat="1" ht="11.5">
      <c r="A303" s="47"/>
      <c r="B303" s="48"/>
    </row>
    <row r="304" spans="1:2" s="3" customFormat="1" ht="11.5">
      <c r="A304" s="47"/>
      <c r="B304" s="48"/>
    </row>
    <row r="305" spans="1:2" s="3" customFormat="1" ht="11.5">
      <c r="A305" s="47"/>
      <c r="B305" s="48"/>
    </row>
    <row r="306" spans="1:2" s="3" customFormat="1" ht="11.5">
      <c r="A306" s="47"/>
      <c r="B306" s="48"/>
    </row>
    <row r="307" spans="1:2" s="3" customFormat="1" ht="11.5">
      <c r="A307" s="47"/>
      <c r="B307" s="48"/>
    </row>
    <row r="308" spans="1:2" s="3" customFormat="1" ht="11.5">
      <c r="A308" s="47"/>
      <c r="B308" s="48"/>
    </row>
    <row r="309" spans="1:2" s="3" customFormat="1" ht="11.5">
      <c r="A309" s="47"/>
      <c r="B309" s="48"/>
    </row>
    <row r="310" spans="1:2" s="3" customFormat="1" ht="11.5">
      <c r="A310" s="47"/>
      <c r="B310" s="48"/>
    </row>
    <row r="311" spans="1:2" s="3" customFormat="1" ht="11.5">
      <c r="A311" s="47"/>
      <c r="B311" s="48"/>
    </row>
    <row r="312" spans="1:2" s="3" customFormat="1" ht="11.5">
      <c r="A312" s="47"/>
      <c r="B312" s="48"/>
    </row>
    <row r="313" spans="1:2" s="3" customFormat="1" ht="11.5">
      <c r="A313" s="47"/>
      <c r="B313" s="48"/>
    </row>
    <row r="314" spans="1:2" s="3" customFormat="1" ht="11.5">
      <c r="A314" s="47"/>
      <c r="B314" s="48"/>
    </row>
    <row r="315" spans="1:2" s="3" customFormat="1" ht="11.5">
      <c r="A315" s="47"/>
      <c r="B315" s="48"/>
    </row>
    <row r="316" spans="1:2" s="3" customFormat="1" ht="11.5">
      <c r="A316" s="47"/>
      <c r="B316" s="48"/>
    </row>
    <row r="317" spans="1:2" s="3" customFormat="1" ht="11.5">
      <c r="A317" s="47"/>
      <c r="B317" s="48"/>
    </row>
    <row r="318" spans="1:2" s="3" customFormat="1" ht="11.5">
      <c r="A318" s="47"/>
      <c r="B318" s="48"/>
    </row>
    <row r="319" spans="1:2" s="3" customFormat="1" ht="11.5">
      <c r="A319" s="47"/>
      <c r="B319" s="48"/>
    </row>
    <row r="320" spans="1:2" s="3" customFormat="1" ht="11.5">
      <c r="A320" s="47"/>
      <c r="B320" s="48"/>
    </row>
    <row r="321" spans="1:2" s="3" customFormat="1" ht="11.5">
      <c r="A321" s="47"/>
      <c r="B321" s="48"/>
    </row>
    <row r="322" spans="1:2" s="3" customFormat="1" ht="11.5">
      <c r="A322" s="47"/>
      <c r="B322" s="48"/>
    </row>
    <row r="323" spans="1:2" s="3" customFormat="1" ht="11.5">
      <c r="A323" s="47"/>
      <c r="B323" s="48"/>
    </row>
    <row r="324" spans="1:2" s="3" customFormat="1" ht="11.5">
      <c r="A324" s="47"/>
      <c r="B324" s="48"/>
    </row>
    <row r="325" spans="1:2" s="3" customFormat="1" ht="11.5">
      <c r="A325" s="47"/>
      <c r="B325" s="48"/>
    </row>
    <row r="326" spans="1:2" s="3" customFormat="1" ht="11.5">
      <c r="A326" s="47"/>
      <c r="B326" s="48"/>
    </row>
    <row r="327" spans="1:2" s="3" customFormat="1" ht="11.5">
      <c r="A327" s="47"/>
      <c r="B327" s="48"/>
    </row>
    <row r="328" spans="1:2" s="3" customFormat="1" ht="11.5">
      <c r="A328" s="47"/>
      <c r="B328" s="48"/>
    </row>
    <row r="329" spans="1:2" s="3" customFormat="1" ht="11.5">
      <c r="A329" s="47"/>
      <c r="B329" s="48"/>
    </row>
    <row r="330" spans="1:2" s="3" customFormat="1" ht="11.5">
      <c r="A330" s="47"/>
      <c r="B330" s="48"/>
    </row>
    <row r="331" spans="1:2" s="3" customFormat="1" ht="11.5">
      <c r="A331" s="47"/>
      <c r="B331" s="48"/>
    </row>
    <row r="332" spans="1:2" s="3" customFormat="1" ht="11.5">
      <c r="A332" s="47"/>
      <c r="B332" s="48"/>
    </row>
    <row r="333" spans="1:2" s="3" customFormat="1" ht="11.5">
      <c r="A333" s="47"/>
      <c r="B333" s="48"/>
    </row>
    <row r="334" spans="1:2" s="3" customFormat="1" ht="11.5">
      <c r="A334" s="47"/>
      <c r="B334" s="48"/>
    </row>
    <row r="335" spans="1:2" s="3" customFormat="1" ht="11.5">
      <c r="A335" s="47"/>
      <c r="B335" s="48"/>
    </row>
    <row r="336" spans="1:2" s="3" customFormat="1" ht="11.5">
      <c r="A336" s="47"/>
      <c r="B336" s="48"/>
    </row>
    <row r="337" spans="1:2" s="3" customFormat="1" ht="11.5">
      <c r="A337" s="47"/>
      <c r="B337" s="48"/>
    </row>
    <row r="338" spans="1:2" s="3" customFormat="1" ht="11.5">
      <c r="A338" s="47"/>
      <c r="B338" s="48"/>
    </row>
    <row r="339" spans="1:2" s="3" customFormat="1" ht="11.5">
      <c r="A339" s="47"/>
      <c r="B339" s="48"/>
    </row>
    <row r="340" spans="1:2" s="3" customFormat="1" ht="11.5">
      <c r="A340" s="47"/>
      <c r="B340" s="48"/>
    </row>
    <row r="341" spans="1:2" s="3" customFormat="1" ht="11.5">
      <c r="A341" s="47"/>
      <c r="B341" s="48"/>
    </row>
    <row r="342" spans="1:2" s="3" customFormat="1" ht="11.5">
      <c r="A342" s="47"/>
      <c r="B342" s="48"/>
    </row>
    <row r="343" spans="1:2" s="3" customFormat="1" ht="11.5">
      <c r="A343" s="47"/>
      <c r="B343" s="48"/>
    </row>
    <row r="344" spans="1:2" s="3" customFormat="1" ht="11.5">
      <c r="A344" s="47"/>
      <c r="B344" s="48"/>
    </row>
    <row r="345" spans="1:2" s="3" customFormat="1" ht="11.5">
      <c r="A345" s="47"/>
      <c r="B345" s="48"/>
    </row>
    <row r="346" spans="1:2" s="3" customFormat="1" ht="11.5">
      <c r="A346" s="47"/>
      <c r="B346" s="48"/>
    </row>
    <row r="347" spans="1:2" s="3" customFormat="1" ht="11.5">
      <c r="A347" s="47"/>
      <c r="B347" s="48"/>
    </row>
    <row r="348" spans="1:2" s="3" customFormat="1" ht="11.5">
      <c r="A348" s="47"/>
      <c r="B348" s="48"/>
    </row>
    <row r="349" spans="1:2" s="3" customFormat="1" ht="11.5">
      <c r="A349" s="47"/>
      <c r="B349" s="48"/>
    </row>
    <row r="350" spans="1:2" s="3" customFormat="1" ht="11.5">
      <c r="A350" s="47"/>
      <c r="B350" s="48"/>
    </row>
    <row r="351" spans="1:2" s="3" customFormat="1" ht="11.5">
      <c r="A351" s="47"/>
      <c r="B351" s="48"/>
    </row>
    <row r="352" spans="1:2" s="3" customFormat="1" ht="11.5">
      <c r="A352" s="47"/>
      <c r="B352" s="48"/>
    </row>
    <row r="353" spans="1:2" s="3" customFormat="1" ht="11.5">
      <c r="A353" s="47"/>
      <c r="B353" s="48"/>
    </row>
    <row r="354" spans="1:2" s="3" customFormat="1" ht="11.5">
      <c r="A354" s="47"/>
      <c r="B354" s="48"/>
    </row>
    <row r="355" spans="1:2" s="3" customFormat="1" ht="11.5">
      <c r="A355" s="47"/>
      <c r="B355" s="48"/>
    </row>
    <row r="356" spans="1:2" s="3" customFormat="1" ht="11.5">
      <c r="A356" s="47"/>
      <c r="B356" s="48"/>
    </row>
    <row r="357" spans="1:2" s="3" customFormat="1" ht="11.5">
      <c r="A357" s="47"/>
      <c r="B357" s="48"/>
    </row>
    <row r="358" spans="1:2" s="3" customFormat="1" ht="11.5">
      <c r="A358" s="47"/>
      <c r="B358" s="48"/>
    </row>
    <row r="359" spans="1:2" s="3" customFormat="1" ht="11.5">
      <c r="A359" s="47"/>
      <c r="B359" s="48"/>
    </row>
    <row r="360" spans="1:2" s="3" customFormat="1" ht="11.5">
      <c r="A360" s="47"/>
      <c r="B360" s="48"/>
    </row>
    <row r="361" spans="1:2" s="3" customFormat="1" ht="11.5">
      <c r="A361" s="47"/>
      <c r="B361" s="48"/>
    </row>
    <row r="362" spans="1:2" s="3" customFormat="1" ht="11.5">
      <c r="A362" s="47"/>
      <c r="B362" s="48"/>
    </row>
    <row r="363" spans="1:2" s="3" customFormat="1" ht="11.5">
      <c r="A363" s="47"/>
      <c r="B363" s="48"/>
    </row>
    <row r="364" spans="1:2" s="3" customFormat="1" ht="11.5">
      <c r="A364" s="47"/>
      <c r="B364" s="48"/>
    </row>
    <row r="365" spans="1:2" s="3" customFormat="1" ht="11.5">
      <c r="A365" s="47"/>
      <c r="B365" s="48"/>
    </row>
    <row r="366" spans="1:2" s="3" customFormat="1" ht="11.5">
      <c r="A366" s="47"/>
      <c r="B366" s="48"/>
    </row>
    <row r="367" spans="1:2" s="3" customFormat="1" ht="11.5">
      <c r="A367" s="47"/>
      <c r="B367" s="48"/>
    </row>
    <row r="368" spans="1:2" s="3" customFormat="1" ht="11.5">
      <c r="A368" s="47"/>
      <c r="B368" s="48"/>
    </row>
    <row r="369" spans="1:2" s="3" customFormat="1" ht="11.5">
      <c r="A369" s="47"/>
      <c r="B369" s="48"/>
    </row>
    <row r="370" spans="1:2" s="3" customFormat="1" ht="11.5">
      <c r="A370" s="47"/>
      <c r="B370" s="48"/>
    </row>
    <row r="371" spans="1:2" s="3" customFormat="1" ht="11.5">
      <c r="A371" s="47"/>
      <c r="B371" s="48"/>
    </row>
    <row r="372" spans="1:2" s="3" customFormat="1" ht="11.5">
      <c r="A372" s="47"/>
      <c r="B372" s="48"/>
    </row>
    <row r="373" spans="1:2" s="3" customFormat="1" ht="11.5">
      <c r="A373" s="47"/>
      <c r="B373" s="48"/>
    </row>
    <row r="374" spans="1:2" s="3" customFormat="1" ht="11.5">
      <c r="A374" s="47"/>
      <c r="B374" s="48"/>
    </row>
    <row r="375" spans="1:2" s="3" customFormat="1" ht="11.5">
      <c r="A375" s="47"/>
      <c r="B375" s="48"/>
    </row>
    <row r="376" spans="1:2" s="3" customFormat="1" ht="11.5">
      <c r="A376" s="47"/>
      <c r="B376" s="48"/>
    </row>
    <row r="377" spans="1:2" s="3" customFormat="1" ht="11.5">
      <c r="A377" s="47"/>
      <c r="B377" s="48"/>
    </row>
    <row r="378" spans="1:2" s="3" customFormat="1" ht="11.5">
      <c r="A378" s="47"/>
      <c r="B378" s="48"/>
    </row>
    <row r="379" spans="1:2" s="3" customFormat="1" ht="11.5">
      <c r="A379" s="47"/>
      <c r="B379" s="48"/>
    </row>
    <row r="380" spans="1:2" s="3" customFormat="1" ht="11.5">
      <c r="A380" s="47"/>
      <c r="B380" s="48"/>
    </row>
    <row r="381" spans="1:2" s="3" customFormat="1" ht="11.5">
      <c r="A381" s="47"/>
      <c r="B381" s="48"/>
    </row>
    <row r="382" spans="1:2" s="3" customFormat="1" ht="11.5">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90"/>
  <sheetViews>
    <sheetView zoomScaleNormal="100" workbookViewId="0"/>
  </sheetViews>
  <sheetFormatPr defaultRowHeight="13.5"/>
  <sheetData>
    <row r="1" spans="1:10">
      <c r="A1" s="17" t="s">
        <v>617</v>
      </c>
    </row>
    <row r="2" spans="1:10">
      <c r="A2" s="18" t="s">
        <v>618</v>
      </c>
    </row>
    <row r="3" spans="1:10" ht="17.25" customHeight="1" thickBot="1"/>
    <row r="4" spans="1:10" ht="17.25" customHeight="1" thickTop="1">
      <c r="A4" s="53" t="s">
        <v>20</v>
      </c>
      <c r="B4" s="341" t="s">
        <v>21</v>
      </c>
      <c r="C4" s="342"/>
      <c r="D4" s="343"/>
      <c r="E4" s="341" t="s">
        <v>22</v>
      </c>
      <c r="F4" s="344"/>
      <c r="G4" s="345"/>
      <c r="H4" s="346" t="s">
        <v>23</v>
      </c>
      <c r="I4" s="347"/>
      <c r="J4" s="348"/>
    </row>
    <row r="5" spans="1:10" ht="17.25" customHeight="1">
      <c r="A5" s="54">
        <v>2019</v>
      </c>
      <c r="B5" s="311">
        <v>2019</v>
      </c>
      <c r="C5" s="309" t="s">
        <v>620</v>
      </c>
      <c r="D5" s="310" t="s">
        <v>621</v>
      </c>
      <c r="E5" s="311">
        <v>2019</v>
      </c>
      <c r="F5" s="309" t="s">
        <v>620</v>
      </c>
      <c r="G5" s="310" t="s">
        <v>621</v>
      </c>
      <c r="H5" s="311">
        <v>2019</v>
      </c>
      <c r="I5" s="309" t="s">
        <v>620</v>
      </c>
      <c r="J5" s="310" t="s">
        <v>621</v>
      </c>
    </row>
    <row r="6" spans="1:10" ht="14">
      <c r="A6" s="8" t="s">
        <v>619</v>
      </c>
      <c r="B6" s="58">
        <v>163602</v>
      </c>
      <c r="C6" s="59">
        <v>244990</v>
      </c>
      <c r="D6" s="60">
        <v>281716</v>
      </c>
      <c r="E6" s="58">
        <v>187046</v>
      </c>
      <c r="F6" s="59">
        <v>272799</v>
      </c>
      <c r="G6" s="60">
        <v>306945</v>
      </c>
      <c r="H6" s="59">
        <v>350648</v>
      </c>
      <c r="I6" s="59">
        <v>517789</v>
      </c>
      <c r="J6" s="61">
        <v>588661</v>
      </c>
    </row>
    <row r="7" spans="1:10" ht="14">
      <c r="A7" s="8" t="s">
        <v>57</v>
      </c>
      <c r="B7" s="58">
        <v>133484</v>
      </c>
      <c r="C7" s="59">
        <v>195117</v>
      </c>
      <c r="D7" s="60">
        <v>222520</v>
      </c>
      <c r="E7" s="58">
        <v>155603</v>
      </c>
      <c r="F7" s="59">
        <v>223751</v>
      </c>
      <c r="G7" s="60">
        <v>250300</v>
      </c>
      <c r="H7" s="59">
        <v>289087</v>
      </c>
      <c r="I7" s="59">
        <v>418868</v>
      </c>
      <c r="J7" s="61">
        <v>472820</v>
      </c>
    </row>
    <row r="8" spans="1:10" ht="14">
      <c r="A8" s="8" t="s">
        <v>58</v>
      </c>
      <c r="B8" s="58">
        <v>128816</v>
      </c>
      <c r="C8" s="59">
        <v>182334</v>
      </c>
      <c r="D8" s="60">
        <v>206287</v>
      </c>
      <c r="E8" s="58">
        <v>149867</v>
      </c>
      <c r="F8" s="59">
        <v>208658</v>
      </c>
      <c r="G8" s="60">
        <v>231944</v>
      </c>
      <c r="H8" s="59">
        <v>278683</v>
      </c>
      <c r="I8" s="59">
        <v>390992</v>
      </c>
      <c r="J8" s="61">
        <v>438231</v>
      </c>
    </row>
    <row r="9" spans="1:10" ht="14">
      <c r="A9" s="8" t="s">
        <v>59</v>
      </c>
      <c r="B9" s="58">
        <v>139305</v>
      </c>
      <c r="C9" s="59">
        <v>190922</v>
      </c>
      <c r="D9" s="60">
        <v>213261</v>
      </c>
      <c r="E9" s="58">
        <v>160045</v>
      </c>
      <c r="F9" s="59">
        <v>216563</v>
      </c>
      <c r="G9" s="60">
        <v>238327</v>
      </c>
      <c r="H9" s="59">
        <v>299350</v>
      </c>
      <c r="I9" s="59">
        <v>407485</v>
      </c>
      <c r="J9" s="61">
        <v>451588</v>
      </c>
    </row>
    <row r="10" spans="1:10" ht="14">
      <c r="A10" s="8" t="s">
        <v>60</v>
      </c>
      <c r="B10" s="58">
        <v>162880</v>
      </c>
      <c r="C10" s="59">
        <v>215961</v>
      </c>
      <c r="D10" s="60">
        <v>238213</v>
      </c>
      <c r="E10" s="58">
        <v>183953</v>
      </c>
      <c r="F10" s="59">
        <v>241883</v>
      </c>
      <c r="G10" s="60">
        <v>262643</v>
      </c>
      <c r="H10" s="59">
        <v>346833</v>
      </c>
      <c r="I10" s="59">
        <v>457844</v>
      </c>
      <c r="J10" s="61">
        <v>500856</v>
      </c>
    </row>
    <row r="11" spans="1:10" ht="14">
      <c r="A11" s="8" t="s">
        <v>61</v>
      </c>
      <c r="B11" s="58">
        <v>181318</v>
      </c>
      <c r="C11" s="59">
        <v>233214</v>
      </c>
      <c r="D11" s="60">
        <v>254149</v>
      </c>
      <c r="E11" s="58">
        <v>201696</v>
      </c>
      <c r="F11" s="59">
        <v>255325</v>
      </c>
      <c r="G11" s="60">
        <v>273980</v>
      </c>
      <c r="H11" s="59">
        <v>383014</v>
      </c>
      <c r="I11" s="59">
        <v>488539</v>
      </c>
      <c r="J11" s="61">
        <v>528129</v>
      </c>
    </row>
    <row r="12" spans="1:10" ht="14">
      <c r="A12" s="8" t="s">
        <v>62</v>
      </c>
      <c r="B12" s="58">
        <v>179209</v>
      </c>
      <c r="C12" s="59">
        <v>222760</v>
      </c>
      <c r="D12" s="60">
        <v>239484</v>
      </c>
      <c r="E12" s="58">
        <v>199880</v>
      </c>
      <c r="F12" s="59">
        <v>243760</v>
      </c>
      <c r="G12" s="60">
        <v>258444</v>
      </c>
      <c r="H12" s="59">
        <v>379089</v>
      </c>
      <c r="I12" s="59">
        <v>466520</v>
      </c>
      <c r="J12" s="61">
        <v>497928</v>
      </c>
    </row>
    <row r="13" spans="1:10" ht="14">
      <c r="A13" s="8" t="s">
        <v>63</v>
      </c>
      <c r="B13" s="58">
        <v>178680</v>
      </c>
      <c r="C13" s="59">
        <v>214078</v>
      </c>
      <c r="D13" s="60">
        <v>227176</v>
      </c>
      <c r="E13" s="58">
        <v>198563</v>
      </c>
      <c r="F13" s="59">
        <v>233592</v>
      </c>
      <c r="G13" s="60">
        <v>244913</v>
      </c>
      <c r="H13" s="59">
        <v>377243</v>
      </c>
      <c r="I13" s="59">
        <v>447670</v>
      </c>
      <c r="J13" s="61">
        <v>472089</v>
      </c>
    </row>
    <row r="14" spans="1:10" ht="14">
      <c r="A14" s="8" t="s">
        <v>64</v>
      </c>
      <c r="B14" s="58">
        <v>183095</v>
      </c>
      <c r="C14" s="59">
        <v>211404</v>
      </c>
      <c r="D14" s="60">
        <v>221593</v>
      </c>
      <c r="E14" s="58">
        <v>204090</v>
      </c>
      <c r="F14" s="59">
        <v>232685</v>
      </c>
      <c r="G14" s="60">
        <v>241477</v>
      </c>
      <c r="H14" s="59">
        <v>387185</v>
      </c>
      <c r="I14" s="59">
        <v>444089</v>
      </c>
      <c r="J14" s="61">
        <v>463070</v>
      </c>
    </row>
    <row r="15" spans="1:10" ht="14">
      <c r="A15" s="8" t="s">
        <v>65</v>
      </c>
      <c r="B15" s="58">
        <v>195173</v>
      </c>
      <c r="C15" s="59">
        <v>222560</v>
      </c>
      <c r="D15" s="60">
        <v>232169</v>
      </c>
      <c r="E15" s="58">
        <v>218601</v>
      </c>
      <c r="F15" s="59">
        <v>247102</v>
      </c>
      <c r="G15" s="60">
        <v>255852</v>
      </c>
      <c r="H15" s="59">
        <v>413774</v>
      </c>
      <c r="I15" s="59">
        <v>469662</v>
      </c>
      <c r="J15" s="61">
        <v>488021</v>
      </c>
    </row>
    <row r="16" spans="1:10" ht="14">
      <c r="A16" s="8" t="s">
        <v>66</v>
      </c>
      <c r="B16" s="58">
        <v>145658</v>
      </c>
      <c r="C16" s="59">
        <v>167198</v>
      </c>
      <c r="D16" s="60">
        <v>175116</v>
      </c>
      <c r="E16" s="58">
        <v>164983</v>
      </c>
      <c r="F16" s="59">
        <v>188085</v>
      </c>
      <c r="G16" s="60">
        <v>196129</v>
      </c>
      <c r="H16" s="59">
        <v>310641</v>
      </c>
      <c r="I16" s="59">
        <v>355283</v>
      </c>
      <c r="J16" s="61">
        <v>371245</v>
      </c>
    </row>
    <row r="17" spans="1:31" ht="14">
      <c r="A17" s="8" t="s">
        <v>67</v>
      </c>
      <c r="B17" s="58">
        <v>81588</v>
      </c>
      <c r="C17" s="59">
        <v>96482</v>
      </c>
      <c r="D17" s="60">
        <v>102727</v>
      </c>
      <c r="E17" s="58">
        <v>102547</v>
      </c>
      <c r="F17" s="59">
        <v>120428</v>
      </c>
      <c r="G17" s="60">
        <v>127904</v>
      </c>
      <c r="H17" s="59">
        <v>184135</v>
      </c>
      <c r="I17" s="59">
        <v>216910</v>
      </c>
      <c r="J17" s="61">
        <v>230631</v>
      </c>
    </row>
    <row r="18" spans="1:31" ht="14">
      <c r="A18" s="8" t="s">
        <v>68</v>
      </c>
      <c r="B18" s="58">
        <v>38533</v>
      </c>
      <c r="C18" s="59">
        <v>48022</v>
      </c>
      <c r="D18" s="60">
        <v>52827</v>
      </c>
      <c r="E18" s="58">
        <v>56867</v>
      </c>
      <c r="F18" s="59">
        <v>70682</v>
      </c>
      <c r="G18" s="60">
        <v>77897</v>
      </c>
      <c r="H18" s="59">
        <v>95400</v>
      </c>
      <c r="I18" s="59">
        <v>118704</v>
      </c>
      <c r="J18" s="61">
        <v>130724</v>
      </c>
    </row>
    <row r="19" spans="1:31" ht="14">
      <c r="A19" s="8" t="s">
        <v>24</v>
      </c>
      <c r="B19" s="58">
        <v>14753</v>
      </c>
      <c r="C19" s="59">
        <v>20485</v>
      </c>
      <c r="D19" s="60">
        <v>24201</v>
      </c>
      <c r="E19" s="58">
        <v>26817</v>
      </c>
      <c r="F19" s="59">
        <v>37514</v>
      </c>
      <c r="G19" s="60">
        <v>44943</v>
      </c>
      <c r="H19" s="59">
        <v>41570</v>
      </c>
      <c r="I19" s="59">
        <v>57999</v>
      </c>
      <c r="J19" s="61">
        <v>69144</v>
      </c>
    </row>
    <row r="20" spans="1:31" ht="14.5" thickBot="1">
      <c r="A20" s="62" t="s">
        <v>23</v>
      </c>
      <c r="B20" s="63">
        <v>1926094</v>
      </c>
      <c r="C20" s="64">
        <v>2465527</v>
      </c>
      <c r="D20" s="65">
        <v>2691439</v>
      </c>
      <c r="E20" s="63">
        <v>2210558</v>
      </c>
      <c r="F20" s="64">
        <v>2792827</v>
      </c>
      <c r="G20" s="65">
        <v>3011698</v>
      </c>
      <c r="H20" s="64">
        <v>4136652</v>
      </c>
      <c r="I20" s="64">
        <v>5258354</v>
      </c>
      <c r="J20" s="66">
        <v>5703137</v>
      </c>
    </row>
    <row r="21" spans="1:31" ht="14.5" thickTop="1">
      <c r="A21" s="49" t="s">
        <v>25</v>
      </c>
      <c r="B21" s="5"/>
      <c r="C21" s="5"/>
      <c r="D21" s="6"/>
      <c r="E21" s="6"/>
      <c r="F21" s="6"/>
      <c r="G21" s="6"/>
      <c r="H21" s="6"/>
      <c r="I21" s="6"/>
      <c r="J21" s="6"/>
    </row>
    <row r="24" spans="1:31">
      <c r="A24" s="17" t="s">
        <v>622</v>
      </c>
    </row>
    <row r="25" spans="1:31">
      <c r="A25" s="67" t="s">
        <v>623</v>
      </c>
    </row>
    <row r="26" spans="1:31" ht="14" thickBot="1"/>
    <row r="27" spans="1:31" ht="17.25" customHeight="1" thickTop="1">
      <c r="A27" s="53" t="s">
        <v>20</v>
      </c>
      <c r="B27" s="341" t="s">
        <v>21</v>
      </c>
      <c r="C27" s="342"/>
      <c r="D27" s="343"/>
      <c r="E27" s="341" t="s">
        <v>22</v>
      </c>
      <c r="F27" s="344"/>
      <c r="G27" s="345"/>
      <c r="H27" s="346" t="s">
        <v>23</v>
      </c>
      <c r="I27" s="347"/>
      <c r="J27" s="348"/>
    </row>
    <row r="28" spans="1:31" ht="17.25" customHeight="1">
      <c r="A28" s="54">
        <v>2019</v>
      </c>
      <c r="B28" s="55">
        <v>2019</v>
      </c>
      <c r="C28" s="56" t="s">
        <v>620</v>
      </c>
      <c r="D28" s="57" t="s">
        <v>621</v>
      </c>
      <c r="E28" s="55">
        <v>2019</v>
      </c>
      <c r="F28" s="56" t="s">
        <v>620</v>
      </c>
      <c r="G28" s="57" t="s">
        <v>621</v>
      </c>
      <c r="H28" s="55">
        <v>2019</v>
      </c>
      <c r="I28" s="56" t="s">
        <v>620</v>
      </c>
      <c r="J28" s="57" t="s">
        <v>621</v>
      </c>
      <c r="O28">
        <f>$B$28</f>
        <v>2019</v>
      </c>
      <c r="P28">
        <f>O28-1</f>
        <v>2018</v>
      </c>
      <c r="Q28">
        <f>O28-2</f>
        <v>2017</v>
      </c>
      <c r="Z28" s="169"/>
      <c r="AA28" s="169"/>
      <c r="AC28">
        <f>$B$28</f>
        <v>2019</v>
      </c>
      <c r="AD28">
        <f>AC28-1</f>
        <v>2018</v>
      </c>
      <c r="AE28">
        <f>AC28-2</f>
        <v>2017</v>
      </c>
    </row>
    <row r="29" spans="1:31" ht="14">
      <c r="A29" s="8" t="s">
        <v>624</v>
      </c>
      <c r="B29" s="68">
        <v>36.5</v>
      </c>
      <c r="C29" s="69">
        <v>54.7</v>
      </c>
      <c r="D29" s="70">
        <v>62.8</v>
      </c>
      <c r="E29" s="68">
        <v>44.2</v>
      </c>
      <c r="F29" s="69">
        <v>64.400000000000006</v>
      </c>
      <c r="G29" s="70">
        <v>72.5</v>
      </c>
      <c r="H29" s="69">
        <v>40.200000000000003</v>
      </c>
      <c r="I29" s="69">
        <v>59.4</v>
      </c>
      <c r="J29" s="71">
        <v>67.5</v>
      </c>
      <c r="N29" t="str">
        <f>$A$29</f>
        <v>24–29</v>
      </c>
      <c r="O29" s="169">
        <f>B29</f>
        <v>36.5</v>
      </c>
      <c r="P29" s="169">
        <f>(C29-B29)</f>
        <v>18.200000000000003</v>
      </c>
      <c r="Q29" s="169">
        <f>(D29-C29)</f>
        <v>8.0999999999999943</v>
      </c>
      <c r="V29">
        <f>$B$28</f>
        <v>2019</v>
      </c>
      <c r="W29">
        <f>V29-1</f>
        <v>2018</v>
      </c>
      <c r="X29">
        <f>V29-2</f>
        <v>2017</v>
      </c>
      <c r="Z29" s="169"/>
      <c r="AA29" s="169"/>
      <c r="AB29" t="str">
        <f>$A$29</f>
        <v>24–29</v>
      </c>
      <c r="AC29" s="169">
        <f>H29</f>
        <v>40.200000000000003</v>
      </c>
      <c r="AD29" s="169">
        <f>(I29-H29)</f>
        <v>19.199999999999996</v>
      </c>
      <c r="AE29" s="169">
        <f>(J29-I29)</f>
        <v>8.1000000000000014</v>
      </c>
    </row>
    <row r="30" spans="1:31" ht="14">
      <c r="A30" s="8" t="s">
        <v>57</v>
      </c>
      <c r="B30" s="68">
        <v>37</v>
      </c>
      <c r="C30" s="69">
        <v>54.1</v>
      </c>
      <c r="D30" s="70">
        <v>61.7</v>
      </c>
      <c r="E30" s="68">
        <v>45.5</v>
      </c>
      <c r="F30" s="69">
        <v>65.400000000000006</v>
      </c>
      <c r="G30" s="70">
        <v>73.099999999999994</v>
      </c>
      <c r="H30" s="69">
        <v>41.1</v>
      </c>
      <c r="I30" s="69">
        <v>59.6</v>
      </c>
      <c r="J30" s="71">
        <v>67.3</v>
      </c>
      <c r="N30" t="str">
        <f>$A$30</f>
        <v>30–34</v>
      </c>
      <c r="O30" s="169">
        <f t="shared" ref="O30:O42" si="0">B30</f>
        <v>37</v>
      </c>
      <c r="P30" s="169">
        <f t="shared" ref="P30:P42" si="1">(C30-B30)</f>
        <v>17.100000000000001</v>
      </c>
      <c r="Q30" s="169">
        <f t="shared" ref="Q30:Q42" si="2">(D30-C30)</f>
        <v>7.6000000000000014</v>
      </c>
      <c r="U30" t="str">
        <f>$A$29</f>
        <v>24–29</v>
      </c>
      <c r="V30" s="169">
        <f>E29</f>
        <v>44.2</v>
      </c>
      <c r="W30" s="169">
        <f>(F29-V30)</f>
        <v>20.200000000000003</v>
      </c>
      <c r="X30" s="169">
        <f>(G29-F29)</f>
        <v>8.0999999999999943</v>
      </c>
      <c r="Z30" s="169"/>
      <c r="AA30" s="169"/>
      <c r="AB30" t="str">
        <f>$A$30</f>
        <v>30–34</v>
      </c>
      <c r="AC30" s="169">
        <f t="shared" ref="AC30:AC42" si="3">H30</f>
        <v>41.1</v>
      </c>
      <c r="AD30" s="169">
        <f t="shared" ref="AD30:AD42" si="4">(I30-H30)</f>
        <v>18.5</v>
      </c>
      <c r="AE30" s="169">
        <f t="shared" ref="AE30:AE42" si="5">(J30-I30)</f>
        <v>7.6999999999999957</v>
      </c>
    </row>
    <row r="31" spans="1:31" ht="14">
      <c r="A31" s="8" t="s">
        <v>58</v>
      </c>
      <c r="B31" s="68">
        <v>38.9</v>
      </c>
      <c r="C31" s="69">
        <v>55.1</v>
      </c>
      <c r="D31" s="70">
        <v>62.3</v>
      </c>
      <c r="E31" s="68">
        <v>47.7</v>
      </c>
      <c r="F31" s="69">
        <v>66.400000000000006</v>
      </c>
      <c r="G31" s="70">
        <v>73.8</v>
      </c>
      <c r="H31" s="69">
        <v>43.2</v>
      </c>
      <c r="I31" s="69">
        <v>60.6</v>
      </c>
      <c r="J31" s="71">
        <v>67.900000000000006</v>
      </c>
      <c r="N31" t="str">
        <f>$A$31</f>
        <v>35–39</v>
      </c>
      <c r="O31" s="169">
        <f t="shared" si="0"/>
        <v>38.9</v>
      </c>
      <c r="P31" s="169">
        <f t="shared" si="1"/>
        <v>16.200000000000003</v>
      </c>
      <c r="Q31" s="169">
        <f t="shared" si="2"/>
        <v>7.1999999999999957</v>
      </c>
      <c r="U31" t="str">
        <f>$A$30</f>
        <v>30–34</v>
      </c>
      <c r="V31" s="169">
        <f t="shared" ref="V31:V43" si="6">E30</f>
        <v>45.5</v>
      </c>
      <c r="W31" s="169">
        <f t="shared" ref="W31:W43" si="7">(F30-V31)</f>
        <v>19.900000000000006</v>
      </c>
      <c r="X31" s="169">
        <f t="shared" ref="X31:X43" si="8">(G30-F30)</f>
        <v>7.6999999999999886</v>
      </c>
      <c r="Z31" s="169"/>
      <c r="AA31" s="169"/>
      <c r="AB31" t="str">
        <f>$A$31</f>
        <v>35–39</v>
      </c>
      <c r="AC31" s="169">
        <f t="shared" si="3"/>
        <v>43.2</v>
      </c>
      <c r="AD31" s="169">
        <f t="shared" si="4"/>
        <v>17.399999999999999</v>
      </c>
      <c r="AE31" s="169">
        <f t="shared" si="5"/>
        <v>7.3000000000000043</v>
      </c>
    </row>
    <row r="32" spans="1:31" ht="14">
      <c r="A32" s="8" t="s">
        <v>59</v>
      </c>
      <c r="B32" s="68">
        <v>43.1</v>
      </c>
      <c r="C32" s="69">
        <v>59.1</v>
      </c>
      <c r="D32" s="70">
        <v>66</v>
      </c>
      <c r="E32" s="68">
        <v>51.5</v>
      </c>
      <c r="F32" s="69">
        <v>69.7</v>
      </c>
      <c r="G32" s="70">
        <v>76.7</v>
      </c>
      <c r="H32" s="69">
        <v>47.2</v>
      </c>
      <c r="I32" s="69">
        <v>64.3</v>
      </c>
      <c r="J32" s="71">
        <v>71.3</v>
      </c>
      <c r="N32" t="str">
        <f>$A$32</f>
        <v>40–44</v>
      </c>
      <c r="O32" s="169">
        <f t="shared" si="0"/>
        <v>43.1</v>
      </c>
      <c r="P32" s="169">
        <f t="shared" si="1"/>
        <v>16</v>
      </c>
      <c r="Q32" s="169">
        <f t="shared" si="2"/>
        <v>6.8999999999999986</v>
      </c>
      <c r="U32" t="str">
        <f>$A$31</f>
        <v>35–39</v>
      </c>
      <c r="V32" s="169">
        <f t="shared" si="6"/>
        <v>47.7</v>
      </c>
      <c r="W32" s="169">
        <f t="shared" si="7"/>
        <v>18.700000000000003</v>
      </c>
      <c r="X32" s="169">
        <f t="shared" si="8"/>
        <v>7.3999999999999915</v>
      </c>
      <c r="Z32" s="169"/>
      <c r="AA32" s="169"/>
      <c r="AB32" t="str">
        <f>$A$32</f>
        <v>40–44</v>
      </c>
      <c r="AC32" s="169">
        <f t="shared" si="3"/>
        <v>47.2</v>
      </c>
      <c r="AD32" s="169">
        <f t="shared" si="4"/>
        <v>17.099999999999994</v>
      </c>
      <c r="AE32" s="169">
        <f t="shared" si="5"/>
        <v>7</v>
      </c>
    </row>
    <row r="33" spans="1:34" ht="14">
      <c r="A33" s="8" t="s">
        <v>60</v>
      </c>
      <c r="B33" s="68">
        <v>48.5</v>
      </c>
      <c r="C33" s="69">
        <v>64.3</v>
      </c>
      <c r="D33" s="70">
        <v>70.900000000000006</v>
      </c>
      <c r="E33" s="68">
        <v>56.3</v>
      </c>
      <c r="F33" s="69">
        <v>74</v>
      </c>
      <c r="G33" s="70">
        <v>80.400000000000006</v>
      </c>
      <c r="H33" s="69">
        <v>52.3</v>
      </c>
      <c r="I33" s="69">
        <v>69.099999999999994</v>
      </c>
      <c r="J33" s="71">
        <v>75.599999999999994</v>
      </c>
      <c r="N33" t="str">
        <f>$A$33</f>
        <v>45–49</v>
      </c>
      <c r="O33" s="169">
        <f t="shared" si="0"/>
        <v>48.5</v>
      </c>
      <c r="P33" s="169">
        <f t="shared" si="1"/>
        <v>15.799999999999997</v>
      </c>
      <c r="Q33" s="169">
        <f t="shared" si="2"/>
        <v>6.6000000000000085</v>
      </c>
      <c r="U33" t="str">
        <f>$A$32</f>
        <v>40–44</v>
      </c>
      <c r="V33" s="169">
        <f t="shared" si="6"/>
        <v>51.5</v>
      </c>
      <c r="W33" s="169">
        <f t="shared" si="7"/>
        <v>18.200000000000003</v>
      </c>
      <c r="X33" s="169">
        <f t="shared" si="8"/>
        <v>7</v>
      </c>
      <c r="Z33" s="169"/>
      <c r="AA33" s="169"/>
      <c r="AB33" t="str">
        <f>$A$33</f>
        <v>45–49</v>
      </c>
      <c r="AC33" s="169">
        <f t="shared" si="3"/>
        <v>52.3</v>
      </c>
      <c r="AD33" s="169">
        <f t="shared" si="4"/>
        <v>16.799999999999997</v>
      </c>
      <c r="AE33" s="169">
        <f t="shared" si="5"/>
        <v>6.5</v>
      </c>
    </row>
    <row r="34" spans="1:34" ht="14">
      <c r="A34" s="8" t="s">
        <v>61</v>
      </c>
      <c r="B34" s="68">
        <v>52.3</v>
      </c>
      <c r="C34" s="69">
        <v>67.3</v>
      </c>
      <c r="D34" s="70">
        <v>73.3</v>
      </c>
      <c r="E34" s="68">
        <v>60</v>
      </c>
      <c r="F34" s="69">
        <v>76</v>
      </c>
      <c r="G34" s="70">
        <v>81.5</v>
      </c>
      <c r="H34" s="69">
        <v>56.1</v>
      </c>
      <c r="I34" s="69">
        <v>71.5</v>
      </c>
      <c r="J34" s="71">
        <v>77.3</v>
      </c>
      <c r="N34" t="str">
        <f>$A$34</f>
        <v>50–54</v>
      </c>
      <c r="O34" s="169">
        <f t="shared" si="0"/>
        <v>52.3</v>
      </c>
      <c r="P34" s="169">
        <f t="shared" si="1"/>
        <v>15</v>
      </c>
      <c r="Q34" s="169">
        <f t="shared" si="2"/>
        <v>6</v>
      </c>
      <c r="U34" t="str">
        <f>$A$33</f>
        <v>45–49</v>
      </c>
      <c r="V34" s="169">
        <f t="shared" si="6"/>
        <v>56.3</v>
      </c>
      <c r="W34" s="169">
        <f t="shared" si="7"/>
        <v>17.700000000000003</v>
      </c>
      <c r="X34" s="169">
        <f t="shared" si="8"/>
        <v>6.4000000000000057</v>
      </c>
      <c r="Z34" s="169"/>
      <c r="AA34" s="169"/>
      <c r="AB34" t="str">
        <f>$A$34</f>
        <v>50–54</v>
      </c>
      <c r="AC34" s="169">
        <f t="shared" si="3"/>
        <v>56.1</v>
      </c>
      <c r="AD34" s="169">
        <f t="shared" si="4"/>
        <v>15.399999999999999</v>
      </c>
      <c r="AE34" s="169">
        <f t="shared" si="5"/>
        <v>5.7999999999999972</v>
      </c>
    </row>
    <row r="35" spans="1:34" ht="14">
      <c r="A35" s="8" t="s">
        <v>62</v>
      </c>
      <c r="B35" s="68">
        <v>58.2</v>
      </c>
      <c r="C35" s="69">
        <v>72.3</v>
      </c>
      <c r="D35" s="70">
        <v>77.7</v>
      </c>
      <c r="E35" s="68">
        <v>66.3</v>
      </c>
      <c r="F35" s="69">
        <v>80.900000000000006</v>
      </c>
      <c r="G35" s="70">
        <v>85.7</v>
      </c>
      <c r="H35" s="69">
        <v>62.2</v>
      </c>
      <c r="I35" s="69">
        <v>76.5</v>
      </c>
      <c r="J35" s="71">
        <v>81.7</v>
      </c>
      <c r="N35" t="str">
        <f>$A$35</f>
        <v>55–59</v>
      </c>
      <c r="O35" s="169">
        <f t="shared" si="0"/>
        <v>58.2</v>
      </c>
      <c r="P35" s="169">
        <f t="shared" si="1"/>
        <v>14.099999999999994</v>
      </c>
      <c r="Q35" s="169">
        <f t="shared" si="2"/>
        <v>5.4000000000000057</v>
      </c>
      <c r="U35" t="str">
        <f>$A$34</f>
        <v>50–54</v>
      </c>
      <c r="V35" s="169">
        <f t="shared" si="6"/>
        <v>60</v>
      </c>
      <c r="W35" s="169">
        <f t="shared" si="7"/>
        <v>16</v>
      </c>
      <c r="X35" s="169">
        <f t="shared" si="8"/>
        <v>5.5</v>
      </c>
      <c r="Z35" s="169"/>
      <c r="AA35" s="169"/>
      <c r="AB35" t="str">
        <f>$A$35</f>
        <v>55–59</v>
      </c>
      <c r="AC35" s="169">
        <f t="shared" si="3"/>
        <v>62.2</v>
      </c>
      <c r="AD35" s="169">
        <f t="shared" si="4"/>
        <v>14.299999999999997</v>
      </c>
      <c r="AE35" s="169">
        <f t="shared" si="5"/>
        <v>5.2000000000000028</v>
      </c>
    </row>
    <row r="36" spans="1:34" ht="14">
      <c r="A36" s="8" t="s">
        <v>63</v>
      </c>
      <c r="B36" s="68">
        <v>63</v>
      </c>
      <c r="C36" s="69">
        <v>75.400000000000006</v>
      </c>
      <c r="D36" s="70">
        <v>80.099999999999994</v>
      </c>
      <c r="E36" s="68">
        <v>70.2</v>
      </c>
      <c r="F36" s="69">
        <v>82.6</v>
      </c>
      <c r="G36" s="70">
        <v>86.6</v>
      </c>
      <c r="H36" s="69">
        <v>66.599999999999994</v>
      </c>
      <c r="I36" s="69">
        <v>79</v>
      </c>
      <c r="J36" s="71">
        <v>83.3</v>
      </c>
      <c r="N36" t="str">
        <f>$A$36</f>
        <v>60–64</v>
      </c>
      <c r="O36" s="169">
        <f t="shared" si="0"/>
        <v>63</v>
      </c>
      <c r="P36" s="169">
        <f t="shared" si="1"/>
        <v>12.400000000000006</v>
      </c>
      <c r="Q36" s="169">
        <f t="shared" si="2"/>
        <v>4.6999999999999886</v>
      </c>
      <c r="U36" t="str">
        <f>$A$35</f>
        <v>55–59</v>
      </c>
      <c r="V36" s="169">
        <f t="shared" si="6"/>
        <v>66.3</v>
      </c>
      <c r="W36" s="169">
        <f t="shared" si="7"/>
        <v>14.600000000000009</v>
      </c>
      <c r="X36" s="169">
        <f t="shared" si="8"/>
        <v>4.7999999999999972</v>
      </c>
      <c r="Z36" s="169"/>
      <c r="AA36" s="169"/>
      <c r="AB36" t="str">
        <f>$A$36</f>
        <v>60–64</v>
      </c>
      <c r="AC36" s="169">
        <f t="shared" si="3"/>
        <v>66.599999999999994</v>
      </c>
      <c r="AD36" s="169">
        <f t="shared" si="4"/>
        <v>12.400000000000006</v>
      </c>
      <c r="AE36" s="169">
        <f t="shared" si="5"/>
        <v>4.2999999999999972</v>
      </c>
    </row>
    <row r="37" spans="1:34" ht="14">
      <c r="A37" s="8" t="s">
        <v>64</v>
      </c>
      <c r="B37" s="68">
        <v>68</v>
      </c>
      <c r="C37" s="69">
        <v>78.5</v>
      </c>
      <c r="D37" s="70">
        <v>82.3</v>
      </c>
      <c r="E37" s="68">
        <v>74.099999999999994</v>
      </c>
      <c r="F37" s="69">
        <v>84.5</v>
      </c>
      <c r="G37" s="70">
        <v>87.7</v>
      </c>
      <c r="H37" s="69">
        <v>71.099999999999994</v>
      </c>
      <c r="I37" s="69">
        <v>81.5</v>
      </c>
      <c r="J37" s="71">
        <v>85</v>
      </c>
      <c r="N37" t="str">
        <f>$A$37</f>
        <v>65–69</v>
      </c>
      <c r="O37" s="169">
        <f t="shared" si="0"/>
        <v>68</v>
      </c>
      <c r="P37" s="169">
        <f t="shared" si="1"/>
        <v>10.5</v>
      </c>
      <c r="Q37" s="169">
        <f t="shared" si="2"/>
        <v>3.7999999999999972</v>
      </c>
      <c r="U37" t="str">
        <f>$A$36</f>
        <v>60–64</v>
      </c>
      <c r="V37" s="169">
        <f t="shared" si="6"/>
        <v>70.2</v>
      </c>
      <c r="W37" s="169">
        <f t="shared" si="7"/>
        <v>12.399999999999991</v>
      </c>
      <c r="X37" s="169">
        <f t="shared" si="8"/>
        <v>4</v>
      </c>
      <c r="Z37" s="169"/>
      <c r="AA37" s="169"/>
      <c r="AB37" t="str">
        <f>$A$37</f>
        <v>65–69</v>
      </c>
      <c r="AC37" s="169">
        <f t="shared" si="3"/>
        <v>71.099999999999994</v>
      </c>
      <c r="AD37" s="169">
        <f t="shared" si="4"/>
        <v>10.400000000000006</v>
      </c>
      <c r="AE37" s="169">
        <f t="shared" si="5"/>
        <v>3.5</v>
      </c>
    </row>
    <row r="38" spans="1:34" ht="14">
      <c r="A38" s="8" t="s">
        <v>65</v>
      </c>
      <c r="B38" s="68">
        <v>71.099999999999994</v>
      </c>
      <c r="C38" s="69">
        <v>81.099999999999994</v>
      </c>
      <c r="D38" s="70">
        <v>84.6</v>
      </c>
      <c r="E38" s="68">
        <v>76</v>
      </c>
      <c r="F38" s="69">
        <v>85.9</v>
      </c>
      <c r="G38" s="70">
        <v>89</v>
      </c>
      <c r="H38" s="69">
        <v>73.599999999999994</v>
      </c>
      <c r="I38" s="69">
        <v>83.6</v>
      </c>
      <c r="J38" s="71">
        <v>86.8</v>
      </c>
      <c r="N38" t="str">
        <f>$A$38</f>
        <v>70–74</v>
      </c>
      <c r="O38" s="169">
        <f t="shared" si="0"/>
        <v>71.099999999999994</v>
      </c>
      <c r="P38" s="169">
        <f t="shared" si="1"/>
        <v>10</v>
      </c>
      <c r="Q38" s="169">
        <f t="shared" si="2"/>
        <v>3.5</v>
      </c>
      <c r="U38" t="str">
        <f>$A$37</f>
        <v>65–69</v>
      </c>
      <c r="V38" s="169">
        <f t="shared" si="6"/>
        <v>74.099999999999994</v>
      </c>
      <c r="W38" s="169">
        <f t="shared" si="7"/>
        <v>10.400000000000006</v>
      </c>
      <c r="X38" s="169">
        <f t="shared" si="8"/>
        <v>3.2000000000000028</v>
      </c>
      <c r="Z38" s="169"/>
      <c r="AA38" s="169"/>
      <c r="AB38" t="str">
        <f>$A$38</f>
        <v>70–74</v>
      </c>
      <c r="AC38" s="169">
        <f t="shared" si="3"/>
        <v>73.599999999999994</v>
      </c>
      <c r="AD38" s="169">
        <f t="shared" si="4"/>
        <v>10</v>
      </c>
      <c r="AE38" s="169">
        <f t="shared" si="5"/>
        <v>3.2000000000000028</v>
      </c>
    </row>
    <row r="39" spans="1:34" ht="14">
      <c r="A39" s="8" t="s">
        <v>66</v>
      </c>
      <c r="B39" s="68">
        <v>73.5</v>
      </c>
      <c r="C39" s="69">
        <v>84.4</v>
      </c>
      <c r="D39" s="70">
        <v>88.4</v>
      </c>
      <c r="E39" s="68">
        <v>76.2</v>
      </c>
      <c r="F39" s="69">
        <v>86.9</v>
      </c>
      <c r="G39" s="70">
        <v>90.6</v>
      </c>
      <c r="H39" s="69">
        <v>74.900000000000006</v>
      </c>
      <c r="I39" s="69">
        <v>85.7</v>
      </c>
      <c r="J39" s="71">
        <v>89.5</v>
      </c>
      <c r="N39" t="str">
        <f>$A$39</f>
        <v>75–79</v>
      </c>
      <c r="O39" s="169">
        <f t="shared" si="0"/>
        <v>73.5</v>
      </c>
      <c r="P39" s="169">
        <f t="shared" si="1"/>
        <v>10.900000000000006</v>
      </c>
      <c r="Q39" s="169">
        <f t="shared" si="2"/>
        <v>4</v>
      </c>
      <c r="U39" t="str">
        <f>$A$38</f>
        <v>70–74</v>
      </c>
      <c r="V39" s="169">
        <f t="shared" si="6"/>
        <v>76</v>
      </c>
      <c r="W39" s="169">
        <f t="shared" si="7"/>
        <v>9.9000000000000057</v>
      </c>
      <c r="X39" s="169">
        <f t="shared" si="8"/>
        <v>3.0999999999999943</v>
      </c>
      <c r="Z39" s="169"/>
      <c r="AA39" s="169"/>
      <c r="AB39" t="str">
        <f>$A$39</f>
        <v>75–79</v>
      </c>
      <c r="AC39" s="169">
        <f t="shared" si="3"/>
        <v>74.900000000000006</v>
      </c>
      <c r="AD39" s="169">
        <f t="shared" si="4"/>
        <v>10.799999999999997</v>
      </c>
      <c r="AE39" s="169">
        <f t="shared" si="5"/>
        <v>3.7999999999999972</v>
      </c>
    </row>
    <row r="40" spans="1:34" ht="14">
      <c r="A40" s="8" t="s">
        <v>67</v>
      </c>
      <c r="B40" s="68">
        <v>68.900000000000006</v>
      </c>
      <c r="C40" s="69">
        <v>81.5</v>
      </c>
      <c r="D40" s="70">
        <v>86.8</v>
      </c>
      <c r="E40" s="68">
        <v>68.900000000000006</v>
      </c>
      <c r="F40" s="69">
        <v>80.900000000000006</v>
      </c>
      <c r="G40" s="70">
        <v>85.9</v>
      </c>
      <c r="H40" s="69">
        <v>68.900000000000006</v>
      </c>
      <c r="I40" s="69">
        <v>81.2</v>
      </c>
      <c r="J40" s="71">
        <v>86.3</v>
      </c>
      <c r="N40" t="str">
        <f>$A$40</f>
        <v>80–84</v>
      </c>
      <c r="O40" s="169">
        <f t="shared" si="0"/>
        <v>68.900000000000006</v>
      </c>
      <c r="P40" s="169">
        <f t="shared" si="1"/>
        <v>12.599999999999994</v>
      </c>
      <c r="Q40" s="169">
        <f t="shared" si="2"/>
        <v>5.2999999999999972</v>
      </c>
      <c r="U40" t="str">
        <f>$A$39</f>
        <v>75–79</v>
      </c>
      <c r="V40" s="169">
        <f t="shared" si="6"/>
        <v>76.2</v>
      </c>
      <c r="W40" s="169">
        <f t="shared" si="7"/>
        <v>10.700000000000003</v>
      </c>
      <c r="X40" s="169">
        <f t="shared" si="8"/>
        <v>3.6999999999999886</v>
      </c>
      <c r="Z40" s="169"/>
      <c r="AA40" s="169"/>
      <c r="AB40" t="str">
        <f>$A$40</f>
        <v>80–84</v>
      </c>
      <c r="AC40" s="169">
        <f t="shared" si="3"/>
        <v>68.900000000000006</v>
      </c>
      <c r="AD40" s="169">
        <f t="shared" si="4"/>
        <v>12.299999999999997</v>
      </c>
      <c r="AE40" s="169">
        <f t="shared" si="5"/>
        <v>5.0999999999999943</v>
      </c>
    </row>
    <row r="41" spans="1:34" ht="14">
      <c r="A41" s="8" t="s">
        <v>68</v>
      </c>
      <c r="B41" s="68">
        <v>60.8</v>
      </c>
      <c r="C41" s="69">
        <v>75.8</v>
      </c>
      <c r="D41" s="70">
        <v>83.3</v>
      </c>
      <c r="E41" s="68">
        <v>57.1</v>
      </c>
      <c r="F41" s="69">
        <v>71</v>
      </c>
      <c r="G41" s="70">
        <v>78.2</v>
      </c>
      <c r="H41" s="69">
        <v>58.5</v>
      </c>
      <c r="I41" s="69">
        <v>72.8</v>
      </c>
      <c r="J41" s="71">
        <v>80.2</v>
      </c>
      <c r="N41" t="str">
        <f>$A$41</f>
        <v>85–89</v>
      </c>
      <c r="O41" s="169">
        <f t="shared" si="0"/>
        <v>60.8</v>
      </c>
      <c r="P41" s="169">
        <f t="shared" si="1"/>
        <v>15</v>
      </c>
      <c r="Q41" s="169">
        <f t="shared" si="2"/>
        <v>7.5</v>
      </c>
      <c r="U41" t="str">
        <f>$A$40</f>
        <v>80–84</v>
      </c>
      <c r="V41" s="169">
        <f t="shared" si="6"/>
        <v>68.900000000000006</v>
      </c>
      <c r="W41" s="169">
        <f t="shared" si="7"/>
        <v>12</v>
      </c>
      <c r="X41" s="169">
        <f t="shared" si="8"/>
        <v>5</v>
      </c>
      <c r="Z41" s="169"/>
      <c r="AA41" s="169"/>
      <c r="AB41" t="str">
        <f>$A$41</f>
        <v>85–89</v>
      </c>
      <c r="AC41" s="169">
        <f t="shared" si="3"/>
        <v>58.5</v>
      </c>
      <c r="AD41" s="169">
        <f t="shared" si="4"/>
        <v>14.299999999999997</v>
      </c>
      <c r="AE41" s="169">
        <f t="shared" si="5"/>
        <v>7.4000000000000057</v>
      </c>
    </row>
    <row r="42" spans="1:34" ht="14">
      <c r="A42" s="8" t="s">
        <v>24</v>
      </c>
      <c r="B42" s="68">
        <v>49.2</v>
      </c>
      <c r="C42" s="69">
        <v>68.3</v>
      </c>
      <c r="D42" s="70">
        <v>80.599999999999994</v>
      </c>
      <c r="E42" s="68">
        <v>38.9</v>
      </c>
      <c r="F42" s="69">
        <v>54.4</v>
      </c>
      <c r="G42" s="70">
        <v>65.2</v>
      </c>
      <c r="H42" s="69">
        <v>42</v>
      </c>
      <c r="I42" s="69">
        <v>58.6</v>
      </c>
      <c r="J42" s="71">
        <v>69.900000000000006</v>
      </c>
      <c r="N42" t="str">
        <f>$A$42</f>
        <v>90+</v>
      </c>
      <c r="O42" s="169">
        <f t="shared" si="0"/>
        <v>49.2</v>
      </c>
      <c r="P42" s="169">
        <f t="shared" si="1"/>
        <v>19.099999999999994</v>
      </c>
      <c r="Q42" s="169">
        <f t="shared" si="2"/>
        <v>12.299999999999997</v>
      </c>
      <c r="U42" t="str">
        <f>$A$41</f>
        <v>85–89</v>
      </c>
      <c r="V42" s="169">
        <f t="shared" si="6"/>
        <v>57.1</v>
      </c>
      <c r="W42" s="169">
        <f t="shared" si="7"/>
        <v>13.899999999999999</v>
      </c>
      <c r="X42" s="169">
        <f t="shared" si="8"/>
        <v>7.2000000000000028</v>
      </c>
      <c r="Z42" s="169"/>
      <c r="AA42" s="169"/>
      <c r="AB42" t="str">
        <f>$A$42</f>
        <v>90+</v>
      </c>
      <c r="AC42" s="169">
        <f t="shared" si="3"/>
        <v>42</v>
      </c>
      <c r="AD42" s="169">
        <f t="shared" si="4"/>
        <v>16.600000000000001</v>
      </c>
      <c r="AE42" s="169">
        <f t="shared" si="5"/>
        <v>11.300000000000004</v>
      </c>
    </row>
    <row r="43" spans="1:34" ht="14.5" thickBot="1">
      <c r="A43" s="62" t="s">
        <v>23</v>
      </c>
      <c r="B43" s="72">
        <v>52.2</v>
      </c>
      <c r="C43" s="73">
        <v>66.8</v>
      </c>
      <c r="D43" s="74">
        <v>72.900000000000006</v>
      </c>
      <c r="E43" s="72">
        <v>59.2</v>
      </c>
      <c r="F43" s="73">
        <v>74.8</v>
      </c>
      <c r="G43" s="74">
        <v>80.599999999999994</v>
      </c>
      <c r="H43" s="73">
        <v>55.7</v>
      </c>
      <c r="I43" s="73">
        <v>70.8</v>
      </c>
      <c r="J43" s="75">
        <v>76.8</v>
      </c>
      <c r="U43" t="str">
        <f>$A$42</f>
        <v>90+</v>
      </c>
      <c r="V43" s="169">
        <f t="shared" si="6"/>
        <v>38.9</v>
      </c>
      <c r="W43" s="169">
        <f t="shared" si="7"/>
        <v>15.5</v>
      </c>
      <c r="X43" s="169">
        <f t="shared" si="8"/>
        <v>10.800000000000004</v>
      </c>
    </row>
    <row r="44" spans="1:34" ht="18.75" customHeight="1" thickTop="1">
      <c r="A44" s="49" t="s">
        <v>25</v>
      </c>
      <c r="W44" s="169"/>
      <c r="AF44" s="8"/>
      <c r="AG44" s="8"/>
      <c r="AH44" s="8"/>
    </row>
    <row r="45" spans="1:34" ht="16.5" customHeight="1">
      <c r="AE45" s="8"/>
      <c r="AF45" s="8"/>
      <c r="AG45" s="8"/>
      <c r="AH45" s="8"/>
    </row>
    <row r="46" spans="1:34">
      <c r="AE46" s="8"/>
      <c r="AF46" s="8"/>
      <c r="AG46" s="8"/>
      <c r="AH46" s="8"/>
    </row>
    <row r="47" spans="1:34">
      <c r="A47" s="17" t="s">
        <v>625</v>
      </c>
    </row>
    <row r="48" spans="1:34">
      <c r="A48" s="18" t="s">
        <v>626</v>
      </c>
    </row>
    <row r="49" spans="1:40" ht="14" thickBot="1">
      <c r="AE49" s="8"/>
      <c r="AF49" s="8"/>
      <c r="AG49" s="8"/>
      <c r="AH49" s="8"/>
    </row>
    <row r="50" spans="1:40" ht="14" thickTop="1">
      <c r="A50" s="53"/>
      <c r="B50" s="341">
        <v>2011</v>
      </c>
      <c r="C50" s="342"/>
      <c r="D50" s="343"/>
      <c r="E50" s="341">
        <v>2012</v>
      </c>
      <c r="F50" s="342"/>
      <c r="G50" s="343"/>
      <c r="H50" s="341">
        <v>2013</v>
      </c>
      <c r="I50" s="342"/>
      <c r="J50" s="343"/>
      <c r="K50" s="341">
        <v>2014</v>
      </c>
      <c r="L50" s="342"/>
      <c r="M50" s="343"/>
      <c r="N50" s="341">
        <v>2015</v>
      </c>
      <c r="O50" s="342"/>
      <c r="P50" s="343"/>
      <c r="Q50" s="341">
        <v>2016</v>
      </c>
      <c r="R50" s="342"/>
      <c r="S50" s="343"/>
      <c r="T50" s="341">
        <v>2017</v>
      </c>
      <c r="U50" s="342"/>
      <c r="V50" s="343"/>
      <c r="W50" s="341">
        <v>2018</v>
      </c>
      <c r="X50" s="342"/>
      <c r="Y50" s="343"/>
      <c r="Z50" s="341">
        <v>2019</v>
      </c>
      <c r="AA50" s="342"/>
      <c r="AB50" s="343"/>
      <c r="AK50" s="8"/>
      <c r="AL50" s="8"/>
      <c r="AM50" s="8"/>
      <c r="AN50" s="8"/>
    </row>
    <row r="51" spans="1:40" ht="20">
      <c r="A51" s="54" t="s">
        <v>20</v>
      </c>
      <c r="B51" s="55" t="s">
        <v>531</v>
      </c>
      <c r="C51" s="303" t="s">
        <v>532</v>
      </c>
      <c r="D51" s="304" t="s">
        <v>533</v>
      </c>
      <c r="E51" s="55" t="s">
        <v>531</v>
      </c>
      <c r="F51" s="303" t="s">
        <v>532</v>
      </c>
      <c r="G51" s="304" t="s">
        <v>533</v>
      </c>
      <c r="H51" s="55" t="s">
        <v>531</v>
      </c>
      <c r="I51" s="303" t="s">
        <v>532</v>
      </c>
      <c r="J51" s="304" t="s">
        <v>533</v>
      </c>
      <c r="K51" s="55" t="s">
        <v>531</v>
      </c>
      <c r="L51" s="303" t="s">
        <v>532</v>
      </c>
      <c r="M51" s="304" t="s">
        <v>533</v>
      </c>
      <c r="N51" s="55" t="s">
        <v>531</v>
      </c>
      <c r="O51" s="303" t="s">
        <v>532</v>
      </c>
      <c r="P51" s="304" t="s">
        <v>533</v>
      </c>
      <c r="Q51" s="55" t="s">
        <v>531</v>
      </c>
      <c r="R51" s="303" t="s">
        <v>532</v>
      </c>
      <c r="S51" s="304" t="s">
        <v>533</v>
      </c>
      <c r="T51" s="55" t="s">
        <v>531</v>
      </c>
      <c r="U51" s="303" t="s">
        <v>532</v>
      </c>
      <c r="V51" s="304" t="s">
        <v>533</v>
      </c>
      <c r="W51" s="55" t="s">
        <v>531</v>
      </c>
      <c r="X51" s="303" t="s">
        <v>532</v>
      </c>
      <c r="Y51" s="304" t="s">
        <v>533</v>
      </c>
      <c r="Z51" s="55" t="s">
        <v>531</v>
      </c>
      <c r="AA51" s="312" t="s">
        <v>532</v>
      </c>
      <c r="AB51" s="313" t="s">
        <v>533</v>
      </c>
      <c r="AK51" s="8"/>
      <c r="AL51" s="8"/>
      <c r="AM51" s="8"/>
      <c r="AN51" s="8"/>
    </row>
    <row r="52" spans="1:40" ht="14">
      <c r="A52" s="8" t="s">
        <v>624</v>
      </c>
      <c r="B52" s="58">
        <v>296668</v>
      </c>
      <c r="C52" s="59">
        <v>424029</v>
      </c>
      <c r="D52" s="60">
        <v>480284</v>
      </c>
      <c r="E52" s="58">
        <v>309294</v>
      </c>
      <c r="F52" s="59">
        <v>442350</v>
      </c>
      <c r="G52" s="60">
        <v>500752</v>
      </c>
      <c r="H52" s="58">
        <v>314877</v>
      </c>
      <c r="I52" s="59">
        <v>460008</v>
      </c>
      <c r="J52" s="60">
        <v>520744</v>
      </c>
      <c r="K52" s="58">
        <v>328194</v>
      </c>
      <c r="L52" s="59">
        <v>480833</v>
      </c>
      <c r="M52" s="60">
        <v>546366</v>
      </c>
      <c r="N52" s="58">
        <v>348249</v>
      </c>
      <c r="O52" s="59">
        <v>502644</v>
      </c>
      <c r="P52" s="60">
        <v>569543</v>
      </c>
      <c r="Q52" s="58">
        <v>353251</v>
      </c>
      <c r="R52" s="59">
        <v>518177</v>
      </c>
      <c r="S52" s="60">
        <v>586965</v>
      </c>
      <c r="T52" s="58">
        <v>356315</v>
      </c>
      <c r="U52" s="59">
        <v>525186</v>
      </c>
      <c r="V52" s="60">
        <v>597897</v>
      </c>
      <c r="W52" s="59">
        <v>358966</v>
      </c>
      <c r="X52" s="59">
        <v>525645</v>
      </c>
      <c r="Y52" s="61">
        <v>596460</v>
      </c>
      <c r="Z52" s="59">
        <v>350648</v>
      </c>
      <c r="AA52" s="59">
        <v>517789</v>
      </c>
      <c r="AB52" s="61">
        <v>588661</v>
      </c>
      <c r="AK52" s="8"/>
      <c r="AL52" s="8"/>
      <c r="AM52" s="8"/>
      <c r="AN52" s="8"/>
    </row>
    <row r="53" spans="1:40" ht="14">
      <c r="A53" s="8" t="s">
        <v>57</v>
      </c>
      <c r="B53" s="58">
        <v>266154</v>
      </c>
      <c r="C53" s="59">
        <v>366336</v>
      </c>
      <c r="D53" s="60">
        <v>409231</v>
      </c>
      <c r="E53" s="58">
        <v>265782</v>
      </c>
      <c r="F53" s="59">
        <v>366916</v>
      </c>
      <c r="G53" s="60">
        <v>410155</v>
      </c>
      <c r="H53" s="58">
        <v>262118</v>
      </c>
      <c r="I53" s="59">
        <v>367493</v>
      </c>
      <c r="J53" s="60">
        <v>411267</v>
      </c>
      <c r="K53" s="58">
        <v>256222</v>
      </c>
      <c r="L53" s="59">
        <v>364548</v>
      </c>
      <c r="M53" s="60">
        <v>411001</v>
      </c>
      <c r="N53" s="58">
        <v>263411</v>
      </c>
      <c r="O53" s="59">
        <v>369005</v>
      </c>
      <c r="P53" s="60">
        <v>415336</v>
      </c>
      <c r="Q53" s="58">
        <v>265078</v>
      </c>
      <c r="R53" s="59">
        <v>377780</v>
      </c>
      <c r="S53" s="60">
        <v>424149</v>
      </c>
      <c r="T53" s="58">
        <v>268624</v>
      </c>
      <c r="U53" s="59">
        <v>385843</v>
      </c>
      <c r="V53" s="60">
        <v>435591</v>
      </c>
      <c r="W53" s="59">
        <v>282857</v>
      </c>
      <c r="X53" s="59">
        <v>402765</v>
      </c>
      <c r="Y53" s="61">
        <v>453861</v>
      </c>
      <c r="Z53" s="59">
        <v>289087</v>
      </c>
      <c r="AA53" s="59">
        <v>418868</v>
      </c>
      <c r="AB53" s="61">
        <v>472820</v>
      </c>
      <c r="AK53" s="8"/>
      <c r="AL53" s="8"/>
      <c r="AM53" s="8"/>
      <c r="AN53" s="8"/>
    </row>
    <row r="54" spans="1:40" ht="14">
      <c r="A54" s="8" t="s">
        <v>58</v>
      </c>
      <c r="B54" s="58">
        <v>320201</v>
      </c>
      <c r="C54" s="59">
        <v>426493</v>
      </c>
      <c r="D54" s="60">
        <v>468400</v>
      </c>
      <c r="E54" s="58">
        <v>312585</v>
      </c>
      <c r="F54" s="59">
        <v>417460</v>
      </c>
      <c r="G54" s="60">
        <v>458241</v>
      </c>
      <c r="H54" s="58">
        <v>301634</v>
      </c>
      <c r="I54" s="59">
        <v>406957</v>
      </c>
      <c r="J54" s="60">
        <v>447236</v>
      </c>
      <c r="K54" s="58">
        <v>288839</v>
      </c>
      <c r="L54" s="59">
        <v>394619</v>
      </c>
      <c r="M54" s="60">
        <v>436643</v>
      </c>
      <c r="N54" s="58">
        <v>289426</v>
      </c>
      <c r="O54" s="59">
        <v>392236</v>
      </c>
      <c r="P54" s="60">
        <v>434413</v>
      </c>
      <c r="Q54" s="58">
        <v>283869</v>
      </c>
      <c r="R54" s="59">
        <v>391200</v>
      </c>
      <c r="S54" s="60">
        <v>433163</v>
      </c>
      <c r="T54" s="58">
        <v>278381</v>
      </c>
      <c r="U54" s="59">
        <v>388436</v>
      </c>
      <c r="V54" s="60">
        <v>434327</v>
      </c>
      <c r="W54" s="59">
        <v>280658</v>
      </c>
      <c r="X54" s="59">
        <v>389149</v>
      </c>
      <c r="Y54" s="61">
        <v>435725</v>
      </c>
      <c r="Z54" s="59">
        <v>278683</v>
      </c>
      <c r="AA54" s="59">
        <v>390992</v>
      </c>
      <c r="AB54" s="61">
        <v>438231</v>
      </c>
      <c r="AK54" s="8"/>
      <c r="AL54" s="8"/>
      <c r="AM54" s="8"/>
      <c r="AN54" s="8"/>
    </row>
    <row r="55" spans="1:40" ht="14">
      <c r="A55" s="8" t="s">
        <v>59</v>
      </c>
      <c r="B55" s="58">
        <v>357594</v>
      </c>
      <c r="C55" s="59">
        <v>463000</v>
      </c>
      <c r="D55" s="60">
        <v>501926</v>
      </c>
      <c r="E55" s="58">
        <v>352666</v>
      </c>
      <c r="F55" s="59">
        <v>457660</v>
      </c>
      <c r="G55" s="60">
        <v>496222</v>
      </c>
      <c r="H55" s="58">
        <v>346921</v>
      </c>
      <c r="I55" s="59">
        <v>455301</v>
      </c>
      <c r="J55" s="60">
        <v>493655</v>
      </c>
      <c r="K55" s="58">
        <v>342483</v>
      </c>
      <c r="L55" s="59">
        <v>454403</v>
      </c>
      <c r="M55" s="60">
        <v>495531</v>
      </c>
      <c r="N55" s="58">
        <v>343315</v>
      </c>
      <c r="O55" s="59">
        <v>451517</v>
      </c>
      <c r="P55" s="60">
        <v>493463</v>
      </c>
      <c r="Q55" s="58">
        <v>331544</v>
      </c>
      <c r="R55" s="59">
        <v>442197</v>
      </c>
      <c r="S55" s="60">
        <v>483154</v>
      </c>
      <c r="T55" s="58">
        <v>317911</v>
      </c>
      <c r="U55" s="59">
        <v>429104</v>
      </c>
      <c r="V55" s="60">
        <v>472423</v>
      </c>
      <c r="W55" s="59">
        <v>310379</v>
      </c>
      <c r="X55" s="59">
        <v>417580</v>
      </c>
      <c r="Y55" s="61">
        <v>461505</v>
      </c>
      <c r="Z55" s="59">
        <v>299350</v>
      </c>
      <c r="AA55" s="59">
        <v>407485</v>
      </c>
      <c r="AB55" s="61">
        <v>451588</v>
      </c>
      <c r="AK55" s="8"/>
      <c r="AL55" s="8"/>
      <c r="AM55" s="8"/>
      <c r="AN55" s="8"/>
    </row>
    <row r="56" spans="1:40" ht="14">
      <c r="A56" s="8" t="s">
        <v>60</v>
      </c>
      <c r="B56" s="58">
        <v>392911</v>
      </c>
      <c r="C56" s="59">
        <v>493799</v>
      </c>
      <c r="D56" s="60">
        <v>529616</v>
      </c>
      <c r="E56" s="58">
        <v>400469</v>
      </c>
      <c r="F56" s="59">
        <v>503652</v>
      </c>
      <c r="G56" s="60">
        <v>540576</v>
      </c>
      <c r="H56" s="58">
        <v>395733</v>
      </c>
      <c r="I56" s="59">
        <v>503095</v>
      </c>
      <c r="J56" s="60">
        <v>539895</v>
      </c>
      <c r="K56" s="58">
        <v>380939</v>
      </c>
      <c r="L56" s="59">
        <v>488648</v>
      </c>
      <c r="M56" s="60">
        <v>527063</v>
      </c>
      <c r="N56" s="58">
        <v>375020</v>
      </c>
      <c r="O56" s="59">
        <v>479571</v>
      </c>
      <c r="P56" s="60">
        <v>517656</v>
      </c>
      <c r="Q56" s="58">
        <v>364620</v>
      </c>
      <c r="R56" s="59">
        <v>472245</v>
      </c>
      <c r="S56" s="60">
        <v>510266</v>
      </c>
      <c r="T56" s="58">
        <v>352492</v>
      </c>
      <c r="U56" s="59">
        <v>461862</v>
      </c>
      <c r="V56" s="60">
        <v>502879</v>
      </c>
      <c r="W56" s="59">
        <v>349426</v>
      </c>
      <c r="X56" s="59">
        <v>456916</v>
      </c>
      <c r="Y56" s="61">
        <v>498808</v>
      </c>
      <c r="Z56" s="59">
        <v>346833</v>
      </c>
      <c r="AA56" s="59">
        <v>457844</v>
      </c>
      <c r="AB56" s="61">
        <v>500856</v>
      </c>
      <c r="AK56" s="8"/>
      <c r="AL56" s="8"/>
      <c r="AM56" s="8"/>
      <c r="AN56" s="8"/>
    </row>
    <row r="57" spans="1:40" ht="14">
      <c r="A57" s="8" t="s">
        <v>61</v>
      </c>
      <c r="B57" s="58">
        <v>377209</v>
      </c>
      <c r="C57" s="59">
        <v>455235</v>
      </c>
      <c r="D57" s="60">
        <v>482142</v>
      </c>
      <c r="E57" s="58">
        <v>375131</v>
      </c>
      <c r="F57" s="59">
        <v>455221</v>
      </c>
      <c r="G57" s="60">
        <v>483092</v>
      </c>
      <c r="H57" s="58">
        <v>376342</v>
      </c>
      <c r="I57" s="59">
        <v>459900</v>
      </c>
      <c r="J57" s="60">
        <v>488900</v>
      </c>
      <c r="K57" s="58">
        <v>380027</v>
      </c>
      <c r="L57" s="59">
        <v>470351</v>
      </c>
      <c r="M57" s="60">
        <v>501617</v>
      </c>
      <c r="N57" s="58">
        <v>394036</v>
      </c>
      <c r="O57" s="59">
        <v>485323</v>
      </c>
      <c r="P57" s="60">
        <v>518331</v>
      </c>
      <c r="Q57" s="58">
        <v>397814</v>
      </c>
      <c r="R57" s="59">
        <v>497361</v>
      </c>
      <c r="S57" s="60">
        <v>531649</v>
      </c>
      <c r="T57" s="58">
        <v>398812</v>
      </c>
      <c r="U57" s="59">
        <v>503752</v>
      </c>
      <c r="V57" s="60">
        <v>541535</v>
      </c>
      <c r="W57" s="59">
        <v>395977</v>
      </c>
      <c r="X57" s="59">
        <v>501616</v>
      </c>
      <c r="Y57" s="61">
        <v>540608</v>
      </c>
      <c r="Z57" s="59">
        <v>383014</v>
      </c>
      <c r="AA57" s="59">
        <v>488539</v>
      </c>
      <c r="AB57" s="61">
        <v>528129</v>
      </c>
      <c r="AK57" s="8"/>
      <c r="AL57" s="8"/>
      <c r="AM57" s="8"/>
      <c r="AN57" s="8"/>
    </row>
    <row r="58" spans="1:40" ht="14">
      <c r="A58" s="8" t="s">
        <v>62</v>
      </c>
      <c r="B58" s="58">
        <v>401845</v>
      </c>
      <c r="C58" s="59">
        <v>466174</v>
      </c>
      <c r="D58" s="60">
        <v>487923</v>
      </c>
      <c r="E58" s="58">
        <v>399216</v>
      </c>
      <c r="F58" s="59">
        <v>464707</v>
      </c>
      <c r="G58" s="60">
        <v>487207</v>
      </c>
      <c r="H58" s="58">
        <v>392747</v>
      </c>
      <c r="I58" s="59">
        <v>460937</v>
      </c>
      <c r="J58" s="60">
        <v>483704</v>
      </c>
      <c r="K58" s="58">
        <v>386586</v>
      </c>
      <c r="L58" s="59">
        <v>458588</v>
      </c>
      <c r="M58" s="60">
        <v>483062</v>
      </c>
      <c r="N58" s="58">
        <v>384757</v>
      </c>
      <c r="O58" s="59">
        <v>456442</v>
      </c>
      <c r="P58" s="60">
        <v>481487</v>
      </c>
      <c r="Q58" s="58">
        <v>376077</v>
      </c>
      <c r="R58" s="59">
        <v>452916</v>
      </c>
      <c r="S58" s="60">
        <v>478354</v>
      </c>
      <c r="T58" s="58">
        <v>370421</v>
      </c>
      <c r="U58" s="59">
        <v>450097</v>
      </c>
      <c r="V58" s="60">
        <v>478314</v>
      </c>
      <c r="W58" s="59">
        <v>373139</v>
      </c>
      <c r="X58" s="59">
        <v>454886</v>
      </c>
      <c r="Y58" s="61">
        <v>484038</v>
      </c>
      <c r="Z58" s="59">
        <v>379089</v>
      </c>
      <c r="AA58" s="59">
        <v>466520</v>
      </c>
      <c r="AB58" s="61">
        <v>497928</v>
      </c>
      <c r="AK58" s="8"/>
      <c r="AL58" s="8"/>
      <c r="AM58" s="8"/>
      <c r="AN58" s="8"/>
    </row>
    <row r="59" spans="1:40" ht="14">
      <c r="A59" s="8" t="s">
        <v>63</v>
      </c>
      <c r="B59" s="58">
        <v>442520</v>
      </c>
      <c r="C59" s="59">
        <v>499332</v>
      </c>
      <c r="D59" s="60">
        <v>517986</v>
      </c>
      <c r="E59" s="58">
        <v>430265</v>
      </c>
      <c r="F59" s="59">
        <v>486241</v>
      </c>
      <c r="G59" s="60">
        <v>504933</v>
      </c>
      <c r="H59" s="58">
        <v>417851</v>
      </c>
      <c r="I59" s="59">
        <v>474475</v>
      </c>
      <c r="J59" s="60">
        <v>493008</v>
      </c>
      <c r="K59" s="58">
        <v>403297</v>
      </c>
      <c r="L59" s="59">
        <v>462341</v>
      </c>
      <c r="M59" s="60">
        <v>481383</v>
      </c>
      <c r="N59" s="58">
        <v>398673</v>
      </c>
      <c r="O59" s="59">
        <v>457304</v>
      </c>
      <c r="P59" s="60">
        <v>477214</v>
      </c>
      <c r="Q59" s="58">
        <v>393385</v>
      </c>
      <c r="R59" s="59">
        <v>456301</v>
      </c>
      <c r="S59" s="60">
        <v>477148</v>
      </c>
      <c r="T59" s="58">
        <v>386913</v>
      </c>
      <c r="U59" s="59">
        <v>452831</v>
      </c>
      <c r="V59" s="60">
        <v>475432</v>
      </c>
      <c r="W59" s="59">
        <v>382197</v>
      </c>
      <c r="X59" s="59">
        <v>449043</v>
      </c>
      <c r="Y59" s="61">
        <v>472438</v>
      </c>
      <c r="Z59" s="59">
        <v>377243</v>
      </c>
      <c r="AA59" s="59">
        <v>447670</v>
      </c>
      <c r="AB59" s="61">
        <v>472089</v>
      </c>
      <c r="AK59" s="8"/>
      <c r="AL59" s="8"/>
      <c r="AM59" s="8"/>
      <c r="AN59" s="8"/>
    </row>
    <row r="60" spans="1:40" ht="14">
      <c r="A60" s="8" t="s">
        <v>64</v>
      </c>
      <c r="B60" s="58">
        <v>440406</v>
      </c>
      <c r="C60" s="59">
        <v>490566</v>
      </c>
      <c r="D60" s="60">
        <v>506969</v>
      </c>
      <c r="E60" s="58">
        <v>453635</v>
      </c>
      <c r="F60" s="59">
        <v>505248</v>
      </c>
      <c r="G60" s="60">
        <v>522456</v>
      </c>
      <c r="H60" s="58">
        <v>457834</v>
      </c>
      <c r="I60" s="59">
        <v>511126</v>
      </c>
      <c r="J60" s="60">
        <v>528408</v>
      </c>
      <c r="K60" s="58">
        <v>450386</v>
      </c>
      <c r="L60" s="59">
        <v>505700</v>
      </c>
      <c r="M60" s="60">
        <v>523745</v>
      </c>
      <c r="N60" s="58">
        <v>441406</v>
      </c>
      <c r="O60" s="59">
        <v>496055</v>
      </c>
      <c r="P60" s="60">
        <v>514229</v>
      </c>
      <c r="Q60" s="58">
        <v>424171</v>
      </c>
      <c r="R60" s="59">
        <v>480167</v>
      </c>
      <c r="S60" s="60">
        <v>498459</v>
      </c>
      <c r="T60" s="58">
        <v>409601</v>
      </c>
      <c r="U60" s="59">
        <v>466250</v>
      </c>
      <c r="V60" s="60">
        <v>485149</v>
      </c>
      <c r="W60" s="59">
        <v>399326</v>
      </c>
      <c r="X60" s="59">
        <v>454968</v>
      </c>
      <c r="Y60" s="61">
        <v>473749</v>
      </c>
      <c r="Z60" s="59">
        <v>387185</v>
      </c>
      <c r="AA60" s="59">
        <v>444089</v>
      </c>
      <c r="AB60" s="61">
        <v>463070</v>
      </c>
      <c r="AF60" s="169"/>
    </row>
    <row r="61" spans="1:40" ht="14">
      <c r="A61" s="8" t="s">
        <v>65</v>
      </c>
      <c r="B61" s="58">
        <v>296163</v>
      </c>
      <c r="C61" s="59">
        <v>332552</v>
      </c>
      <c r="D61" s="60">
        <v>345313</v>
      </c>
      <c r="E61" s="58">
        <v>314556</v>
      </c>
      <c r="F61" s="59">
        <v>352516</v>
      </c>
      <c r="G61" s="60">
        <v>365553</v>
      </c>
      <c r="H61" s="58">
        <v>335559</v>
      </c>
      <c r="I61" s="59">
        <v>376232</v>
      </c>
      <c r="J61" s="60">
        <v>389867</v>
      </c>
      <c r="K61" s="58">
        <v>358472</v>
      </c>
      <c r="L61" s="59">
        <v>402940</v>
      </c>
      <c r="M61" s="60">
        <v>417617</v>
      </c>
      <c r="N61" s="58">
        <v>384149</v>
      </c>
      <c r="O61" s="59">
        <v>431240</v>
      </c>
      <c r="P61" s="60">
        <v>447327</v>
      </c>
      <c r="Q61" s="58">
        <v>404029</v>
      </c>
      <c r="R61" s="59">
        <v>455793</v>
      </c>
      <c r="S61" s="60">
        <v>472795</v>
      </c>
      <c r="T61" s="58">
        <v>413435</v>
      </c>
      <c r="U61" s="59">
        <v>468006</v>
      </c>
      <c r="V61" s="60">
        <v>486386</v>
      </c>
      <c r="W61" s="59">
        <v>418276</v>
      </c>
      <c r="X61" s="59">
        <v>473448</v>
      </c>
      <c r="Y61" s="61">
        <v>491955</v>
      </c>
      <c r="Z61" s="59">
        <v>413774</v>
      </c>
      <c r="AA61" s="59">
        <v>469662</v>
      </c>
      <c r="AB61" s="61">
        <v>488021</v>
      </c>
    </row>
    <row r="62" spans="1:40" ht="14">
      <c r="A62" s="8" t="s">
        <v>66</v>
      </c>
      <c r="B62" s="58">
        <v>214630</v>
      </c>
      <c r="C62" s="59">
        <v>244507</v>
      </c>
      <c r="D62" s="60">
        <v>255886</v>
      </c>
      <c r="E62" s="58">
        <v>221264</v>
      </c>
      <c r="F62" s="59">
        <v>251697</v>
      </c>
      <c r="G62" s="60">
        <v>262927</v>
      </c>
      <c r="H62" s="58">
        <v>230116</v>
      </c>
      <c r="I62" s="59">
        <v>261868</v>
      </c>
      <c r="J62" s="60">
        <v>273610</v>
      </c>
      <c r="K62" s="58">
        <v>240234</v>
      </c>
      <c r="L62" s="59">
        <v>273728</v>
      </c>
      <c r="M62" s="60">
        <v>285780</v>
      </c>
      <c r="N62" s="58">
        <v>247803</v>
      </c>
      <c r="O62" s="59">
        <v>282986</v>
      </c>
      <c r="P62" s="60">
        <v>295746</v>
      </c>
      <c r="Q62" s="58">
        <v>255424</v>
      </c>
      <c r="R62" s="59">
        <v>292452</v>
      </c>
      <c r="S62" s="60">
        <v>306183</v>
      </c>
      <c r="T62" s="58">
        <v>269835</v>
      </c>
      <c r="U62" s="59">
        <v>309705</v>
      </c>
      <c r="V62" s="60">
        <v>324281</v>
      </c>
      <c r="W62" s="59">
        <v>289285</v>
      </c>
      <c r="X62" s="59">
        <v>330924</v>
      </c>
      <c r="Y62" s="61">
        <v>346182</v>
      </c>
      <c r="Z62" s="59">
        <v>310641</v>
      </c>
      <c r="AA62" s="59">
        <v>355283</v>
      </c>
      <c r="AB62" s="61">
        <v>371245</v>
      </c>
    </row>
    <row r="63" spans="1:40" ht="14">
      <c r="A63" s="8" t="s">
        <v>67</v>
      </c>
      <c r="B63" s="58">
        <v>153433</v>
      </c>
      <c r="C63" s="59">
        <v>181013</v>
      </c>
      <c r="D63" s="60">
        <v>193681</v>
      </c>
      <c r="E63" s="58">
        <v>156266</v>
      </c>
      <c r="F63" s="59">
        <v>184344</v>
      </c>
      <c r="G63" s="60">
        <v>196693</v>
      </c>
      <c r="H63" s="58">
        <v>156811</v>
      </c>
      <c r="I63" s="59">
        <v>184860</v>
      </c>
      <c r="J63" s="60">
        <v>196942</v>
      </c>
      <c r="K63" s="58">
        <v>158127</v>
      </c>
      <c r="L63" s="59">
        <v>186691</v>
      </c>
      <c r="M63" s="60">
        <v>198710</v>
      </c>
      <c r="N63" s="58">
        <v>160073</v>
      </c>
      <c r="O63" s="59">
        <v>188760</v>
      </c>
      <c r="P63" s="60">
        <v>201108</v>
      </c>
      <c r="Q63" s="58">
        <v>163404</v>
      </c>
      <c r="R63" s="59">
        <v>192811</v>
      </c>
      <c r="S63" s="60">
        <v>205368</v>
      </c>
      <c r="T63" s="58">
        <v>167032</v>
      </c>
      <c r="U63" s="59">
        <v>198011</v>
      </c>
      <c r="V63" s="60">
        <v>211082</v>
      </c>
      <c r="W63" s="59">
        <v>175556</v>
      </c>
      <c r="X63" s="59">
        <v>206624</v>
      </c>
      <c r="Y63" s="61">
        <v>220071</v>
      </c>
      <c r="Z63" s="59">
        <v>184135</v>
      </c>
      <c r="AA63" s="59">
        <v>216910</v>
      </c>
      <c r="AB63" s="61">
        <v>230631</v>
      </c>
    </row>
    <row r="64" spans="1:40" ht="14">
      <c r="A64" s="8" t="s">
        <v>68</v>
      </c>
      <c r="B64" s="58">
        <v>83856</v>
      </c>
      <c r="C64" s="59">
        <v>105696</v>
      </c>
      <c r="D64" s="60">
        <v>117862</v>
      </c>
      <c r="E64" s="58">
        <v>85642</v>
      </c>
      <c r="F64" s="59">
        <v>107438</v>
      </c>
      <c r="G64" s="60">
        <v>118999</v>
      </c>
      <c r="H64" s="58">
        <v>87520</v>
      </c>
      <c r="I64" s="59">
        <v>109866</v>
      </c>
      <c r="J64" s="60">
        <v>121482</v>
      </c>
      <c r="K64" s="58">
        <v>88561</v>
      </c>
      <c r="L64" s="59">
        <v>111118</v>
      </c>
      <c r="M64" s="60">
        <v>122961</v>
      </c>
      <c r="N64" s="58">
        <v>89827</v>
      </c>
      <c r="O64" s="59">
        <v>112917</v>
      </c>
      <c r="P64" s="60">
        <v>125001</v>
      </c>
      <c r="Q64" s="58">
        <v>91006</v>
      </c>
      <c r="R64" s="59">
        <v>114490</v>
      </c>
      <c r="S64" s="60">
        <v>126773</v>
      </c>
      <c r="T64" s="58">
        <v>92013</v>
      </c>
      <c r="U64" s="59">
        <v>116133</v>
      </c>
      <c r="V64" s="60">
        <v>128574</v>
      </c>
      <c r="W64" s="59">
        <v>93146</v>
      </c>
      <c r="X64" s="59">
        <v>116593</v>
      </c>
      <c r="Y64" s="61">
        <v>129046</v>
      </c>
      <c r="Z64" s="59">
        <v>95400</v>
      </c>
      <c r="AA64" s="59">
        <v>118704</v>
      </c>
      <c r="AB64" s="61">
        <v>130724</v>
      </c>
    </row>
    <row r="65" spans="1:32" ht="14">
      <c r="A65" s="8" t="s">
        <v>24</v>
      </c>
      <c r="B65" s="58">
        <v>31426</v>
      </c>
      <c r="C65" s="59">
        <v>44557</v>
      </c>
      <c r="D65" s="60">
        <v>53603</v>
      </c>
      <c r="E65" s="58">
        <v>33005</v>
      </c>
      <c r="F65" s="59">
        <v>46678</v>
      </c>
      <c r="G65" s="60">
        <v>55950</v>
      </c>
      <c r="H65" s="58">
        <v>34633</v>
      </c>
      <c r="I65" s="59">
        <v>48989</v>
      </c>
      <c r="J65" s="60">
        <v>58510</v>
      </c>
      <c r="K65" s="58">
        <v>35997</v>
      </c>
      <c r="L65" s="59">
        <v>50950</v>
      </c>
      <c r="M65" s="60">
        <v>60977</v>
      </c>
      <c r="N65" s="58">
        <v>37327</v>
      </c>
      <c r="O65" s="59">
        <v>53004</v>
      </c>
      <c r="P65" s="60">
        <v>63298</v>
      </c>
      <c r="Q65" s="58">
        <v>37984</v>
      </c>
      <c r="R65" s="59">
        <v>54210</v>
      </c>
      <c r="S65" s="60">
        <v>65181</v>
      </c>
      <c r="T65" s="58">
        <v>38939</v>
      </c>
      <c r="U65" s="59">
        <v>55309</v>
      </c>
      <c r="V65" s="60">
        <v>66450</v>
      </c>
      <c r="W65" s="59">
        <v>40098</v>
      </c>
      <c r="X65" s="59">
        <v>56807</v>
      </c>
      <c r="Y65" s="61">
        <v>67890</v>
      </c>
      <c r="Z65" s="59">
        <v>41570</v>
      </c>
      <c r="AA65" s="59">
        <v>57999</v>
      </c>
      <c r="AB65" s="61">
        <v>69144</v>
      </c>
    </row>
    <row r="66" spans="1:32" ht="14.5" thickBot="1">
      <c r="A66" s="62" t="s">
        <v>23</v>
      </c>
      <c r="B66" s="63">
        <v>4075016</v>
      </c>
      <c r="C66" s="64">
        <v>4993289</v>
      </c>
      <c r="D66" s="65">
        <v>5350822</v>
      </c>
      <c r="E66" s="63">
        <v>4109776</v>
      </c>
      <c r="F66" s="64">
        <v>5042128</v>
      </c>
      <c r="G66" s="65">
        <v>5403756</v>
      </c>
      <c r="H66" s="63">
        <v>4110696</v>
      </c>
      <c r="I66" s="64">
        <v>5081107</v>
      </c>
      <c r="J66" s="65">
        <v>5447228</v>
      </c>
      <c r="K66" s="63">
        <v>4098364</v>
      </c>
      <c r="L66" s="64">
        <v>5105458</v>
      </c>
      <c r="M66" s="65">
        <v>5492456</v>
      </c>
      <c r="N66" s="63">
        <v>4157472</v>
      </c>
      <c r="O66" s="64">
        <v>5159004</v>
      </c>
      <c r="P66" s="65">
        <v>5554152</v>
      </c>
      <c r="Q66" s="63">
        <v>4141656</v>
      </c>
      <c r="R66" s="64">
        <v>5198100</v>
      </c>
      <c r="S66" s="65">
        <v>5599607</v>
      </c>
      <c r="T66" s="63">
        <v>4120724</v>
      </c>
      <c r="U66" s="64">
        <v>5210525</v>
      </c>
      <c r="V66" s="65">
        <v>5640320</v>
      </c>
      <c r="W66" s="64">
        <v>4149286</v>
      </c>
      <c r="X66" s="64">
        <v>5236964</v>
      </c>
      <c r="Y66" s="66">
        <v>5672336</v>
      </c>
      <c r="Z66" s="64">
        <v>4136652</v>
      </c>
      <c r="AA66" s="64">
        <v>5258354</v>
      </c>
      <c r="AB66" s="66">
        <v>5703137</v>
      </c>
    </row>
    <row r="67" spans="1:32" ht="14.5" thickTop="1">
      <c r="A67" s="49" t="s">
        <v>25</v>
      </c>
      <c r="AE67" s="8"/>
      <c r="AF67" s="69"/>
    </row>
    <row r="68" spans="1:32" ht="14">
      <c r="AE68" s="8"/>
      <c r="AF68" s="69"/>
    </row>
    <row r="69" spans="1:32" ht="14">
      <c r="AE69" s="8"/>
      <c r="AF69" s="69"/>
    </row>
    <row r="70" spans="1:32">
      <c r="A70" s="17" t="s">
        <v>627</v>
      </c>
    </row>
    <row r="71" spans="1:32">
      <c r="A71" s="18" t="s">
        <v>628</v>
      </c>
    </row>
    <row r="72" spans="1:32" ht="14.5" thickBot="1">
      <c r="AE72" s="8"/>
      <c r="AF72" s="69"/>
    </row>
    <row r="73" spans="1:32" ht="14.5" thickTop="1">
      <c r="A73" s="53"/>
      <c r="B73" s="341">
        <v>2011</v>
      </c>
      <c r="C73" s="342"/>
      <c r="D73" s="343"/>
      <c r="E73" s="341">
        <v>2012</v>
      </c>
      <c r="F73" s="342"/>
      <c r="G73" s="343"/>
      <c r="H73" s="341">
        <v>2013</v>
      </c>
      <c r="I73" s="342"/>
      <c r="J73" s="343"/>
      <c r="K73" s="341">
        <v>2014</v>
      </c>
      <c r="L73" s="342"/>
      <c r="M73" s="343"/>
      <c r="N73" s="341">
        <v>2015</v>
      </c>
      <c r="O73" s="342"/>
      <c r="P73" s="343"/>
      <c r="Q73" s="341">
        <v>2016</v>
      </c>
      <c r="R73" s="342"/>
      <c r="S73" s="343"/>
      <c r="T73" s="341">
        <v>2017</v>
      </c>
      <c r="U73" s="342"/>
      <c r="V73" s="343"/>
      <c r="W73" s="341">
        <v>2018</v>
      </c>
      <c r="X73" s="342"/>
      <c r="Y73" s="343"/>
      <c r="Z73" s="341">
        <v>2019</v>
      </c>
      <c r="AA73" s="342"/>
      <c r="AB73" s="343"/>
      <c r="AE73" s="8"/>
      <c r="AF73" s="69"/>
    </row>
    <row r="74" spans="1:32" ht="20">
      <c r="A74" s="54" t="s">
        <v>186</v>
      </c>
      <c r="B74" s="55" t="s">
        <v>531</v>
      </c>
      <c r="C74" s="303" t="s">
        <v>532</v>
      </c>
      <c r="D74" s="304" t="s">
        <v>533</v>
      </c>
      <c r="E74" s="55" t="s">
        <v>531</v>
      </c>
      <c r="F74" s="303" t="s">
        <v>532</v>
      </c>
      <c r="G74" s="304" t="s">
        <v>533</v>
      </c>
      <c r="H74" s="55" t="s">
        <v>531</v>
      </c>
      <c r="I74" s="303" t="s">
        <v>532</v>
      </c>
      <c r="J74" s="304" t="s">
        <v>533</v>
      </c>
      <c r="K74" s="55" t="s">
        <v>531</v>
      </c>
      <c r="L74" s="303" t="s">
        <v>532</v>
      </c>
      <c r="M74" s="304" t="s">
        <v>533</v>
      </c>
      <c r="N74" s="55" t="s">
        <v>531</v>
      </c>
      <c r="O74" s="303" t="s">
        <v>532</v>
      </c>
      <c r="P74" s="304" t="s">
        <v>533</v>
      </c>
      <c r="Q74" s="55" t="s">
        <v>531</v>
      </c>
      <c r="R74" s="303" t="s">
        <v>532</v>
      </c>
      <c r="S74" s="304" t="s">
        <v>533</v>
      </c>
      <c r="T74" s="55" t="s">
        <v>531</v>
      </c>
      <c r="U74" s="303" t="s">
        <v>532</v>
      </c>
      <c r="V74" s="304" t="s">
        <v>533</v>
      </c>
      <c r="W74" s="55" t="s">
        <v>531</v>
      </c>
      <c r="X74" s="303" t="s">
        <v>532</v>
      </c>
      <c r="Y74" s="304" t="s">
        <v>533</v>
      </c>
      <c r="Z74" s="55" t="s">
        <v>531</v>
      </c>
      <c r="AA74" s="312" t="s">
        <v>532</v>
      </c>
      <c r="AB74" s="313" t="s">
        <v>533</v>
      </c>
      <c r="AE74" s="8"/>
      <c r="AF74" s="69"/>
    </row>
    <row r="75" spans="1:32" ht="14">
      <c r="A75" s="8" t="s">
        <v>624</v>
      </c>
      <c r="B75" s="68">
        <v>41.7</v>
      </c>
      <c r="C75" s="69">
        <v>59.7</v>
      </c>
      <c r="D75" s="70">
        <v>67.599999999999994</v>
      </c>
      <c r="E75" s="68">
        <v>42.4</v>
      </c>
      <c r="F75" s="69">
        <v>60.7</v>
      </c>
      <c r="G75" s="70">
        <v>68.7</v>
      </c>
      <c r="H75" s="68">
        <v>41.9</v>
      </c>
      <c r="I75" s="69">
        <v>61.2</v>
      </c>
      <c r="J75" s="70">
        <v>69.2</v>
      </c>
      <c r="K75" s="68">
        <v>42</v>
      </c>
      <c r="L75" s="69">
        <v>61.5</v>
      </c>
      <c r="M75" s="70">
        <v>69.900000000000006</v>
      </c>
      <c r="N75" s="68">
        <v>42.9</v>
      </c>
      <c r="O75" s="69">
        <v>62</v>
      </c>
      <c r="P75" s="70">
        <v>70.2</v>
      </c>
      <c r="Q75" s="68">
        <v>42.1</v>
      </c>
      <c r="R75" s="69">
        <v>61.7</v>
      </c>
      <c r="S75" s="70">
        <v>69.900000000000006</v>
      </c>
      <c r="T75" s="68">
        <v>41.3</v>
      </c>
      <c r="U75" s="69">
        <v>60.8</v>
      </c>
      <c r="V75" s="70">
        <v>69.3</v>
      </c>
      <c r="W75" s="69">
        <v>41.1</v>
      </c>
      <c r="X75" s="69">
        <v>60.1</v>
      </c>
      <c r="Y75" s="71">
        <v>68.2</v>
      </c>
      <c r="Z75" s="69">
        <v>40.200000000000003</v>
      </c>
      <c r="AA75" s="69">
        <v>59.4</v>
      </c>
      <c r="AB75" s="71">
        <v>67.5</v>
      </c>
      <c r="AE75" s="8"/>
      <c r="AF75" s="69"/>
    </row>
    <row r="76" spans="1:32" ht="14">
      <c r="A76" s="8" t="s">
        <v>57</v>
      </c>
      <c r="B76" s="68">
        <v>45.6</v>
      </c>
      <c r="C76" s="69">
        <v>62.8</v>
      </c>
      <c r="D76" s="70">
        <v>70.099999999999994</v>
      </c>
      <c r="E76" s="68">
        <v>45.2</v>
      </c>
      <c r="F76" s="69">
        <v>62.4</v>
      </c>
      <c r="G76" s="70">
        <v>69.7</v>
      </c>
      <c r="H76" s="68">
        <v>44</v>
      </c>
      <c r="I76" s="69">
        <v>61.7</v>
      </c>
      <c r="J76" s="70">
        <v>69</v>
      </c>
      <c r="K76" s="68">
        <v>42.4</v>
      </c>
      <c r="L76" s="69">
        <v>60.3</v>
      </c>
      <c r="M76" s="70">
        <v>68</v>
      </c>
      <c r="N76" s="68">
        <v>42.9</v>
      </c>
      <c r="O76" s="69">
        <v>60.1</v>
      </c>
      <c r="P76" s="70">
        <v>67.599999999999994</v>
      </c>
      <c r="Q76" s="68">
        <v>42.1</v>
      </c>
      <c r="R76" s="69">
        <v>60</v>
      </c>
      <c r="S76" s="70">
        <v>67.3</v>
      </c>
      <c r="T76" s="68">
        <v>41.2</v>
      </c>
      <c r="U76" s="69">
        <v>59.2</v>
      </c>
      <c r="V76" s="70">
        <v>66.8</v>
      </c>
      <c r="W76" s="69">
        <v>41.8</v>
      </c>
      <c r="X76" s="69">
        <v>59.6</v>
      </c>
      <c r="Y76" s="71">
        <v>67.099999999999994</v>
      </c>
      <c r="Z76" s="69">
        <v>41.1</v>
      </c>
      <c r="AA76" s="69">
        <v>59.6</v>
      </c>
      <c r="AB76" s="71">
        <v>67.3</v>
      </c>
      <c r="AE76" s="8"/>
      <c r="AF76" s="69"/>
    </row>
    <row r="77" spans="1:32" ht="14">
      <c r="A77" s="8" t="s">
        <v>58</v>
      </c>
      <c r="B77" s="68">
        <v>50.8</v>
      </c>
      <c r="C77" s="69">
        <v>67.7</v>
      </c>
      <c r="D77" s="70">
        <v>74.400000000000006</v>
      </c>
      <c r="E77" s="68">
        <v>50.3</v>
      </c>
      <c r="F77" s="69">
        <v>67.2</v>
      </c>
      <c r="G77" s="70">
        <v>73.7</v>
      </c>
      <c r="H77" s="68">
        <v>49.2</v>
      </c>
      <c r="I77" s="69">
        <v>66.400000000000006</v>
      </c>
      <c r="J77" s="70">
        <v>73</v>
      </c>
      <c r="K77" s="68">
        <v>47.6</v>
      </c>
      <c r="L77" s="69">
        <v>65</v>
      </c>
      <c r="M77" s="70">
        <v>72</v>
      </c>
      <c r="N77" s="68">
        <v>47.7</v>
      </c>
      <c r="O77" s="69">
        <v>64.7</v>
      </c>
      <c r="P77" s="70">
        <v>71.599999999999994</v>
      </c>
      <c r="Q77" s="68">
        <v>46.3</v>
      </c>
      <c r="R77" s="69">
        <v>63.8</v>
      </c>
      <c r="S77" s="70">
        <v>70.7</v>
      </c>
      <c r="T77" s="68">
        <v>44.7</v>
      </c>
      <c r="U77" s="69">
        <v>62.4</v>
      </c>
      <c r="V77" s="70">
        <v>69.7</v>
      </c>
      <c r="W77" s="69">
        <v>44.3</v>
      </c>
      <c r="X77" s="69">
        <v>61.4</v>
      </c>
      <c r="Y77" s="71">
        <v>68.7</v>
      </c>
      <c r="Z77" s="69">
        <v>43.2</v>
      </c>
      <c r="AA77" s="69">
        <v>60.6</v>
      </c>
      <c r="AB77" s="71">
        <v>67.900000000000006</v>
      </c>
      <c r="AE77" s="8"/>
      <c r="AF77" s="69"/>
    </row>
    <row r="78" spans="1:32" ht="14">
      <c r="A78" s="8" t="s">
        <v>59</v>
      </c>
      <c r="B78" s="68">
        <v>55.1</v>
      </c>
      <c r="C78" s="69">
        <v>71.3</v>
      </c>
      <c r="D78" s="70">
        <v>77.3</v>
      </c>
      <c r="E78" s="68">
        <v>54.8</v>
      </c>
      <c r="F78" s="69">
        <v>71.2</v>
      </c>
      <c r="G78" s="70">
        <v>77.099999999999994</v>
      </c>
      <c r="H78" s="68">
        <v>54.1</v>
      </c>
      <c r="I78" s="69">
        <v>71</v>
      </c>
      <c r="J78" s="70">
        <v>77</v>
      </c>
      <c r="K78" s="68">
        <v>53</v>
      </c>
      <c r="L78" s="69">
        <v>70.400000000000006</v>
      </c>
      <c r="M78" s="70">
        <v>76.7</v>
      </c>
      <c r="N78" s="68">
        <v>52.7</v>
      </c>
      <c r="O78" s="69">
        <v>69.400000000000006</v>
      </c>
      <c r="P78" s="70">
        <v>75.8</v>
      </c>
      <c r="Q78" s="68">
        <v>51</v>
      </c>
      <c r="R78" s="69">
        <v>68</v>
      </c>
      <c r="S78" s="70">
        <v>74.3</v>
      </c>
      <c r="T78" s="68">
        <v>49.3</v>
      </c>
      <c r="U78" s="69">
        <v>66.599999999999994</v>
      </c>
      <c r="V78" s="70">
        <v>73.3</v>
      </c>
      <c r="W78" s="69">
        <v>48.6</v>
      </c>
      <c r="X78" s="69">
        <v>65.400000000000006</v>
      </c>
      <c r="Y78" s="71">
        <v>72.3</v>
      </c>
      <c r="Z78" s="69">
        <v>47.2</v>
      </c>
      <c r="AA78" s="69">
        <v>64.3</v>
      </c>
      <c r="AB78" s="71">
        <v>71.3</v>
      </c>
    </row>
    <row r="79" spans="1:32" ht="14">
      <c r="A79" s="8" t="s">
        <v>60</v>
      </c>
      <c r="B79" s="68">
        <v>60.2</v>
      </c>
      <c r="C79" s="69">
        <v>75.7</v>
      </c>
      <c r="D79" s="70">
        <v>81.2</v>
      </c>
      <c r="E79" s="68">
        <v>59.8</v>
      </c>
      <c r="F79" s="69">
        <v>75.2</v>
      </c>
      <c r="G79" s="70">
        <v>80.7</v>
      </c>
      <c r="H79" s="68">
        <v>58.3</v>
      </c>
      <c r="I79" s="69">
        <v>74.099999999999994</v>
      </c>
      <c r="J79" s="70">
        <v>79.5</v>
      </c>
      <c r="K79" s="68">
        <v>56.4</v>
      </c>
      <c r="L79" s="69">
        <v>72.3</v>
      </c>
      <c r="M79" s="70">
        <v>78</v>
      </c>
      <c r="N79" s="68">
        <v>56.3</v>
      </c>
      <c r="O79" s="69">
        <v>71.900000000000006</v>
      </c>
      <c r="P79" s="70">
        <v>77.7</v>
      </c>
      <c r="Q79" s="68">
        <v>55.2</v>
      </c>
      <c r="R79" s="69">
        <v>71.5</v>
      </c>
      <c r="S79" s="70">
        <v>77.2</v>
      </c>
      <c r="T79" s="68">
        <v>53.6</v>
      </c>
      <c r="U79" s="69">
        <v>70.2</v>
      </c>
      <c r="V79" s="70">
        <v>76.400000000000006</v>
      </c>
      <c r="W79" s="69">
        <v>53.1</v>
      </c>
      <c r="X79" s="69">
        <v>69.5</v>
      </c>
      <c r="Y79" s="71">
        <v>75.900000000000006</v>
      </c>
      <c r="Z79" s="69">
        <v>52.3</v>
      </c>
      <c r="AA79" s="69">
        <v>69.099999999999994</v>
      </c>
      <c r="AB79" s="71">
        <v>75.599999999999994</v>
      </c>
    </row>
    <row r="80" spans="1:32" ht="14">
      <c r="A80" s="8" t="s">
        <v>61</v>
      </c>
      <c r="B80" s="68">
        <v>64.5</v>
      </c>
      <c r="C80" s="69">
        <v>77.900000000000006</v>
      </c>
      <c r="D80" s="70">
        <v>82.5</v>
      </c>
      <c r="E80" s="68">
        <v>63.9</v>
      </c>
      <c r="F80" s="69">
        <v>77.599999999999994</v>
      </c>
      <c r="G80" s="70">
        <v>82.4</v>
      </c>
      <c r="H80" s="68">
        <v>63.3</v>
      </c>
      <c r="I80" s="69">
        <v>77.3</v>
      </c>
      <c r="J80" s="70">
        <v>82.2</v>
      </c>
      <c r="K80" s="68">
        <v>62.2</v>
      </c>
      <c r="L80" s="69">
        <v>76.900000000000006</v>
      </c>
      <c r="M80" s="70">
        <v>82.1</v>
      </c>
      <c r="N80" s="68">
        <v>62.2</v>
      </c>
      <c r="O80" s="69">
        <v>76.599999999999994</v>
      </c>
      <c r="P80" s="70">
        <v>81.900000000000006</v>
      </c>
      <c r="Q80" s="68">
        <v>60.7</v>
      </c>
      <c r="R80" s="69">
        <v>75.900000000000006</v>
      </c>
      <c r="S80" s="70">
        <v>81.099999999999994</v>
      </c>
      <c r="T80" s="68">
        <v>59.1</v>
      </c>
      <c r="U80" s="69">
        <v>74.599999999999994</v>
      </c>
      <c r="V80" s="70">
        <v>80.2</v>
      </c>
      <c r="W80" s="69">
        <v>57.8</v>
      </c>
      <c r="X80" s="69">
        <v>73.2</v>
      </c>
      <c r="Y80" s="71">
        <v>78.900000000000006</v>
      </c>
      <c r="Z80" s="69">
        <v>56.1</v>
      </c>
      <c r="AA80" s="69">
        <v>71.5</v>
      </c>
      <c r="AB80" s="71">
        <v>77.3</v>
      </c>
    </row>
    <row r="81" spans="1:28" ht="14">
      <c r="A81" s="8" t="s">
        <v>62</v>
      </c>
      <c r="B81" s="68">
        <v>70.099999999999994</v>
      </c>
      <c r="C81" s="69">
        <v>81.400000000000006</v>
      </c>
      <c r="D81" s="70">
        <v>85.2</v>
      </c>
      <c r="E81" s="68">
        <v>69.400000000000006</v>
      </c>
      <c r="F81" s="69">
        <v>80.8</v>
      </c>
      <c r="G81" s="70">
        <v>84.7</v>
      </c>
      <c r="H81" s="68">
        <v>68.2</v>
      </c>
      <c r="I81" s="69">
        <v>80</v>
      </c>
      <c r="J81" s="70">
        <v>84</v>
      </c>
      <c r="K81" s="68">
        <v>66.900000000000006</v>
      </c>
      <c r="L81" s="69">
        <v>79.400000000000006</v>
      </c>
      <c r="M81" s="70">
        <v>83.6</v>
      </c>
      <c r="N81" s="68">
        <v>66.400000000000006</v>
      </c>
      <c r="O81" s="69">
        <v>78.7</v>
      </c>
      <c r="P81" s="70">
        <v>83.1</v>
      </c>
      <c r="Q81" s="68">
        <v>64.8</v>
      </c>
      <c r="R81" s="69">
        <v>78</v>
      </c>
      <c r="S81" s="70">
        <v>82.4</v>
      </c>
      <c r="T81" s="68">
        <v>63.4</v>
      </c>
      <c r="U81" s="69">
        <v>77.099999999999994</v>
      </c>
      <c r="V81" s="70">
        <v>81.900000000000006</v>
      </c>
      <c r="W81" s="69">
        <v>62.9</v>
      </c>
      <c r="X81" s="69">
        <v>76.7</v>
      </c>
      <c r="Y81" s="71">
        <v>81.7</v>
      </c>
      <c r="Z81" s="69">
        <v>62.2</v>
      </c>
      <c r="AA81" s="69">
        <v>76.5</v>
      </c>
      <c r="AB81" s="71">
        <v>81.7</v>
      </c>
    </row>
    <row r="82" spans="1:28" ht="14">
      <c r="A82" s="8" t="s">
        <v>63</v>
      </c>
      <c r="B82" s="68">
        <v>73</v>
      </c>
      <c r="C82" s="69">
        <v>82.4</v>
      </c>
      <c r="D82" s="70">
        <v>85.5</v>
      </c>
      <c r="E82" s="68">
        <v>72.900000000000006</v>
      </c>
      <c r="F82" s="69">
        <v>82.3</v>
      </c>
      <c r="G82" s="70">
        <v>85.5</v>
      </c>
      <c r="H82" s="68">
        <v>72.3</v>
      </c>
      <c r="I82" s="69">
        <v>82.1</v>
      </c>
      <c r="J82" s="70">
        <v>85.3</v>
      </c>
      <c r="K82" s="68">
        <v>71.099999999999994</v>
      </c>
      <c r="L82" s="69">
        <v>81.599999999999994</v>
      </c>
      <c r="M82" s="70">
        <v>84.9</v>
      </c>
      <c r="N82" s="68">
        <v>71.2</v>
      </c>
      <c r="O82" s="69">
        <v>81.599999999999994</v>
      </c>
      <c r="P82" s="70">
        <v>85.2</v>
      </c>
      <c r="Q82" s="68">
        <v>70.2</v>
      </c>
      <c r="R82" s="69">
        <v>81.400000000000006</v>
      </c>
      <c r="S82" s="70">
        <v>85.1</v>
      </c>
      <c r="T82" s="68">
        <v>68.7</v>
      </c>
      <c r="U82" s="69">
        <v>80.400000000000006</v>
      </c>
      <c r="V82" s="70">
        <v>84.4</v>
      </c>
      <c r="W82" s="69">
        <v>67.7</v>
      </c>
      <c r="X82" s="69">
        <v>79.5</v>
      </c>
      <c r="Y82" s="71">
        <v>83.6</v>
      </c>
      <c r="Z82" s="69">
        <v>66.599999999999994</v>
      </c>
      <c r="AA82" s="69">
        <v>79</v>
      </c>
      <c r="AB82" s="71">
        <v>83.3</v>
      </c>
    </row>
    <row r="83" spans="1:28" ht="14">
      <c r="A83" s="8" t="s">
        <v>64</v>
      </c>
      <c r="B83" s="68">
        <v>78.2</v>
      </c>
      <c r="C83" s="69">
        <v>87.1</v>
      </c>
      <c r="D83" s="70">
        <v>90</v>
      </c>
      <c r="E83" s="68">
        <v>77.3</v>
      </c>
      <c r="F83" s="69">
        <v>86</v>
      </c>
      <c r="G83" s="70">
        <v>89</v>
      </c>
      <c r="H83" s="68">
        <v>76.400000000000006</v>
      </c>
      <c r="I83" s="69">
        <v>85.2</v>
      </c>
      <c r="J83" s="70">
        <v>88.1</v>
      </c>
      <c r="K83" s="68">
        <v>74.900000000000006</v>
      </c>
      <c r="L83" s="69">
        <v>84.1</v>
      </c>
      <c r="M83" s="70">
        <v>87.1</v>
      </c>
      <c r="N83" s="68">
        <v>74.3</v>
      </c>
      <c r="O83" s="69">
        <v>83.5</v>
      </c>
      <c r="P83" s="70">
        <v>86.6</v>
      </c>
      <c r="Q83" s="68">
        <v>73</v>
      </c>
      <c r="R83" s="69">
        <v>82.6</v>
      </c>
      <c r="S83" s="70">
        <v>85.8</v>
      </c>
      <c r="T83" s="68">
        <v>72.3</v>
      </c>
      <c r="U83" s="69">
        <v>82.3</v>
      </c>
      <c r="V83" s="70">
        <v>85.6</v>
      </c>
      <c r="W83" s="69">
        <v>72</v>
      </c>
      <c r="X83" s="69">
        <v>82</v>
      </c>
      <c r="Y83" s="71">
        <v>85.4</v>
      </c>
      <c r="Z83" s="69">
        <v>71.099999999999994</v>
      </c>
      <c r="AA83" s="69">
        <v>81.5</v>
      </c>
      <c r="AB83" s="71">
        <v>85</v>
      </c>
    </row>
    <row r="84" spans="1:28" ht="14">
      <c r="A84" s="8" t="s">
        <v>65</v>
      </c>
      <c r="B84" s="68">
        <v>74.900000000000006</v>
      </c>
      <c r="C84" s="69">
        <v>84.1</v>
      </c>
      <c r="D84" s="70">
        <v>87.3</v>
      </c>
      <c r="E84" s="68">
        <v>76.3</v>
      </c>
      <c r="F84" s="69">
        <v>85.6</v>
      </c>
      <c r="G84" s="70">
        <v>88.7</v>
      </c>
      <c r="H84" s="68">
        <v>77</v>
      </c>
      <c r="I84" s="69">
        <v>86.3</v>
      </c>
      <c r="J84" s="70">
        <v>89.5</v>
      </c>
      <c r="K84" s="68">
        <v>77.2</v>
      </c>
      <c r="L84" s="69">
        <v>86.8</v>
      </c>
      <c r="M84" s="70">
        <v>90</v>
      </c>
      <c r="N84" s="68">
        <v>77.599999999999994</v>
      </c>
      <c r="O84" s="69">
        <v>87.1</v>
      </c>
      <c r="P84" s="70">
        <v>90.3</v>
      </c>
      <c r="Q84" s="68">
        <v>76.900000000000006</v>
      </c>
      <c r="R84" s="69">
        <v>86.7</v>
      </c>
      <c r="S84" s="70">
        <v>90</v>
      </c>
      <c r="T84" s="68">
        <v>75.400000000000006</v>
      </c>
      <c r="U84" s="69">
        <v>85.4</v>
      </c>
      <c r="V84" s="70">
        <v>88.7</v>
      </c>
      <c r="W84" s="69">
        <v>74.7</v>
      </c>
      <c r="X84" s="69">
        <v>84.5</v>
      </c>
      <c r="Y84" s="71">
        <v>87.8</v>
      </c>
      <c r="Z84" s="69">
        <v>73.599999999999994</v>
      </c>
      <c r="AA84" s="69">
        <v>83.6</v>
      </c>
      <c r="AB84" s="71">
        <v>86.8</v>
      </c>
    </row>
    <row r="85" spans="1:28" ht="14">
      <c r="A85" s="8" t="s">
        <v>66</v>
      </c>
      <c r="B85" s="68">
        <v>70.400000000000006</v>
      </c>
      <c r="C85" s="69">
        <v>80.2</v>
      </c>
      <c r="D85" s="70">
        <v>84</v>
      </c>
      <c r="E85" s="68">
        <v>71.599999999999994</v>
      </c>
      <c r="F85" s="69">
        <v>81.400000000000006</v>
      </c>
      <c r="G85" s="70">
        <v>85.1</v>
      </c>
      <c r="H85" s="68">
        <v>72.599999999999994</v>
      </c>
      <c r="I85" s="69">
        <v>82.6</v>
      </c>
      <c r="J85" s="70">
        <v>86.3</v>
      </c>
      <c r="K85" s="68">
        <v>73.099999999999994</v>
      </c>
      <c r="L85" s="69">
        <v>83.3</v>
      </c>
      <c r="M85" s="70">
        <v>86.9</v>
      </c>
      <c r="N85" s="68">
        <v>72.8</v>
      </c>
      <c r="O85" s="69">
        <v>83.2</v>
      </c>
      <c r="P85" s="70">
        <v>86.9</v>
      </c>
      <c r="Q85" s="68">
        <v>72.7</v>
      </c>
      <c r="R85" s="69">
        <v>83.3</v>
      </c>
      <c r="S85" s="70">
        <v>87.2</v>
      </c>
      <c r="T85" s="68">
        <v>73.599999999999994</v>
      </c>
      <c r="U85" s="69">
        <v>84.5</v>
      </c>
      <c r="V85" s="70">
        <v>88.4</v>
      </c>
      <c r="W85" s="69">
        <v>74.400000000000006</v>
      </c>
      <c r="X85" s="69">
        <v>85.2</v>
      </c>
      <c r="Y85" s="71">
        <v>89.1</v>
      </c>
      <c r="Z85" s="69">
        <v>74.900000000000006</v>
      </c>
      <c r="AA85" s="69">
        <v>85.7</v>
      </c>
      <c r="AB85" s="71">
        <v>89.5</v>
      </c>
    </row>
    <row r="86" spans="1:28" ht="14">
      <c r="A86" s="8" t="s">
        <v>67</v>
      </c>
      <c r="B86" s="68">
        <v>62.6</v>
      </c>
      <c r="C86" s="69">
        <v>73.8</v>
      </c>
      <c r="D86" s="70">
        <v>79</v>
      </c>
      <c r="E86" s="68">
        <v>63.8</v>
      </c>
      <c r="F86" s="69">
        <v>75.2</v>
      </c>
      <c r="G86" s="70">
        <v>80.3</v>
      </c>
      <c r="H86" s="68">
        <v>64.3</v>
      </c>
      <c r="I86" s="69">
        <v>75.8</v>
      </c>
      <c r="J86" s="70">
        <v>80.7</v>
      </c>
      <c r="K86" s="68">
        <v>65.099999999999994</v>
      </c>
      <c r="L86" s="69">
        <v>76.900000000000006</v>
      </c>
      <c r="M86" s="70">
        <v>81.8</v>
      </c>
      <c r="N86" s="68">
        <v>65.900000000000006</v>
      </c>
      <c r="O86" s="69">
        <v>77.7</v>
      </c>
      <c r="P86" s="70">
        <v>82.7</v>
      </c>
      <c r="Q86" s="68">
        <v>66.7</v>
      </c>
      <c r="R86" s="69">
        <v>78.7</v>
      </c>
      <c r="S86" s="70">
        <v>83.8</v>
      </c>
      <c r="T86" s="68">
        <v>66.900000000000006</v>
      </c>
      <c r="U86" s="69">
        <v>79.3</v>
      </c>
      <c r="V86" s="70">
        <v>84.6</v>
      </c>
      <c r="W86" s="69">
        <v>68.400000000000006</v>
      </c>
      <c r="X86" s="69">
        <v>80.5</v>
      </c>
      <c r="Y86" s="71">
        <v>85.7</v>
      </c>
      <c r="Z86" s="69">
        <v>68.900000000000006</v>
      </c>
      <c r="AA86" s="69">
        <v>81.2</v>
      </c>
      <c r="AB86" s="71">
        <v>86.3</v>
      </c>
    </row>
    <row r="87" spans="1:28" ht="14">
      <c r="A87" s="8" t="s">
        <v>68</v>
      </c>
      <c r="B87" s="68">
        <v>51</v>
      </c>
      <c r="C87" s="69">
        <v>64.3</v>
      </c>
      <c r="D87" s="70">
        <v>71.7</v>
      </c>
      <c r="E87" s="68">
        <v>52.7</v>
      </c>
      <c r="F87" s="69">
        <v>66.099999999999994</v>
      </c>
      <c r="G87" s="70">
        <v>73.2</v>
      </c>
      <c r="H87" s="68">
        <v>54.1</v>
      </c>
      <c r="I87" s="69">
        <v>67.900000000000006</v>
      </c>
      <c r="J87" s="70">
        <v>75</v>
      </c>
      <c r="K87" s="68">
        <v>54.8</v>
      </c>
      <c r="L87" s="69">
        <v>68.7</v>
      </c>
      <c r="M87" s="70">
        <v>76</v>
      </c>
      <c r="N87" s="68">
        <v>55.5</v>
      </c>
      <c r="O87" s="69">
        <v>69.8</v>
      </c>
      <c r="P87" s="70">
        <v>77.3</v>
      </c>
      <c r="Q87" s="68">
        <v>56</v>
      </c>
      <c r="R87" s="69">
        <v>70.5</v>
      </c>
      <c r="S87" s="70">
        <v>78</v>
      </c>
      <c r="T87" s="68">
        <v>56.5</v>
      </c>
      <c r="U87" s="69">
        <v>71.3</v>
      </c>
      <c r="V87" s="70">
        <v>78.900000000000006</v>
      </c>
      <c r="W87" s="69">
        <v>57.2</v>
      </c>
      <c r="X87" s="69">
        <v>71.599999999999994</v>
      </c>
      <c r="Y87" s="71">
        <v>79.3</v>
      </c>
      <c r="Z87" s="69">
        <v>58.5</v>
      </c>
      <c r="AA87" s="69">
        <v>72.8</v>
      </c>
      <c r="AB87" s="71">
        <v>80.2</v>
      </c>
    </row>
    <row r="88" spans="1:28" ht="14">
      <c r="A88" s="8" t="s">
        <v>24</v>
      </c>
      <c r="B88" s="68">
        <v>35.799999999999997</v>
      </c>
      <c r="C88" s="69">
        <v>50.7</v>
      </c>
      <c r="D88" s="70">
        <v>61</v>
      </c>
      <c r="E88" s="68">
        <v>36.4</v>
      </c>
      <c r="F88" s="69">
        <v>51.5</v>
      </c>
      <c r="G88" s="70">
        <v>61.7</v>
      </c>
      <c r="H88" s="68">
        <v>37.6</v>
      </c>
      <c r="I88" s="69">
        <v>53.2</v>
      </c>
      <c r="J88" s="70">
        <v>63.5</v>
      </c>
      <c r="K88" s="68">
        <v>38.299999999999997</v>
      </c>
      <c r="L88" s="69">
        <v>54.2</v>
      </c>
      <c r="M88" s="70">
        <v>64.900000000000006</v>
      </c>
      <c r="N88" s="68">
        <v>39</v>
      </c>
      <c r="O88" s="69">
        <v>55.4</v>
      </c>
      <c r="P88" s="70">
        <v>66.2</v>
      </c>
      <c r="Q88" s="68">
        <v>39.299999999999997</v>
      </c>
      <c r="R88" s="69">
        <v>56</v>
      </c>
      <c r="S88" s="70">
        <v>67.400000000000006</v>
      </c>
      <c r="T88" s="68">
        <v>40</v>
      </c>
      <c r="U88" s="69">
        <v>56.9</v>
      </c>
      <c r="V88" s="70">
        <v>68.3</v>
      </c>
      <c r="W88" s="69">
        <v>41</v>
      </c>
      <c r="X88" s="69">
        <v>58.1</v>
      </c>
      <c r="Y88" s="71">
        <v>69.400000000000006</v>
      </c>
      <c r="Z88" s="69">
        <v>42</v>
      </c>
      <c r="AA88" s="69">
        <v>58.6</v>
      </c>
      <c r="AB88" s="71">
        <v>69.900000000000006</v>
      </c>
    </row>
    <row r="89" spans="1:28" ht="14.5" thickBot="1">
      <c r="A89" s="62" t="s">
        <v>23</v>
      </c>
      <c r="B89" s="72">
        <v>60.4</v>
      </c>
      <c r="C89" s="73">
        <v>74</v>
      </c>
      <c r="D89" s="74">
        <v>79.3</v>
      </c>
      <c r="E89" s="72">
        <v>60.3</v>
      </c>
      <c r="F89" s="73">
        <v>74</v>
      </c>
      <c r="G89" s="74">
        <v>79.3</v>
      </c>
      <c r="H89" s="72">
        <v>59.8</v>
      </c>
      <c r="I89" s="73">
        <v>73.900000000000006</v>
      </c>
      <c r="J89" s="74">
        <v>79.2</v>
      </c>
      <c r="K89" s="72">
        <v>58.9</v>
      </c>
      <c r="L89" s="73">
        <v>73.3</v>
      </c>
      <c r="M89" s="74">
        <v>78.900000000000006</v>
      </c>
      <c r="N89" s="72">
        <v>58.9</v>
      </c>
      <c r="O89" s="73">
        <v>73.099999999999994</v>
      </c>
      <c r="P89" s="74">
        <v>78.7</v>
      </c>
      <c r="Q89" s="72">
        <v>57.9</v>
      </c>
      <c r="R89" s="73">
        <v>72.7</v>
      </c>
      <c r="S89" s="74">
        <v>78.3</v>
      </c>
      <c r="T89" s="72">
        <v>56.8</v>
      </c>
      <c r="U89" s="73">
        <v>71.8</v>
      </c>
      <c r="V89" s="74">
        <v>77.8</v>
      </c>
      <c r="W89" s="73">
        <v>56.5</v>
      </c>
      <c r="X89" s="73">
        <v>71.3</v>
      </c>
      <c r="Y89" s="75">
        <v>77.2</v>
      </c>
      <c r="Z89" s="73">
        <v>55.7</v>
      </c>
      <c r="AA89" s="73">
        <v>70.8</v>
      </c>
      <c r="AB89" s="75">
        <v>76.8</v>
      </c>
    </row>
    <row r="90" spans="1:28" ht="14" thickTop="1">
      <c r="A90" s="49" t="s">
        <v>25</v>
      </c>
      <c r="Z90" s="305"/>
    </row>
  </sheetData>
  <mergeCells count="24">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 ref="N50:P50"/>
    <mergeCell ref="T50:V50"/>
    <mergeCell ref="B4:D4"/>
    <mergeCell ref="E4:G4"/>
    <mergeCell ref="H4:J4"/>
    <mergeCell ref="Q50:S50"/>
    <mergeCell ref="Q73:S73"/>
    <mergeCell ref="B27:D27"/>
    <mergeCell ref="E27:G27"/>
    <mergeCell ref="H27:J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Normal="100" workbookViewId="0"/>
  </sheetViews>
  <sheetFormatPr defaultRowHeight="13.5"/>
  <cols>
    <col min="1" max="1" width="14.6640625" customWidth="1"/>
    <col min="9" max="9" width="10" bestFit="1" customWidth="1"/>
    <col min="10" max="10" width="7.58203125" bestFit="1" customWidth="1"/>
  </cols>
  <sheetData>
    <row r="1" spans="1:10">
      <c r="A1" s="17" t="s">
        <v>629</v>
      </c>
    </row>
    <row r="2" spans="1:10" ht="14">
      <c r="A2" s="28" t="s">
        <v>630</v>
      </c>
    </row>
    <row r="3" spans="1:10" ht="14" thickBot="1"/>
    <row r="4" spans="1:10" ht="14.5" thickTop="1">
      <c r="A4" s="53" t="s">
        <v>26</v>
      </c>
      <c r="B4" s="341" t="s">
        <v>21</v>
      </c>
      <c r="C4" s="342"/>
      <c r="D4" s="343"/>
      <c r="E4" s="341" t="s">
        <v>22</v>
      </c>
      <c r="F4" s="344"/>
      <c r="G4" s="345"/>
      <c r="H4" s="346" t="s">
        <v>23</v>
      </c>
      <c r="I4" s="347"/>
      <c r="J4" s="348"/>
    </row>
    <row r="5" spans="1:10">
      <c r="A5" s="54"/>
      <c r="B5" s="55">
        <v>2019</v>
      </c>
      <c r="C5" s="56" t="s">
        <v>620</v>
      </c>
      <c r="D5" s="57" t="s">
        <v>621</v>
      </c>
      <c r="E5" s="55">
        <v>2019</v>
      </c>
      <c r="F5" s="56" t="s">
        <v>620</v>
      </c>
      <c r="G5" s="57" t="s">
        <v>621</v>
      </c>
      <c r="H5" s="55">
        <v>2019</v>
      </c>
      <c r="I5" s="56" t="s">
        <v>620</v>
      </c>
      <c r="J5" s="57" t="s">
        <v>621</v>
      </c>
    </row>
    <row r="6" spans="1:10" ht="14">
      <c r="A6" s="8" t="s">
        <v>27</v>
      </c>
      <c r="B6" s="58">
        <v>409322</v>
      </c>
      <c r="C6" s="59">
        <v>522130</v>
      </c>
      <c r="D6" s="60">
        <v>577047</v>
      </c>
      <c r="E6" s="58">
        <v>488126</v>
      </c>
      <c r="F6" s="59">
        <v>615152</v>
      </c>
      <c r="G6" s="60">
        <v>670786</v>
      </c>
      <c r="H6" s="59">
        <v>897448</v>
      </c>
      <c r="I6" s="59">
        <v>1137282</v>
      </c>
      <c r="J6" s="61">
        <v>1247833</v>
      </c>
    </row>
    <row r="7" spans="1:10" ht="14">
      <c r="A7" s="8" t="s">
        <v>28</v>
      </c>
      <c r="B7" s="58">
        <v>68539</v>
      </c>
      <c r="C7" s="59">
        <v>89884</v>
      </c>
      <c r="D7" s="60">
        <v>97757</v>
      </c>
      <c r="E7" s="58">
        <v>79142</v>
      </c>
      <c r="F7" s="59">
        <v>103035</v>
      </c>
      <c r="G7" s="60">
        <v>110978</v>
      </c>
      <c r="H7" s="59">
        <v>147681</v>
      </c>
      <c r="I7" s="59">
        <v>192919</v>
      </c>
      <c r="J7" s="61">
        <v>208735</v>
      </c>
    </row>
    <row r="8" spans="1:10" ht="14">
      <c r="A8" s="8" t="s">
        <v>29</v>
      </c>
      <c r="B8" s="58">
        <v>56158</v>
      </c>
      <c r="C8" s="59">
        <v>70744</v>
      </c>
      <c r="D8" s="60">
        <v>76512</v>
      </c>
      <c r="E8" s="58">
        <v>64325</v>
      </c>
      <c r="F8" s="59">
        <v>80312</v>
      </c>
      <c r="G8" s="60">
        <v>85892</v>
      </c>
      <c r="H8" s="59">
        <v>120483</v>
      </c>
      <c r="I8" s="59">
        <v>151056</v>
      </c>
      <c r="J8" s="61">
        <v>162404</v>
      </c>
    </row>
    <row r="9" spans="1:10" ht="14">
      <c r="A9" s="8" t="s">
        <v>30</v>
      </c>
      <c r="B9" s="58">
        <v>84002</v>
      </c>
      <c r="C9" s="59">
        <v>108424</v>
      </c>
      <c r="D9" s="60">
        <v>118981</v>
      </c>
      <c r="E9" s="58">
        <v>94621</v>
      </c>
      <c r="F9" s="59">
        <v>121128</v>
      </c>
      <c r="G9" s="60">
        <v>131335</v>
      </c>
      <c r="H9" s="59">
        <v>178623</v>
      </c>
      <c r="I9" s="59">
        <v>229552</v>
      </c>
      <c r="J9" s="61">
        <v>250316</v>
      </c>
    </row>
    <row r="10" spans="1:10" ht="14">
      <c r="A10" s="8" t="s">
        <v>31</v>
      </c>
      <c r="B10" s="58">
        <v>74387</v>
      </c>
      <c r="C10" s="59">
        <v>92413</v>
      </c>
      <c r="D10" s="60">
        <v>99608</v>
      </c>
      <c r="E10" s="58">
        <v>81971</v>
      </c>
      <c r="F10" s="59">
        <v>100638</v>
      </c>
      <c r="G10" s="60">
        <v>107394</v>
      </c>
      <c r="H10" s="59">
        <v>156358</v>
      </c>
      <c r="I10" s="59">
        <v>193051</v>
      </c>
      <c r="J10" s="61">
        <v>207002</v>
      </c>
    </row>
    <row r="11" spans="1:10" ht="14">
      <c r="A11" s="8" t="s">
        <v>32</v>
      </c>
      <c r="B11" s="58">
        <v>38844</v>
      </c>
      <c r="C11" s="59">
        <v>50288</v>
      </c>
      <c r="D11" s="60">
        <v>54426</v>
      </c>
      <c r="E11" s="58">
        <v>41961</v>
      </c>
      <c r="F11" s="59">
        <v>53659</v>
      </c>
      <c r="G11" s="60">
        <v>57470</v>
      </c>
      <c r="H11" s="59">
        <v>80805</v>
      </c>
      <c r="I11" s="59">
        <v>103947</v>
      </c>
      <c r="J11" s="61">
        <v>111896</v>
      </c>
    </row>
    <row r="12" spans="1:10" ht="14">
      <c r="A12" s="8" t="s">
        <v>33</v>
      </c>
      <c r="B12" s="58">
        <v>48344</v>
      </c>
      <c r="C12" s="59">
        <v>62090</v>
      </c>
      <c r="D12" s="60">
        <v>67501</v>
      </c>
      <c r="E12" s="58">
        <v>54386</v>
      </c>
      <c r="F12" s="59">
        <v>69015</v>
      </c>
      <c r="G12" s="60">
        <v>73918</v>
      </c>
      <c r="H12" s="59">
        <v>102730</v>
      </c>
      <c r="I12" s="59">
        <v>131105</v>
      </c>
      <c r="J12" s="61">
        <v>141419</v>
      </c>
    </row>
    <row r="13" spans="1:10" ht="14">
      <c r="A13" s="8" t="s">
        <v>34</v>
      </c>
      <c r="B13" s="58">
        <v>11484</v>
      </c>
      <c r="C13" s="59">
        <v>15012</v>
      </c>
      <c r="D13" s="60">
        <v>16618</v>
      </c>
      <c r="E13" s="58">
        <v>13336</v>
      </c>
      <c r="F13" s="59">
        <v>17177</v>
      </c>
      <c r="G13" s="60">
        <v>18783</v>
      </c>
      <c r="H13" s="59">
        <v>24820</v>
      </c>
      <c r="I13" s="59">
        <v>32189</v>
      </c>
      <c r="J13" s="61">
        <v>35401</v>
      </c>
    </row>
    <row r="14" spans="1:10" ht="14">
      <c r="A14" s="8" t="s">
        <v>35</v>
      </c>
      <c r="B14" s="58">
        <v>32162</v>
      </c>
      <c r="C14" s="59">
        <v>40615</v>
      </c>
      <c r="D14" s="60">
        <v>44343</v>
      </c>
      <c r="E14" s="58">
        <v>35566</v>
      </c>
      <c r="F14" s="59">
        <v>44059</v>
      </c>
      <c r="G14" s="60">
        <v>47452</v>
      </c>
      <c r="H14" s="59">
        <v>67728</v>
      </c>
      <c r="I14" s="59">
        <v>84674</v>
      </c>
      <c r="J14" s="61">
        <v>91795</v>
      </c>
    </row>
    <row r="15" spans="1:10" ht="14">
      <c r="A15" s="8" t="s">
        <v>36</v>
      </c>
      <c r="B15" s="58">
        <v>256796</v>
      </c>
      <c r="C15" s="59">
        <v>324671</v>
      </c>
      <c r="D15" s="60">
        <v>352050</v>
      </c>
      <c r="E15" s="58">
        <v>298999</v>
      </c>
      <c r="F15" s="59">
        <v>373662</v>
      </c>
      <c r="G15" s="60">
        <v>400430</v>
      </c>
      <c r="H15" s="59">
        <v>555795</v>
      </c>
      <c r="I15" s="59">
        <v>698333</v>
      </c>
      <c r="J15" s="61">
        <v>752480</v>
      </c>
    </row>
    <row r="16" spans="1:10" ht="14">
      <c r="A16" s="8" t="s">
        <v>37</v>
      </c>
      <c r="B16" s="58">
        <v>69869</v>
      </c>
      <c r="C16" s="59">
        <v>85783</v>
      </c>
      <c r="D16" s="60">
        <v>91859</v>
      </c>
      <c r="E16" s="58">
        <v>78548</v>
      </c>
      <c r="F16" s="59">
        <v>95654</v>
      </c>
      <c r="G16" s="60">
        <v>101421</v>
      </c>
      <c r="H16" s="59">
        <v>148417</v>
      </c>
      <c r="I16" s="59">
        <v>181437</v>
      </c>
      <c r="J16" s="61">
        <v>193280</v>
      </c>
    </row>
    <row r="17" spans="1:10" ht="14">
      <c r="A17" s="8" t="s">
        <v>38</v>
      </c>
      <c r="B17" s="58">
        <v>342799</v>
      </c>
      <c r="C17" s="59">
        <v>437572</v>
      </c>
      <c r="D17" s="60">
        <v>471508</v>
      </c>
      <c r="E17" s="58">
        <v>389518</v>
      </c>
      <c r="F17" s="59">
        <v>488894</v>
      </c>
      <c r="G17" s="60">
        <v>520339</v>
      </c>
      <c r="H17" s="59">
        <v>732317</v>
      </c>
      <c r="I17" s="59">
        <v>926466</v>
      </c>
      <c r="J17" s="61">
        <v>991847</v>
      </c>
    </row>
    <row r="18" spans="1:10" ht="14">
      <c r="A18" s="8" t="s">
        <v>39</v>
      </c>
      <c r="B18" s="58">
        <v>59081</v>
      </c>
      <c r="C18" s="59">
        <v>73102</v>
      </c>
      <c r="D18" s="60">
        <v>78301</v>
      </c>
      <c r="E18" s="58">
        <v>66156</v>
      </c>
      <c r="F18" s="59">
        <v>81333</v>
      </c>
      <c r="G18" s="60">
        <v>86387</v>
      </c>
      <c r="H18" s="59">
        <v>125237</v>
      </c>
      <c r="I18" s="59">
        <v>154435</v>
      </c>
      <c r="J18" s="61">
        <v>164688</v>
      </c>
    </row>
    <row r="19" spans="1:10" ht="14">
      <c r="A19" s="8" t="s">
        <v>40</v>
      </c>
      <c r="B19" s="58">
        <v>55552</v>
      </c>
      <c r="C19" s="59">
        <v>73655</v>
      </c>
      <c r="D19" s="60">
        <v>80340</v>
      </c>
      <c r="E19" s="58">
        <v>64104</v>
      </c>
      <c r="F19" s="59">
        <v>83156</v>
      </c>
      <c r="G19" s="60">
        <v>89840</v>
      </c>
      <c r="H19" s="59">
        <v>119656</v>
      </c>
      <c r="I19" s="59">
        <v>156811</v>
      </c>
      <c r="J19" s="61">
        <v>170180</v>
      </c>
    </row>
    <row r="20" spans="1:10" ht="14">
      <c r="A20" s="8" t="s">
        <v>41</v>
      </c>
      <c r="B20" s="58">
        <v>51657</v>
      </c>
      <c r="C20" s="59">
        <v>66542</v>
      </c>
      <c r="D20" s="60">
        <v>72684</v>
      </c>
      <c r="E20" s="58">
        <v>58103</v>
      </c>
      <c r="F20" s="59">
        <v>74215</v>
      </c>
      <c r="G20" s="60">
        <v>80108</v>
      </c>
      <c r="H20" s="59">
        <v>109760</v>
      </c>
      <c r="I20" s="59">
        <v>140757</v>
      </c>
      <c r="J20" s="61">
        <v>152792</v>
      </c>
    </row>
    <row r="21" spans="1:10" ht="14">
      <c r="A21" s="8" t="s">
        <v>42</v>
      </c>
      <c r="B21" s="58">
        <v>52363</v>
      </c>
      <c r="C21" s="59">
        <v>67290</v>
      </c>
      <c r="D21" s="60">
        <v>75041</v>
      </c>
      <c r="E21" s="58">
        <v>59845</v>
      </c>
      <c r="F21" s="59">
        <v>75983</v>
      </c>
      <c r="G21" s="60">
        <v>83519</v>
      </c>
      <c r="H21" s="59">
        <v>112208</v>
      </c>
      <c r="I21" s="59">
        <v>143273</v>
      </c>
      <c r="J21" s="61">
        <v>158560</v>
      </c>
    </row>
    <row r="22" spans="1:10" ht="14">
      <c r="A22" s="8" t="s">
        <v>43</v>
      </c>
      <c r="B22" s="58">
        <v>53199</v>
      </c>
      <c r="C22" s="59">
        <v>70898</v>
      </c>
      <c r="D22" s="60">
        <v>77976</v>
      </c>
      <c r="E22" s="58">
        <v>60302</v>
      </c>
      <c r="F22" s="59">
        <v>78838</v>
      </c>
      <c r="G22" s="60">
        <v>85755</v>
      </c>
      <c r="H22" s="59">
        <v>113501</v>
      </c>
      <c r="I22" s="59">
        <v>149736</v>
      </c>
      <c r="J22" s="61">
        <v>163731</v>
      </c>
    </row>
    <row r="23" spans="1:10" ht="14">
      <c r="A23" s="8" t="s">
        <v>44</v>
      </c>
      <c r="B23" s="58">
        <v>46920</v>
      </c>
      <c r="C23" s="59">
        <v>60414</v>
      </c>
      <c r="D23" s="60">
        <v>65987</v>
      </c>
      <c r="E23" s="58">
        <v>53265</v>
      </c>
      <c r="F23" s="59">
        <v>67575</v>
      </c>
      <c r="G23" s="60">
        <v>72734</v>
      </c>
      <c r="H23" s="59">
        <v>100185</v>
      </c>
      <c r="I23" s="59">
        <v>127989</v>
      </c>
      <c r="J23" s="61">
        <v>138721</v>
      </c>
    </row>
    <row r="24" spans="1:10" ht="14">
      <c r="A24" s="8" t="s">
        <v>45</v>
      </c>
      <c r="B24" s="58">
        <v>24603</v>
      </c>
      <c r="C24" s="59">
        <v>31450</v>
      </c>
      <c r="D24" s="60">
        <v>34467</v>
      </c>
      <c r="E24" s="58">
        <v>27710</v>
      </c>
      <c r="F24" s="59">
        <v>35144</v>
      </c>
      <c r="G24" s="60">
        <v>38122</v>
      </c>
      <c r="H24" s="59">
        <v>52313</v>
      </c>
      <c r="I24" s="59">
        <v>66594</v>
      </c>
      <c r="J24" s="61">
        <v>72589</v>
      </c>
    </row>
    <row r="25" spans="1:10" ht="14">
      <c r="A25" s="8" t="s">
        <v>46</v>
      </c>
      <c r="B25" s="58">
        <v>49193</v>
      </c>
      <c r="C25" s="59">
        <v>65808</v>
      </c>
      <c r="D25" s="60">
        <v>74590</v>
      </c>
      <c r="E25" s="58">
        <v>54107</v>
      </c>
      <c r="F25" s="59">
        <v>71357</v>
      </c>
      <c r="G25" s="60">
        <v>79624</v>
      </c>
      <c r="H25" s="59">
        <v>103300</v>
      </c>
      <c r="I25" s="59">
        <v>137165</v>
      </c>
      <c r="J25" s="61">
        <v>154214</v>
      </c>
    </row>
    <row r="26" spans="1:10" ht="14">
      <c r="A26" s="8" t="s">
        <v>47</v>
      </c>
      <c r="B26" s="58">
        <v>40743</v>
      </c>
      <c r="C26" s="59">
        <v>56616</v>
      </c>
      <c r="D26" s="60">
        <v>63661</v>
      </c>
      <c r="E26" s="58">
        <v>46429</v>
      </c>
      <c r="F26" s="59">
        <v>62767</v>
      </c>
      <c r="G26" s="60">
        <v>69308</v>
      </c>
      <c r="H26" s="59">
        <v>87172</v>
      </c>
      <c r="I26" s="59">
        <v>119383</v>
      </c>
      <c r="J26" s="61">
        <v>132969</v>
      </c>
    </row>
    <row r="27" spans="1:10" ht="14">
      <c r="A27" s="8" t="s">
        <v>48</v>
      </c>
      <c r="B27" s="58">
        <v>77</v>
      </c>
      <c r="C27" s="59">
        <v>126</v>
      </c>
      <c r="D27" s="60">
        <v>182</v>
      </c>
      <c r="E27" s="58">
        <v>38</v>
      </c>
      <c r="F27" s="59">
        <v>74</v>
      </c>
      <c r="G27" s="60">
        <v>103</v>
      </c>
      <c r="H27" s="59">
        <v>115</v>
      </c>
      <c r="I27" s="59">
        <v>200</v>
      </c>
      <c r="J27" s="60">
        <v>285</v>
      </c>
    </row>
    <row r="28" spans="1:10" ht="14.5" thickBot="1">
      <c r="A28" s="62" t="s">
        <v>49</v>
      </c>
      <c r="B28" s="63">
        <v>1926094</v>
      </c>
      <c r="C28" s="64">
        <v>2465527</v>
      </c>
      <c r="D28" s="65">
        <v>2691439</v>
      </c>
      <c r="E28" s="63">
        <v>2210558</v>
      </c>
      <c r="F28" s="64">
        <v>2792827</v>
      </c>
      <c r="G28" s="65">
        <v>3011698</v>
      </c>
      <c r="H28" s="63">
        <v>4136652</v>
      </c>
      <c r="I28" s="64">
        <v>5258354</v>
      </c>
      <c r="J28" s="65">
        <v>5703137</v>
      </c>
    </row>
    <row r="29" spans="1:10" ht="14" thickTop="1">
      <c r="A29" s="49" t="s">
        <v>25</v>
      </c>
    </row>
    <row r="32" spans="1:10">
      <c r="A32" s="17" t="s">
        <v>631</v>
      </c>
    </row>
    <row r="33" spans="1:10" ht="14">
      <c r="A33" s="28" t="s">
        <v>632</v>
      </c>
    </row>
    <row r="34" spans="1:10" ht="14.5" thickBot="1">
      <c r="A34" s="28"/>
    </row>
    <row r="35" spans="1:10" ht="14.5" thickTop="1">
      <c r="A35" s="53" t="s">
        <v>26</v>
      </c>
      <c r="B35" s="341" t="s">
        <v>50</v>
      </c>
      <c r="C35" s="342"/>
      <c r="D35" s="343"/>
      <c r="E35" s="341" t="s">
        <v>51</v>
      </c>
      <c r="F35" s="344"/>
      <c r="G35" s="345"/>
      <c r="H35" s="346" t="s">
        <v>52</v>
      </c>
      <c r="I35" s="347"/>
      <c r="J35" s="348"/>
    </row>
    <row r="36" spans="1:10" ht="21" customHeight="1">
      <c r="A36" s="54"/>
      <c r="B36" s="55">
        <v>2019</v>
      </c>
      <c r="C36" s="56" t="s">
        <v>620</v>
      </c>
      <c r="D36" s="57" t="s">
        <v>621</v>
      </c>
      <c r="E36" s="55">
        <v>2019</v>
      </c>
      <c r="F36" s="56" t="s">
        <v>620</v>
      </c>
      <c r="G36" s="57" t="s">
        <v>621</v>
      </c>
      <c r="H36" s="55">
        <v>2019</v>
      </c>
      <c r="I36" s="56" t="s">
        <v>620</v>
      </c>
      <c r="J36" s="57" t="s">
        <v>621</v>
      </c>
    </row>
    <row r="37" spans="1:10" ht="14">
      <c r="A37" s="8" t="s">
        <v>27</v>
      </c>
      <c r="B37" s="68">
        <v>51.2</v>
      </c>
      <c r="C37" s="69">
        <v>64.400000000000006</v>
      </c>
      <c r="D37" s="70">
        <v>70.8</v>
      </c>
      <c r="E37" s="68">
        <v>58.3</v>
      </c>
      <c r="F37" s="69">
        <v>72.8</v>
      </c>
      <c r="G37" s="70">
        <v>79.099999999999994</v>
      </c>
      <c r="H37" s="69">
        <v>54.7</v>
      </c>
      <c r="I37" s="69">
        <v>68.5</v>
      </c>
      <c r="J37" s="71">
        <v>74.8</v>
      </c>
    </row>
    <row r="38" spans="1:10" ht="14">
      <c r="A38" s="8" t="s">
        <v>28</v>
      </c>
      <c r="B38" s="68">
        <v>52.2</v>
      </c>
      <c r="C38" s="69">
        <v>67.900000000000006</v>
      </c>
      <c r="D38" s="70">
        <v>73.7</v>
      </c>
      <c r="E38" s="68">
        <v>58.6</v>
      </c>
      <c r="F38" s="69">
        <v>76</v>
      </c>
      <c r="G38" s="70">
        <v>81.8</v>
      </c>
      <c r="H38" s="69">
        <v>55.3</v>
      </c>
      <c r="I38" s="69">
        <v>71.900000000000006</v>
      </c>
      <c r="J38" s="71">
        <v>77.7</v>
      </c>
    </row>
    <row r="39" spans="1:10" ht="14">
      <c r="A39" s="8" t="s">
        <v>29</v>
      </c>
      <c r="B39" s="68">
        <v>52.2</v>
      </c>
      <c r="C39" s="69">
        <v>66.3</v>
      </c>
      <c r="D39" s="70">
        <v>71.900000000000006</v>
      </c>
      <c r="E39" s="68">
        <v>58.6</v>
      </c>
      <c r="F39" s="69">
        <v>73.900000000000006</v>
      </c>
      <c r="G39" s="70">
        <v>79.2</v>
      </c>
      <c r="H39" s="69">
        <v>55.3</v>
      </c>
      <c r="I39" s="69">
        <v>70</v>
      </c>
      <c r="J39" s="71">
        <v>75.5</v>
      </c>
    </row>
    <row r="40" spans="1:10" ht="14">
      <c r="A40" s="8" t="s">
        <v>30</v>
      </c>
      <c r="B40" s="68">
        <v>50.6</v>
      </c>
      <c r="C40" s="69">
        <v>65.2</v>
      </c>
      <c r="D40" s="70">
        <v>71.599999999999994</v>
      </c>
      <c r="E40" s="68">
        <v>56.6</v>
      </c>
      <c r="F40" s="69">
        <v>72.8</v>
      </c>
      <c r="G40" s="70">
        <v>78.900000000000006</v>
      </c>
      <c r="H40" s="69">
        <v>53.5</v>
      </c>
      <c r="I40" s="69">
        <v>68.8</v>
      </c>
      <c r="J40" s="71">
        <v>75.099999999999994</v>
      </c>
    </row>
    <row r="41" spans="1:10" ht="14">
      <c r="A41" s="8" t="s">
        <v>31</v>
      </c>
      <c r="B41" s="68">
        <v>57.5</v>
      </c>
      <c r="C41" s="69">
        <v>71.5</v>
      </c>
      <c r="D41" s="70">
        <v>77.099999999999994</v>
      </c>
      <c r="E41" s="68">
        <v>63.2</v>
      </c>
      <c r="F41" s="69">
        <v>78</v>
      </c>
      <c r="G41" s="70">
        <v>83.3</v>
      </c>
      <c r="H41" s="69">
        <v>60.2</v>
      </c>
      <c r="I41" s="69">
        <v>74.599999999999994</v>
      </c>
      <c r="J41" s="71">
        <v>80</v>
      </c>
    </row>
    <row r="42" spans="1:10" ht="14">
      <c r="A42" s="8" t="s">
        <v>32</v>
      </c>
      <c r="B42" s="68">
        <v>53.7</v>
      </c>
      <c r="C42" s="69">
        <v>69.599999999999994</v>
      </c>
      <c r="D42" s="70">
        <v>75.3</v>
      </c>
      <c r="E42" s="68">
        <v>59</v>
      </c>
      <c r="F42" s="69">
        <v>75.8</v>
      </c>
      <c r="G42" s="70">
        <v>81.2</v>
      </c>
      <c r="H42" s="69">
        <v>56.2</v>
      </c>
      <c r="I42" s="69">
        <v>72.5</v>
      </c>
      <c r="J42" s="71">
        <v>78.099999999999994</v>
      </c>
    </row>
    <row r="43" spans="1:10" ht="14">
      <c r="A43" s="8" t="s">
        <v>33</v>
      </c>
      <c r="B43" s="68">
        <v>51.9</v>
      </c>
      <c r="C43" s="69">
        <v>67.5</v>
      </c>
      <c r="D43" s="70">
        <v>73.7</v>
      </c>
      <c r="E43" s="68">
        <v>58.3</v>
      </c>
      <c r="F43" s="69">
        <v>75.2</v>
      </c>
      <c r="G43" s="70">
        <v>80.8</v>
      </c>
      <c r="H43" s="69">
        <v>55</v>
      </c>
      <c r="I43" s="69">
        <v>71.2</v>
      </c>
      <c r="J43" s="71">
        <v>77.099999999999994</v>
      </c>
    </row>
    <row r="44" spans="1:10" ht="14">
      <c r="A44" s="8" t="s">
        <v>34</v>
      </c>
      <c r="B44" s="68">
        <v>50</v>
      </c>
      <c r="C44" s="69">
        <v>66.5</v>
      </c>
      <c r="D44" s="70">
        <v>74.2</v>
      </c>
      <c r="E44" s="68">
        <v>56</v>
      </c>
      <c r="F44" s="69">
        <v>73.5</v>
      </c>
      <c r="G44" s="70">
        <v>81.2</v>
      </c>
      <c r="H44" s="69">
        <v>53</v>
      </c>
      <c r="I44" s="69">
        <v>69.900000000000006</v>
      </c>
      <c r="J44" s="71">
        <v>77.7</v>
      </c>
    </row>
    <row r="45" spans="1:10" ht="14">
      <c r="A45" s="8" t="s">
        <v>35</v>
      </c>
      <c r="B45" s="68">
        <v>53.7</v>
      </c>
      <c r="C45" s="69">
        <v>68.3</v>
      </c>
      <c r="D45" s="70">
        <v>74.8</v>
      </c>
      <c r="E45" s="68">
        <v>59.9</v>
      </c>
      <c r="F45" s="69">
        <v>75</v>
      </c>
      <c r="G45" s="70">
        <v>81.099999999999994</v>
      </c>
      <c r="H45" s="69">
        <v>56.7</v>
      </c>
      <c r="I45" s="69">
        <v>71.5</v>
      </c>
      <c r="J45" s="71">
        <v>77.8</v>
      </c>
    </row>
    <row r="46" spans="1:10" ht="14">
      <c r="A46" s="8" t="s">
        <v>36</v>
      </c>
      <c r="B46" s="68">
        <v>53.5</v>
      </c>
      <c r="C46" s="69">
        <v>67.400000000000006</v>
      </c>
      <c r="D46" s="70">
        <v>73.099999999999994</v>
      </c>
      <c r="E46" s="68">
        <v>60.1</v>
      </c>
      <c r="F46" s="69">
        <v>75.099999999999994</v>
      </c>
      <c r="G46" s="70">
        <v>80.400000000000006</v>
      </c>
      <c r="H46" s="69">
        <v>56.7</v>
      </c>
      <c r="I46" s="69">
        <v>71.2</v>
      </c>
      <c r="J46" s="71">
        <v>76.7</v>
      </c>
    </row>
    <row r="47" spans="1:10" ht="14">
      <c r="A47" s="8" t="s">
        <v>37</v>
      </c>
      <c r="B47" s="68">
        <v>58.5</v>
      </c>
      <c r="C47" s="69">
        <v>72.2</v>
      </c>
      <c r="D47" s="70">
        <v>77.5</v>
      </c>
      <c r="E47" s="68">
        <v>64.099999999999994</v>
      </c>
      <c r="F47" s="69">
        <v>78.599999999999994</v>
      </c>
      <c r="G47" s="70">
        <v>83.5</v>
      </c>
      <c r="H47" s="69">
        <v>61.3</v>
      </c>
      <c r="I47" s="69">
        <v>75.400000000000006</v>
      </c>
      <c r="J47" s="71">
        <v>80.5</v>
      </c>
    </row>
    <row r="48" spans="1:10" ht="14">
      <c r="A48" s="8" t="s">
        <v>38</v>
      </c>
      <c r="B48" s="68">
        <v>55.9</v>
      </c>
      <c r="C48" s="69">
        <v>71.099999999999994</v>
      </c>
      <c r="D48" s="70">
        <v>76.599999999999994</v>
      </c>
      <c r="E48" s="68">
        <v>62.5</v>
      </c>
      <c r="F48" s="69">
        <v>78.400000000000006</v>
      </c>
      <c r="G48" s="70">
        <v>83.4</v>
      </c>
      <c r="H48" s="69">
        <v>59.1</v>
      </c>
      <c r="I48" s="69">
        <v>74.599999999999994</v>
      </c>
      <c r="J48" s="71">
        <v>79.900000000000006</v>
      </c>
    </row>
    <row r="49" spans="1:19" ht="14">
      <c r="A49" s="8" t="s">
        <v>39</v>
      </c>
      <c r="B49" s="68">
        <v>55.8</v>
      </c>
      <c r="C49" s="69">
        <v>69.599999999999994</v>
      </c>
      <c r="D49" s="70">
        <v>74.7</v>
      </c>
      <c r="E49" s="68">
        <v>61.9</v>
      </c>
      <c r="F49" s="69">
        <v>76.900000000000006</v>
      </c>
      <c r="G49" s="70">
        <v>81.900000000000006</v>
      </c>
      <c r="H49" s="69">
        <v>58.7</v>
      </c>
      <c r="I49" s="69">
        <v>73.099999999999994</v>
      </c>
      <c r="J49" s="71">
        <v>78.2</v>
      </c>
    </row>
    <row r="50" spans="1:19" ht="14">
      <c r="A50" s="8" t="s">
        <v>40</v>
      </c>
      <c r="B50" s="68">
        <v>51.2</v>
      </c>
      <c r="C50" s="69">
        <v>68.099999999999994</v>
      </c>
      <c r="D50" s="70">
        <v>74.400000000000006</v>
      </c>
      <c r="E50" s="68">
        <v>57.9</v>
      </c>
      <c r="F50" s="69">
        <v>75.599999999999994</v>
      </c>
      <c r="G50" s="70">
        <v>81.8</v>
      </c>
      <c r="H50" s="69">
        <v>54.5</v>
      </c>
      <c r="I50" s="69">
        <v>71.7</v>
      </c>
      <c r="J50" s="71">
        <v>78</v>
      </c>
    </row>
    <row r="51" spans="1:19" ht="14">
      <c r="A51" s="8" t="s">
        <v>41</v>
      </c>
      <c r="B51" s="68">
        <v>51.7</v>
      </c>
      <c r="C51" s="69">
        <v>66.8</v>
      </c>
      <c r="D51" s="70">
        <v>73.099999999999994</v>
      </c>
      <c r="E51" s="68">
        <v>57.2</v>
      </c>
      <c r="F51" s="69">
        <v>73.599999999999994</v>
      </c>
      <c r="G51" s="70">
        <v>79.599999999999994</v>
      </c>
      <c r="H51" s="69">
        <v>54.3</v>
      </c>
      <c r="I51" s="69">
        <v>70.099999999999994</v>
      </c>
      <c r="J51" s="71">
        <v>76.2</v>
      </c>
    </row>
    <row r="52" spans="1:19" ht="14">
      <c r="A52" s="8" t="s">
        <v>42</v>
      </c>
      <c r="B52" s="68">
        <v>47.7</v>
      </c>
      <c r="C52" s="69">
        <v>62</v>
      </c>
      <c r="D52" s="70">
        <v>69.599999999999994</v>
      </c>
      <c r="E52" s="68">
        <v>54.6</v>
      </c>
      <c r="F52" s="69">
        <v>70.3</v>
      </c>
      <c r="G52" s="70">
        <v>77.7</v>
      </c>
      <c r="H52" s="69">
        <v>51.1</v>
      </c>
      <c r="I52" s="69">
        <v>66</v>
      </c>
      <c r="J52" s="71">
        <v>73.5</v>
      </c>
    </row>
    <row r="53" spans="1:19" ht="14">
      <c r="A53" s="8" t="s">
        <v>43</v>
      </c>
      <c r="B53" s="68">
        <v>49</v>
      </c>
      <c r="C53" s="69">
        <v>66.099999999999994</v>
      </c>
      <c r="D53" s="70">
        <v>73.099999999999994</v>
      </c>
      <c r="E53" s="68">
        <v>55.1</v>
      </c>
      <c r="F53" s="69">
        <v>73</v>
      </c>
      <c r="G53" s="70">
        <v>79.8</v>
      </c>
      <c r="H53" s="69">
        <v>52</v>
      </c>
      <c r="I53" s="69">
        <v>69.5</v>
      </c>
      <c r="J53" s="71">
        <v>76.400000000000006</v>
      </c>
    </row>
    <row r="54" spans="1:19" ht="14">
      <c r="A54" s="8" t="s">
        <v>44</v>
      </c>
      <c r="B54" s="68">
        <v>50.5</v>
      </c>
      <c r="C54" s="69">
        <v>65.7</v>
      </c>
      <c r="D54" s="70">
        <v>72</v>
      </c>
      <c r="E54" s="68">
        <v>57.5</v>
      </c>
      <c r="F54" s="69">
        <v>73.900000000000006</v>
      </c>
      <c r="G54" s="70">
        <v>79.7</v>
      </c>
      <c r="H54" s="69">
        <v>53.9</v>
      </c>
      <c r="I54" s="69">
        <v>69.7</v>
      </c>
      <c r="J54" s="71">
        <v>75.7</v>
      </c>
    </row>
    <row r="55" spans="1:19" ht="14">
      <c r="A55" s="8" t="s">
        <v>45</v>
      </c>
      <c r="B55" s="68">
        <v>49.9</v>
      </c>
      <c r="C55" s="69">
        <v>64.3</v>
      </c>
      <c r="D55" s="70">
        <v>70.7</v>
      </c>
      <c r="E55" s="68">
        <v>56.9</v>
      </c>
      <c r="F55" s="69">
        <v>72.8</v>
      </c>
      <c r="G55" s="70">
        <v>79.2</v>
      </c>
      <c r="H55" s="69">
        <v>53.3</v>
      </c>
      <c r="I55" s="69">
        <v>68.400000000000006</v>
      </c>
      <c r="J55" s="71">
        <v>74.8</v>
      </c>
    </row>
    <row r="56" spans="1:19" ht="14">
      <c r="A56" s="8" t="s">
        <v>46</v>
      </c>
      <c r="B56" s="68">
        <v>49.8</v>
      </c>
      <c r="C56" s="69">
        <v>66.7</v>
      </c>
      <c r="D56" s="70">
        <v>75.599999999999994</v>
      </c>
      <c r="E56" s="68">
        <v>55.2</v>
      </c>
      <c r="F56" s="69">
        <v>73.099999999999994</v>
      </c>
      <c r="G56" s="70">
        <v>81.599999999999994</v>
      </c>
      <c r="H56" s="69">
        <v>52.4</v>
      </c>
      <c r="I56" s="69">
        <v>69.7</v>
      </c>
      <c r="J56" s="71">
        <v>78.5</v>
      </c>
    </row>
    <row r="57" spans="1:19" ht="14">
      <c r="A57" s="8" t="s">
        <v>47</v>
      </c>
      <c r="B57" s="68">
        <v>42.1</v>
      </c>
      <c r="C57" s="69">
        <v>59</v>
      </c>
      <c r="D57" s="70">
        <v>66.599999999999994</v>
      </c>
      <c r="E57" s="68">
        <v>49.3</v>
      </c>
      <c r="F57" s="69">
        <v>67.5</v>
      </c>
      <c r="G57" s="70">
        <v>74.8</v>
      </c>
      <c r="H57" s="69">
        <v>45.5</v>
      </c>
      <c r="I57" s="69">
        <v>63</v>
      </c>
      <c r="J57" s="71">
        <v>70.5</v>
      </c>
    </row>
    <row r="58" spans="1:19" ht="14.5" thickBot="1">
      <c r="A58" s="62" t="s">
        <v>49</v>
      </c>
      <c r="B58" s="72">
        <v>52.5</v>
      </c>
      <c r="C58" s="73">
        <v>67.099999999999994</v>
      </c>
      <c r="D58" s="74">
        <v>73.2</v>
      </c>
      <c r="E58" s="72">
        <v>59.1</v>
      </c>
      <c r="F58" s="73">
        <v>74.7</v>
      </c>
      <c r="G58" s="74">
        <v>80.599999999999994</v>
      </c>
      <c r="H58" s="73">
        <v>55.7</v>
      </c>
      <c r="I58" s="73">
        <v>70.8</v>
      </c>
      <c r="J58" s="75">
        <v>76.8</v>
      </c>
    </row>
    <row r="59" spans="1:19" ht="14" thickTop="1">
      <c r="A59" s="49" t="s">
        <v>25</v>
      </c>
    </row>
    <row r="60" spans="1:19">
      <c r="D60" s="169"/>
    </row>
    <row r="61" spans="1:19">
      <c r="J61">
        <v>2019</v>
      </c>
      <c r="K61">
        <v>2018</v>
      </c>
      <c r="L61">
        <v>2017</v>
      </c>
      <c r="Q61">
        <v>2019</v>
      </c>
      <c r="R61">
        <v>2018</v>
      </c>
      <c r="S61">
        <v>2017</v>
      </c>
    </row>
    <row r="62" spans="1:19" ht="14">
      <c r="A62" t="s">
        <v>26</v>
      </c>
      <c r="B62">
        <v>2019</v>
      </c>
      <c r="C62">
        <v>2018</v>
      </c>
      <c r="D62">
        <v>2017</v>
      </c>
      <c r="I62" s="8" t="s">
        <v>47</v>
      </c>
      <c r="J62" s="68">
        <v>49.3</v>
      </c>
      <c r="K62" s="169">
        <v>18.200000000000003</v>
      </c>
      <c r="L62" s="169">
        <v>7.2999999999999972</v>
      </c>
      <c r="M62" s="70"/>
      <c r="P62" s="8" t="s">
        <v>47</v>
      </c>
      <c r="Q62" s="69">
        <v>45.5</v>
      </c>
      <c r="R62" s="169">
        <v>17.5</v>
      </c>
      <c r="S62" s="169">
        <v>7.5</v>
      </c>
    </row>
    <row r="63" spans="1:19" ht="14">
      <c r="A63" s="8" t="s">
        <v>47</v>
      </c>
      <c r="B63" s="68">
        <v>42.1</v>
      </c>
      <c r="C63" s="169">
        <v>16.899999999999999</v>
      </c>
      <c r="D63" s="169">
        <v>7.5999999999999943</v>
      </c>
      <c r="E63" s="70"/>
      <c r="I63" s="8" t="s">
        <v>42</v>
      </c>
      <c r="J63" s="68">
        <v>54.6</v>
      </c>
      <c r="K63" s="169">
        <v>15.699999999999996</v>
      </c>
      <c r="L63" s="169">
        <v>7.4000000000000057</v>
      </c>
      <c r="M63" s="70"/>
      <c r="P63" s="8" t="s">
        <v>42</v>
      </c>
      <c r="Q63">
        <v>51.1</v>
      </c>
      <c r="R63" s="169">
        <v>14.899999999999999</v>
      </c>
      <c r="S63" s="169">
        <v>7.5</v>
      </c>
    </row>
    <row r="64" spans="1:19" ht="18" customHeight="1">
      <c r="A64" s="8" t="s">
        <v>42</v>
      </c>
      <c r="B64" s="68">
        <v>47.7</v>
      </c>
      <c r="C64" s="169">
        <v>14.299999999999997</v>
      </c>
      <c r="D64" s="169">
        <v>7.5999999999999943</v>
      </c>
      <c r="E64" s="70"/>
      <c r="I64" s="8" t="s">
        <v>27</v>
      </c>
      <c r="J64" s="68">
        <v>56.6</v>
      </c>
      <c r="K64" s="169">
        <v>16.199999999999996</v>
      </c>
      <c r="L64" s="169">
        <v>6.1000000000000085</v>
      </c>
      <c r="M64" s="70"/>
      <c r="P64" s="8" t="s">
        <v>27</v>
      </c>
      <c r="Q64">
        <v>54.7</v>
      </c>
      <c r="R64" s="169">
        <v>13.799999999999997</v>
      </c>
      <c r="S64" s="169">
        <v>6.2999999999999972</v>
      </c>
    </row>
    <row r="65" spans="1:19" ht="20.25" customHeight="1">
      <c r="A65" s="8" t="s">
        <v>27</v>
      </c>
      <c r="B65" s="68">
        <v>49.9</v>
      </c>
      <c r="C65" s="169">
        <v>14.399999999999999</v>
      </c>
      <c r="D65" s="169">
        <v>6.4000000000000057</v>
      </c>
      <c r="E65" s="70"/>
      <c r="I65" s="8" t="s">
        <v>45</v>
      </c>
      <c r="J65" s="68">
        <v>58.3</v>
      </c>
      <c r="K65" s="169">
        <v>14.5</v>
      </c>
      <c r="L65" s="169">
        <v>6.2999999999999972</v>
      </c>
      <c r="M65" s="70"/>
      <c r="P65" s="8" t="s">
        <v>45</v>
      </c>
      <c r="Q65" s="69">
        <v>53.3</v>
      </c>
      <c r="R65" s="169">
        <v>15.100000000000009</v>
      </c>
      <c r="S65" s="169">
        <v>6.3999999999999915</v>
      </c>
    </row>
    <row r="66" spans="1:19" ht="23">
      <c r="A66" s="8" t="s">
        <v>45</v>
      </c>
      <c r="B66" s="68">
        <v>51.2</v>
      </c>
      <c r="C66" s="169">
        <v>13.200000000000003</v>
      </c>
      <c r="D66" s="169">
        <v>6.3999999999999915</v>
      </c>
      <c r="E66" s="70"/>
      <c r="I66" s="8" t="s">
        <v>30</v>
      </c>
      <c r="J66" s="68">
        <v>58.6</v>
      </c>
      <c r="K66" s="169">
        <v>15.300000000000004</v>
      </c>
      <c r="L66" s="169">
        <v>5.2999999999999972</v>
      </c>
      <c r="M66" s="70"/>
      <c r="P66" s="8" t="s">
        <v>30</v>
      </c>
      <c r="Q66">
        <v>53.5</v>
      </c>
      <c r="R66" s="169">
        <v>15.299999999999997</v>
      </c>
      <c r="S66" s="169">
        <v>6.2999999999999972</v>
      </c>
    </row>
    <row r="67" spans="1:19" ht="25.5" customHeight="1">
      <c r="A67" s="8" t="s">
        <v>30</v>
      </c>
      <c r="B67" s="68">
        <v>50.6</v>
      </c>
      <c r="C67" s="169">
        <v>14.600000000000001</v>
      </c>
      <c r="D67" s="169">
        <v>6.3999999999999915</v>
      </c>
      <c r="E67" s="70"/>
      <c r="I67" s="8" t="s">
        <v>29</v>
      </c>
      <c r="J67" s="68">
        <v>56.9</v>
      </c>
      <c r="K67" s="169">
        <v>15.899999999999999</v>
      </c>
      <c r="L67" s="169">
        <v>6.4000000000000057</v>
      </c>
      <c r="M67" s="70"/>
      <c r="P67" s="8" t="s">
        <v>29</v>
      </c>
      <c r="Q67">
        <v>55.3</v>
      </c>
      <c r="R67" s="169">
        <v>14.700000000000003</v>
      </c>
      <c r="S67" s="169">
        <v>5.5</v>
      </c>
    </row>
    <row r="68" spans="1:19" ht="23">
      <c r="A68" s="8" t="s">
        <v>29</v>
      </c>
      <c r="B68" s="68">
        <v>52.2</v>
      </c>
      <c r="C68" s="169">
        <v>14.099999999999994</v>
      </c>
      <c r="D68" s="169">
        <v>5.6000000000000085</v>
      </c>
      <c r="E68" s="70"/>
      <c r="I68" s="8" t="s">
        <v>41</v>
      </c>
      <c r="J68" s="68">
        <v>57.2</v>
      </c>
      <c r="K68" s="169">
        <v>16.399999999999991</v>
      </c>
      <c r="L68" s="169">
        <v>6</v>
      </c>
      <c r="M68" s="70"/>
      <c r="P68" s="8" t="s">
        <v>44</v>
      </c>
      <c r="Q68">
        <v>53.9</v>
      </c>
      <c r="R68" s="169">
        <v>15.800000000000004</v>
      </c>
      <c r="S68" s="169">
        <v>6</v>
      </c>
    </row>
    <row r="69" spans="1:19" ht="14">
      <c r="A69" s="8" t="s">
        <v>44</v>
      </c>
      <c r="B69" s="68">
        <v>50.5</v>
      </c>
      <c r="C69" s="169">
        <v>15.200000000000003</v>
      </c>
      <c r="D69" s="169">
        <v>6.2999999999999972</v>
      </c>
      <c r="E69" s="70"/>
      <c r="I69" s="8" t="s">
        <v>43</v>
      </c>
      <c r="J69" s="68">
        <v>57.5</v>
      </c>
      <c r="K69" s="169">
        <v>16.400000000000006</v>
      </c>
      <c r="L69" s="169">
        <v>5.7999999999999972</v>
      </c>
      <c r="M69" s="70"/>
      <c r="P69" s="8" t="s">
        <v>43</v>
      </c>
      <c r="Q69">
        <v>54.3</v>
      </c>
      <c r="R69" s="169">
        <v>15.799999999999997</v>
      </c>
      <c r="S69" s="169">
        <v>6.1000000000000085</v>
      </c>
    </row>
    <row r="70" spans="1:19" ht="24" customHeight="1">
      <c r="A70" s="8" t="s">
        <v>43</v>
      </c>
      <c r="B70" s="68">
        <v>53.5</v>
      </c>
      <c r="C70" s="169">
        <v>13.900000000000006</v>
      </c>
      <c r="D70" s="169">
        <v>5.6999999999999886</v>
      </c>
      <c r="E70" s="70"/>
      <c r="I70" s="8" t="s">
        <v>44</v>
      </c>
      <c r="J70" s="68">
        <v>55.1</v>
      </c>
      <c r="K70" s="169">
        <v>17.899999999999999</v>
      </c>
      <c r="L70" s="169">
        <v>6.7999999999999972</v>
      </c>
      <c r="M70" s="70"/>
      <c r="P70" s="8" t="s">
        <v>41</v>
      </c>
      <c r="Q70">
        <v>52</v>
      </c>
      <c r="R70" s="169">
        <v>17.5</v>
      </c>
      <c r="S70" s="169">
        <v>6.9000000000000057</v>
      </c>
    </row>
    <row r="71" spans="1:19" ht="14">
      <c r="A71" s="8" t="s">
        <v>36</v>
      </c>
      <c r="B71" s="68">
        <v>51.7</v>
      </c>
      <c r="C71" s="169">
        <v>15.099999999999994</v>
      </c>
      <c r="D71" s="169">
        <v>6.2999999999999972</v>
      </c>
      <c r="E71" s="70"/>
      <c r="I71" s="8" t="s">
        <v>36</v>
      </c>
      <c r="J71" s="68">
        <v>60.1</v>
      </c>
      <c r="K71" s="169">
        <v>14.999999999999993</v>
      </c>
      <c r="L71" s="169">
        <v>5.3000000000000114</v>
      </c>
      <c r="M71" s="70"/>
      <c r="P71" s="8" t="s">
        <v>36</v>
      </c>
      <c r="Q71">
        <v>56.7</v>
      </c>
      <c r="R71" s="169">
        <v>14.5</v>
      </c>
      <c r="S71" s="169">
        <v>5.5</v>
      </c>
    </row>
    <row r="72" spans="1:19" ht="14">
      <c r="A72" s="8" t="s">
        <v>41</v>
      </c>
      <c r="B72" s="68">
        <v>49</v>
      </c>
      <c r="C72" s="169">
        <v>17.099999999999994</v>
      </c>
      <c r="D72" s="169">
        <v>7</v>
      </c>
      <c r="E72" s="70"/>
      <c r="I72" s="8" t="s">
        <v>34</v>
      </c>
      <c r="J72" s="68">
        <v>59.1</v>
      </c>
      <c r="K72" s="169">
        <v>15.600000000000001</v>
      </c>
      <c r="L72" s="169">
        <v>5.8999999999999915</v>
      </c>
      <c r="M72" s="70"/>
      <c r="P72" s="298" t="s">
        <v>49</v>
      </c>
      <c r="Q72" s="69">
        <v>55.7</v>
      </c>
      <c r="R72" s="169">
        <v>15.099999999999994</v>
      </c>
      <c r="S72" s="169">
        <v>6</v>
      </c>
    </row>
    <row r="73" spans="1:19" ht="20.25" customHeight="1">
      <c r="A73" s="298" t="s">
        <v>49</v>
      </c>
      <c r="B73" s="68">
        <v>52.5</v>
      </c>
      <c r="C73" s="169">
        <v>14.599999999999994</v>
      </c>
      <c r="D73" s="169">
        <v>6.1000000000000085</v>
      </c>
      <c r="E73" s="70"/>
      <c r="I73" s="298" t="s">
        <v>49</v>
      </c>
      <c r="J73" s="68">
        <v>58.3</v>
      </c>
      <c r="K73" s="169">
        <v>16.900000000000006</v>
      </c>
      <c r="L73" s="169">
        <v>5.5999999999999943</v>
      </c>
      <c r="M73" s="70"/>
      <c r="P73" s="8" t="s">
        <v>34</v>
      </c>
      <c r="Q73">
        <v>55</v>
      </c>
      <c r="R73" s="169">
        <v>16.200000000000003</v>
      </c>
      <c r="S73" s="169">
        <v>5.8999999999999915</v>
      </c>
    </row>
    <row r="74" spans="1:19" ht="14">
      <c r="A74" s="8" t="s">
        <v>28</v>
      </c>
      <c r="B74" s="68">
        <v>52.2</v>
      </c>
      <c r="C74" s="169">
        <v>15.700000000000003</v>
      </c>
      <c r="D74" s="169">
        <v>5.7999999999999972</v>
      </c>
      <c r="E74" s="70"/>
      <c r="I74" s="8" t="s">
        <v>33</v>
      </c>
      <c r="J74" s="68">
        <v>59.9</v>
      </c>
      <c r="K74" s="169">
        <v>15.100000000000001</v>
      </c>
      <c r="L74" s="169">
        <v>6.0999999999999943</v>
      </c>
      <c r="M74" s="70"/>
      <c r="P74" s="8" t="s">
        <v>33</v>
      </c>
      <c r="Q74">
        <v>55.3</v>
      </c>
      <c r="R74" s="169">
        <v>16.600000000000009</v>
      </c>
      <c r="S74" s="169">
        <v>5.7999999999999972</v>
      </c>
    </row>
    <row r="75" spans="1:19" ht="14">
      <c r="A75" s="8" t="s">
        <v>34</v>
      </c>
      <c r="B75" s="68">
        <v>51.9</v>
      </c>
      <c r="C75" s="169">
        <v>15.600000000000001</v>
      </c>
      <c r="D75" s="169">
        <v>6.2000000000000028</v>
      </c>
      <c r="E75" s="70"/>
      <c r="I75" s="8" t="s">
        <v>32</v>
      </c>
      <c r="J75" s="68">
        <v>59</v>
      </c>
      <c r="K75" s="169">
        <v>16.799999999999997</v>
      </c>
      <c r="L75" s="169">
        <v>5.4000000000000057</v>
      </c>
      <c r="M75" s="70"/>
      <c r="P75" s="8" t="s">
        <v>28</v>
      </c>
      <c r="Q75">
        <v>53</v>
      </c>
      <c r="R75" s="169">
        <v>16.900000000000006</v>
      </c>
      <c r="S75" s="169">
        <v>7.7999999999999972</v>
      </c>
    </row>
    <row r="76" spans="1:19" ht="14">
      <c r="A76" s="8" t="s">
        <v>33</v>
      </c>
      <c r="B76" s="68">
        <v>50</v>
      </c>
      <c r="C76" s="169">
        <v>16.5</v>
      </c>
      <c r="D76" s="169">
        <v>7.7000000000000028</v>
      </c>
      <c r="E76" s="70"/>
      <c r="I76" s="8" t="s">
        <v>35</v>
      </c>
      <c r="J76" s="68">
        <v>56</v>
      </c>
      <c r="K76" s="169">
        <v>17.5</v>
      </c>
      <c r="L76" s="169">
        <v>7.7000000000000028</v>
      </c>
      <c r="M76" s="70"/>
      <c r="P76" s="8" t="s">
        <v>39</v>
      </c>
      <c r="Q76">
        <v>56.7</v>
      </c>
      <c r="R76" s="169">
        <v>14.799999999999997</v>
      </c>
      <c r="S76" s="169">
        <v>6.2999999999999972</v>
      </c>
    </row>
    <row r="77" spans="1:19" ht="14">
      <c r="A77" s="8" t="s">
        <v>39</v>
      </c>
      <c r="B77" s="68">
        <v>51.2</v>
      </c>
      <c r="C77" s="169">
        <v>16.899999999999991</v>
      </c>
      <c r="D77" s="169">
        <v>6.3000000000000114</v>
      </c>
      <c r="E77" s="70"/>
      <c r="I77" s="8" t="s">
        <v>39</v>
      </c>
      <c r="J77" s="68">
        <v>55.2</v>
      </c>
      <c r="K77" s="169">
        <v>17.899999999999991</v>
      </c>
      <c r="L77" s="169">
        <v>8.5</v>
      </c>
      <c r="M77" s="70"/>
      <c r="P77" s="8" t="s">
        <v>32</v>
      </c>
      <c r="Q77">
        <v>54.5</v>
      </c>
      <c r="R77" s="169">
        <v>17.200000000000003</v>
      </c>
      <c r="S77" s="169">
        <v>6.2999999999999972</v>
      </c>
    </row>
    <row r="78" spans="1:19" ht="14">
      <c r="A78" s="8" t="s">
        <v>40</v>
      </c>
      <c r="B78" s="68">
        <v>55.8</v>
      </c>
      <c r="C78" s="169">
        <v>13.799999999999997</v>
      </c>
      <c r="D78" s="169">
        <v>5.1000000000000085</v>
      </c>
      <c r="E78" s="70"/>
      <c r="I78" s="8" t="s">
        <v>28</v>
      </c>
      <c r="J78" s="68">
        <v>58.6</v>
      </c>
      <c r="K78" s="169">
        <v>17.399999999999999</v>
      </c>
      <c r="L78" s="169">
        <v>5.7999999999999972</v>
      </c>
      <c r="M78" s="70"/>
      <c r="P78" s="8" t="s">
        <v>35</v>
      </c>
      <c r="Q78">
        <v>56.2</v>
      </c>
      <c r="R78" s="169">
        <v>16.299999999999997</v>
      </c>
      <c r="S78" s="169">
        <v>5.5999999999999943</v>
      </c>
    </row>
    <row r="79" spans="1:19" ht="18.75" customHeight="1">
      <c r="A79" s="8" t="s">
        <v>32</v>
      </c>
      <c r="B79" s="68">
        <v>53.7</v>
      </c>
      <c r="C79" s="169">
        <v>14.599999999999994</v>
      </c>
      <c r="D79" s="169">
        <v>6.5</v>
      </c>
      <c r="E79" s="70"/>
      <c r="I79" s="8" t="s">
        <v>40</v>
      </c>
      <c r="J79" s="68">
        <v>57.9</v>
      </c>
      <c r="K79" s="169">
        <v>17.699999999999996</v>
      </c>
      <c r="L79" s="169">
        <v>6.2000000000000028</v>
      </c>
      <c r="M79" s="70"/>
      <c r="P79" s="8" t="s">
        <v>40</v>
      </c>
      <c r="Q79">
        <v>58.7</v>
      </c>
      <c r="R79" s="169">
        <v>14.399999999999991</v>
      </c>
      <c r="S79" s="169">
        <v>5.1000000000000085</v>
      </c>
    </row>
    <row r="80" spans="1:19" ht="14">
      <c r="A80" s="8" t="s">
        <v>35</v>
      </c>
      <c r="B80" s="68">
        <v>53.7</v>
      </c>
      <c r="C80" s="169">
        <v>15.899999999999991</v>
      </c>
      <c r="D80" s="169">
        <v>5.7000000000000028</v>
      </c>
      <c r="E80" s="70"/>
      <c r="I80" s="8" t="s">
        <v>31</v>
      </c>
      <c r="J80" s="68">
        <v>61.9</v>
      </c>
      <c r="K80" s="169">
        <v>15.000000000000007</v>
      </c>
      <c r="L80" s="169">
        <v>5</v>
      </c>
      <c r="M80" s="70"/>
      <c r="O80" s="8"/>
      <c r="P80" s="8" t="s">
        <v>31</v>
      </c>
      <c r="Q80">
        <v>52.4</v>
      </c>
      <c r="R80" s="169">
        <v>17.300000000000004</v>
      </c>
      <c r="S80" s="169">
        <v>8.7999999999999972</v>
      </c>
    </row>
    <row r="81" spans="1:19" ht="20.25" customHeight="1">
      <c r="A81" s="8" t="s">
        <v>31</v>
      </c>
      <c r="B81" s="68">
        <v>49.8</v>
      </c>
      <c r="C81" s="169">
        <v>16.900000000000006</v>
      </c>
      <c r="D81" s="169">
        <v>8.8999999999999915</v>
      </c>
      <c r="E81" s="70"/>
      <c r="I81" s="8" t="s">
        <v>46</v>
      </c>
      <c r="J81" s="68">
        <v>63.2</v>
      </c>
      <c r="K81" s="169">
        <v>14.799999999999997</v>
      </c>
      <c r="L81" s="169">
        <v>5.2999999999999972</v>
      </c>
      <c r="M81" s="70"/>
      <c r="O81" s="8"/>
      <c r="P81" s="8" t="s">
        <v>38</v>
      </c>
      <c r="Q81">
        <v>59.1</v>
      </c>
      <c r="R81" s="169">
        <v>15.499999999999993</v>
      </c>
      <c r="S81" s="169">
        <v>5.3000000000000114</v>
      </c>
    </row>
    <row r="82" spans="1:19" ht="19.5" customHeight="1">
      <c r="A82" s="8" t="s">
        <v>38</v>
      </c>
      <c r="B82" s="68">
        <v>55.9</v>
      </c>
      <c r="C82" s="169">
        <v>15.199999999999996</v>
      </c>
      <c r="D82" s="169">
        <v>5.5</v>
      </c>
      <c r="E82" s="70"/>
      <c r="I82" s="8" t="s">
        <v>37</v>
      </c>
      <c r="J82" s="68">
        <v>62.5</v>
      </c>
      <c r="K82" s="169">
        <v>15.900000000000006</v>
      </c>
      <c r="L82" s="169">
        <v>5</v>
      </c>
      <c r="M82" s="70"/>
      <c r="O82" s="8"/>
      <c r="P82" s="8" t="s">
        <v>46</v>
      </c>
      <c r="Q82" s="69">
        <v>60.2</v>
      </c>
      <c r="R82" s="169">
        <v>14.399999999999991</v>
      </c>
      <c r="S82" s="169">
        <v>5.4000000000000057</v>
      </c>
    </row>
    <row r="83" spans="1:19" ht="20.25" customHeight="1" thickBot="1">
      <c r="A83" s="8" t="s">
        <v>37</v>
      </c>
      <c r="B83" s="68">
        <v>57.5</v>
      </c>
      <c r="C83" s="169">
        <v>14</v>
      </c>
      <c r="D83" s="169">
        <v>5.5999999999999943</v>
      </c>
      <c r="E83" s="70"/>
      <c r="I83" s="62" t="s">
        <v>38</v>
      </c>
      <c r="J83" s="72">
        <v>64.099999999999994</v>
      </c>
      <c r="K83" s="169">
        <v>14.5</v>
      </c>
      <c r="L83" s="169">
        <v>4.9000000000000057</v>
      </c>
      <c r="M83" s="74"/>
      <c r="O83" s="8"/>
      <c r="P83" s="62" t="s">
        <v>37</v>
      </c>
      <c r="Q83">
        <v>61.3</v>
      </c>
      <c r="R83" s="169">
        <v>14.100000000000009</v>
      </c>
      <c r="S83" s="169">
        <v>5.0999999999999943</v>
      </c>
    </row>
    <row r="84" spans="1:19" ht="20.25" customHeight="1" thickTop="1" thickBot="1">
      <c r="A84" s="62" t="s">
        <v>46</v>
      </c>
      <c r="B84" s="72">
        <v>58.5</v>
      </c>
      <c r="C84" s="169">
        <v>13.700000000000003</v>
      </c>
      <c r="D84" s="169">
        <v>5.2999999999999972</v>
      </c>
      <c r="E84" s="74"/>
      <c r="O84" s="8"/>
      <c r="P84" s="69"/>
      <c r="Q84" s="69"/>
      <c r="R84" s="69"/>
      <c r="S84" s="69"/>
    </row>
    <row r="85" spans="1:19" ht="20.25" customHeight="1" thickTop="1">
      <c r="O85" s="8"/>
      <c r="P85" s="69"/>
      <c r="Q85" s="69"/>
      <c r="R85" s="69"/>
      <c r="S85" s="69"/>
    </row>
    <row r="86" spans="1:19" ht="17.25" customHeight="1">
      <c r="O86" s="8"/>
      <c r="P86" s="69"/>
      <c r="Q86" s="69"/>
      <c r="R86" s="69"/>
      <c r="S86" s="69"/>
    </row>
  </sheetData>
  <mergeCells count="6">
    <mergeCell ref="B4:D4"/>
    <mergeCell ref="E4:G4"/>
    <mergeCell ref="H4:J4"/>
    <mergeCell ref="B35:D35"/>
    <mergeCell ref="E35:G35"/>
    <mergeCell ref="H35:J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RowHeight="13.5"/>
  <cols>
    <col min="1" max="1" width="15.58203125" customWidth="1"/>
  </cols>
  <sheetData>
    <row r="1" spans="1:10">
      <c r="A1" s="17" t="s">
        <v>534</v>
      </c>
    </row>
    <row r="2" spans="1:10" ht="14">
      <c r="A2" s="28" t="s">
        <v>427</v>
      </c>
    </row>
    <row r="3" spans="1:10" ht="14.5" thickBot="1">
      <c r="A3" s="28"/>
    </row>
    <row r="4" spans="1:10" ht="14" thickTop="1">
      <c r="A4" s="53" t="s">
        <v>386</v>
      </c>
      <c r="B4" s="341" t="s">
        <v>50</v>
      </c>
      <c r="C4" s="342"/>
      <c r="D4" s="342"/>
      <c r="E4" s="341" t="s">
        <v>51</v>
      </c>
      <c r="F4" s="342"/>
      <c r="G4" s="343"/>
      <c r="H4" s="341" t="s">
        <v>52</v>
      </c>
      <c r="I4" s="342"/>
      <c r="J4" s="343"/>
    </row>
    <row r="5" spans="1:10">
      <c r="A5" s="54" t="s">
        <v>387</v>
      </c>
      <c r="B5" s="55">
        <v>2019</v>
      </c>
      <c r="C5" s="56" t="s">
        <v>620</v>
      </c>
      <c r="D5" s="57" t="s">
        <v>621</v>
      </c>
      <c r="E5" s="55">
        <v>2019</v>
      </c>
      <c r="F5" s="56" t="s">
        <v>620</v>
      </c>
      <c r="G5" s="57" t="s">
        <v>621</v>
      </c>
      <c r="H5" s="55">
        <v>2019</v>
      </c>
      <c r="I5" s="56" t="s">
        <v>620</v>
      </c>
      <c r="J5" s="57" t="s">
        <v>621</v>
      </c>
    </row>
    <row r="6" spans="1:10" ht="14">
      <c r="A6" s="8" t="s">
        <v>53</v>
      </c>
      <c r="B6" s="76">
        <v>46.6</v>
      </c>
      <c r="C6" s="77">
        <v>58.7</v>
      </c>
      <c r="D6" s="77">
        <v>64.599999999999994</v>
      </c>
      <c r="E6" s="76">
        <v>49.1</v>
      </c>
      <c r="F6" s="77">
        <v>61.8</v>
      </c>
      <c r="G6" s="77">
        <v>67.900000000000006</v>
      </c>
      <c r="H6" s="76">
        <v>47.7</v>
      </c>
      <c r="I6" s="77">
        <v>60</v>
      </c>
      <c r="J6" s="77">
        <v>66</v>
      </c>
    </row>
    <row r="7" spans="1:10" ht="14">
      <c r="A7" s="8" t="s">
        <v>13</v>
      </c>
      <c r="B7" s="78">
        <v>56.4</v>
      </c>
      <c r="C7" s="79">
        <v>70.3</v>
      </c>
      <c r="D7" s="79">
        <v>75.900000000000006</v>
      </c>
      <c r="E7" s="78">
        <v>62.8</v>
      </c>
      <c r="F7" s="79">
        <v>77.099999999999994</v>
      </c>
      <c r="G7" s="79">
        <v>82.2</v>
      </c>
      <c r="H7" s="78">
        <v>59.4</v>
      </c>
      <c r="I7" s="79">
        <v>73.5</v>
      </c>
      <c r="J7" s="79">
        <v>78.8</v>
      </c>
    </row>
    <row r="8" spans="1:10" ht="14">
      <c r="A8" s="8" t="s">
        <v>69</v>
      </c>
      <c r="B8" s="78">
        <v>61.8</v>
      </c>
      <c r="C8" s="79">
        <v>76.099999999999994</v>
      </c>
      <c r="D8" s="79">
        <v>81.3</v>
      </c>
      <c r="E8" s="78">
        <v>67.599999999999994</v>
      </c>
      <c r="F8" s="79">
        <v>82.3</v>
      </c>
      <c r="G8" s="79">
        <v>87.2</v>
      </c>
      <c r="H8" s="78">
        <v>64.8</v>
      </c>
      <c r="I8" s="79">
        <v>79.3</v>
      </c>
      <c r="J8" s="79">
        <v>84.3</v>
      </c>
    </row>
    <row r="9" spans="1:10" ht="14.5" thickBot="1">
      <c r="A9" s="9" t="s">
        <v>70</v>
      </c>
      <c r="B9" s="80">
        <v>64.7</v>
      </c>
      <c r="C9" s="81">
        <v>79.2</v>
      </c>
      <c r="D9" s="81">
        <v>84.2</v>
      </c>
      <c r="E9" s="80">
        <v>71.400000000000006</v>
      </c>
      <c r="F9" s="81">
        <v>87.1</v>
      </c>
      <c r="G9" s="81">
        <v>91.7</v>
      </c>
      <c r="H9" s="80">
        <v>68.5</v>
      </c>
      <c r="I9" s="81">
        <v>83.7</v>
      </c>
      <c r="J9" s="81">
        <v>88.5</v>
      </c>
    </row>
    <row r="10" spans="1:10" ht="14" thickTop="1">
      <c r="A10" s="49" t="s">
        <v>54</v>
      </c>
    </row>
    <row r="11" spans="1:10">
      <c r="A11" s="92" t="s">
        <v>535</v>
      </c>
    </row>
    <row r="13" spans="1:10" ht="14" thickBot="1"/>
    <row r="14" spans="1:10" ht="14" thickTop="1">
      <c r="A14" s="53" t="s">
        <v>386</v>
      </c>
    </row>
    <row r="15" spans="1:10" ht="14">
      <c r="A15" s="54" t="s">
        <v>387</v>
      </c>
      <c r="B15" s="297" t="s">
        <v>21</v>
      </c>
      <c r="C15" s="297" t="s">
        <v>22</v>
      </c>
      <c r="D15" s="79"/>
    </row>
    <row r="16" spans="1:10" ht="14">
      <c r="A16" s="8" t="s">
        <v>53</v>
      </c>
      <c r="B16" s="77">
        <f>D6</f>
        <v>64.599999999999994</v>
      </c>
      <c r="C16" s="77">
        <f>G6</f>
        <v>67.900000000000006</v>
      </c>
      <c r="D16" s="79"/>
    </row>
    <row r="17" spans="1:3" ht="14">
      <c r="A17" s="8" t="s">
        <v>13</v>
      </c>
      <c r="B17" s="77">
        <f>D7</f>
        <v>75.900000000000006</v>
      </c>
      <c r="C17" s="77">
        <f>G7</f>
        <v>82.2</v>
      </c>
    </row>
    <row r="18" spans="1:3" ht="14">
      <c r="A18" s="8" t="s">
        <v>69</v>
      </c>
      <c r="B18" s="77">
        <f>D8</f>
        <v>81.3</v>
      </c>
      <c r="C18" s="77">
        <f>G8</f>
        <v>87.2</v>
      </c>
    </row>
    <row r="19" spans="1:3" ht="14.5" thickBot="1">
      <c r="A19" s="9" t="s">
        <v>70</v>
      </c>
      <c r="B19" s="77">
        <f>D9</f>
        <v>84.2</v>
      </c>
      <c r="C19" s="77">
        <f>G9</f>
        <v>91.7</v>
      </c>
    </row>
    <row r="20" spans="1:3" ht="14" thickTop="1"/>
    <row r="28" spans="1:3">
      <c r="A28" s="322"/>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2019 </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Props1.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3.xml><?xml version="1.0" encoding="utf-8"?>
<ds:datastoreItem xmlns:ds="http://schemas.openxmlformats.org/officeDocument/2006/customXml" ds:itemID="{D1E2A6D1-3225-4481-AA60-89C5FE58C33B}">
  <ds:schemaRefs>
    <ds:schemaRef ds:uri="http://schemas.microsoft.com/office/2006/metadata/longProperties"/>
  </ds:schemaRefs>
</ds:datastoreItem>
</file>

<file path=customXml/itemProps4.xml><?xml version="1.0" encoding="utf-8"?>
<ds:datastoreItem xmlns:ds="http://schemas.openxmlformats.org/officeDocument/2006/customXml" ds:itemID="{0FE4A9B0-308F-4E21-BAA9-AF9A51B5E54B}">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33</vt:lpstr>
      <vt:lpstr>Tabell 34 A–D</vt:lpstr>
      <vt:lpstr>Tabell 35 A-B</vt:lpstr>
      <vt:lpstr>Tabell 36 A–C</vt:lpstr>
      <vt:lpstr>Tabell 37 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tandhälsa 2019 </dc:title>
  <dc:creator>Socialstyrelsen</dc:creator>
  <cp:lastModifiedBy>Mulder, Kajsa</cp:lastModifiedBy>
  <cp:lastPrinted>2015-08-26T08:49:05Z</cp:lastPrinted>
  <dcterms:created xsi:type="dcterms:W3CDTF">2014-02-24T09:04:18Z</dcterms:created>
  <dcterms:modified xsi:type="dcterms:W3CDTF">2021-04-15T08:52:27Z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