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8.xml" ContentType="application/vnd.openxmlformats-officedocument.spreadsheetml.tab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2.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drawings/drawing13.xml" ContentType="application/vnd.openxmlformats-officedocument.drawing+xml"/>
  <Override PartName="/xl/tables/table15.xml" ContentType="application/vnd.openxmlformats-officedocument.spreadsheetml.table+xml"/>
  <Override PartName="/xl/drawings/drawing14.xml" ContentType="application/vnd.openxmlformats-officedocument.drawing+xml"/>
  <Override PartName="/xl/tables/table16.xml" ContentType="application/vnd.openxmlformats-officedocument.spreadsheetml.table+xml"/>
  <Override PartName="/xl/drawings/drawing15.xml" ContentType="application/vnd.openxmlformats-officedocument.drawing+xml"/>
  <Override PartName="/xl/tables/table17.xml" ContentType="application/vnd.openxmlformats-officedocument.spreadsheetml.table+xml"/>
  <Override PartName="/xl/drawings/drawing16.xml" ContentType="application/vnd.openxmlformats-officedocument.drawing+xml"/>
  <Override PartName="/xl/tables/table18.xml" ContentType="application/vnd.openxmlformats-officedocument.spreadsheetml.table+xml"/>
  <Override PartName="/xl/drawings/drawing17.xml" ContentType="application/vnd.openxmlformats-officedocument.drawing+xml"/>
  <Override PartName="/xl/tables/table19.xml" ContentType="application/vnd.openxmlformats-officedocument.spreadsheetml.table+xml"/>
  <Override PartName="/xl/drawings/drawing18.xml" ContentType="application/vnd.openxmlformats-officedocument.drawing+xml"/>
  <Override PartName="/xl/tables/table20.xml" ContentType="application/vnd.openxmlformats-officedocument.spreadsheetml.table+xml"/>
  <Override PartName="/xl/drawings/drawing19.xml" ContentType="application/vnd.openxmlformats-officedocument.drawing+xml"/>
  <Override PartName="/xl/tables/table21.xml" ContentType="application/vnd.openxmlformats-officedocument.spreadsheetml.table+xml"/>
  <Override PartName="/xl/drawings/drawing20.xml" ContentType="application/vnd.openxmlformats-officedocument.drawing+xml"/>
  <Override PartName="/xl/tables/table22.xml" ContentType="application/vnd.openxmlformats-officedocument.spreadsheetml.table+xml"/>
  <Override PartName="/xl/drawings/drawing21.xml" ContentType="application/vnd.openxmlformats-officedocument.drawing+xml"/>
  <Override PartName="/xl/tables/table23.xml" ContentType="application/vnd.openxmlformats-officedocument.spreadsheetml.table+xml"/>
  <Override PartName="/xl/drawings/drawing22.xml" ContentType="application/vnd.openxmlformats-officedocument.drawing+xml"/>
  <Override PartName="/xl/tables/table24.xml" ContentType="application/vnd.openxmlformats-officedocument.spreadsheetml.table+xml"/>
  <Override PartName="/xl/drawings/drawing23.xml" ContentType="application/vnd.openxmlformats-officedocument.drawing+xml"/>
  <Override PartName="/xl/tables/table25.xml" ContentType="application/vnd.openxmlformats-officedocument.spreadsheetml.table+xml"/>
  <Override PartName="/xl/drawings/drawing24.xml" ContentType="application/vnd.openxmlformats-officedocument.drawing+xml"/>
  <Override PartName="/xl/drawings/drawing25.xml" ContentType="application/vnd.openxmlformats-officedocument.drawing+xml"/>
  <Override PartName="/xl/tables/table26.xml" ContentType="application/vnd.openxmlformats-officedocument.spreadsheetml.table+xml"/>
  <Override PartName="/xl/drawings/drawing26.xml" ContentType="application/vnd.openxmlformats-officedocument.drawing+xml"/>
  <Override PartName="/xl/tables/table27.xml" ContentType="application/vnd.openxmlformats-officedocument.spreadsheetml.table+xml"/>
  <Override PartName="/xl/drawings/drawing27.xml" ContentType="application/vnd.openxmlformats-officedocument.drawing+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28.xml" ContentType="application/vnd.openxmlformats-officedocument.drawing+xml"/>
  <Override PartName="/xl/tables/table31.xml" ContentType="application/vnd.openxmlformats-officedocument.spreadsheetml.table+xml"/>
  <Override PartName="/xl/tables/table32.xml" ContentType="application/vnd.openxmlformats-officedocument.spreadsheetml.table+xml"/>
  <Override PartName="/xl/drawings/drawing29.xml" ContentType="application/vnd.openxmlformats-officedocument.drawing+xml"/>
  <Override PartName="/xl/tables/table3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I:\Delad\009-Produktionsledning\Dokument\Dokument_2026\26099 Statistik om insatser till vuxna personer med skadligt bruk och beroende 2025\"/>
    </mc:Choice>
  </mc:AlternateContent>
  <xr:revisionPtr revIDLastSave="0" documentId="13_ncr:1_{17D066EC-DFDA-44E0-8429-F75E9E3598E0}" xr6:coauthVersionLast="47" xr6:coauthVersionMax="47" xr10:uidLastSave="{00000000-0000-0000-0000-000000000000}"/>
  <bookViews>
    <workbookView xWindow="-120" yWindow="-120" windowWidth="29040" windowHeight="15720" tabRatio="709" xr2:uid="{00000000-000D-0000-FFFF-FFFF00000000}"/>
  </bookViews>
  <sheets>
    <sheet name="Innehållsförteckning" sheetId="8" r:id="rId1"/>
    <sheet name="Mer information" sheetId="5" r:id="rId2"/>
    <sheet name="Om statistiken" sheetId="9" r:id="rId3"/>
    <sheet name="Definitioner och mått" sheetId="10" r:id="rId4"/>
    <sheet name="Ordlista -List of Terms" sheetId="11" r:id="rId5"/>
    <sheet name="Figur 1" sheetId="34" r:id="rId6"/>
    <sheet name="Figur 2" sheetId="40" r:id="rId7"/>
    <sheet name="Figur 3" sheetId="41" r:id="rId8"/>
    <sheet name="Figur 4" sheetId="39" r:id="rId9"/>
    <sheet name="Figur 5" sheetId="35" r:id="rId10"/>
    <sheet name="Figur 6" sheetId="14" r:id="rId11"/>
    <sheet name="Tabell 1 Faktablad" sheetId="13" r:id="rId12"/>
    <sheet name="1. Boende omsorg" sheetId="20" r:id="rId13"/>
    <sheet name="2. Institutionsvård SoL" sheetId="16" r:id="rId14"/>
    <sheet name="3.Insatser SoL, LVM 1 nov Ålder" sheetId="17" r:id="rId15"/>
    <sheet name="4. Insatser 1 nov, kommun" sheetId="18" r:id="rId16"/>
    <sheet name="5. Boende spel, kommun" sheetId="19" r:id="rId17"/>
    <sheet name="6a. Vårddygn enligt SoL" sheetId="21" r:id="rId18"/>
    <sheet name="6b.Vårddygn,-givare SoL" sheetId="22" r:id="rId19"/>
    <sheet name="6c. Inst.vård, antal pers" sheetId="23" r:id="rId20"/>
    <sheet name=" 7a. Institutionsvård LVM SoL" sheetId="24" r:id="rId21"/>
    <sheet name="7b.Vårdtid LVM-kommun" sheetId="25" r:id="rId22"/>
    <sheet name="8. Ansökningar LVM" sheetId="26" r:id="rId23"/>
    <sheet name="9. Institutionsvård LVM" sheetId="37" r:id="rId24"/>
    <sheet name="10. Beslut LVM" sheetId="29" r:id="rId25"/>
    <sheet name="11. Beslut indikation LVM" sheetId="30" r:id="rId26"/>
    <sheet name="12, 13a, 13b Ålder" sheetId="31" r:id="rId27"/>
    <sheet name="14a, 14b Vårdtid, boende efter " sheetId="32" r:id="rId28"/>
    <sheet name="15. Demografi" sheetId="33" r:id="rId29"/>
  </sheets>
  <definedNames>
    <definedName name="Tabell_10.__Institutionsvård_enligt_LVM_2022._Antal_personer_med_beslut1__om_insatser.kön__ålder_och_län.">"10.BeslutLVM23.A2.I28.23"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3" l="1"/>
  <c r="E54" i="31"/>
  <c r="E53" i="31"/>
  <c r="D5" i="24"/>
  <c r="D6" i="24"/>
  <c r="D7" i="24"/>
  <c r="D8" i="24"/>
  <c r="D9" i="24"/>
  <c r="D10" i="24"/>
  <c r="D11" i="24"/>
  <c r="D12" i="24"/>
  <c r="D13" i="24"/>
  <c r="D14" i="24"/>
  <c r="D15" i="24"/>
  <c r="D16" i="24"/>
  <c r="D17" i="24"/>
  <c r="D18" i="24"/>
  <c r="D19" i="24"/>
  <c r="D20" i="24"/>
  <c r="D21" i="24"/>
  <c r="D22" i="24"/>
  <c r="D23" i="24"/>
  <c r="D24" i="24"/>
  <c r="D25" i="24"/>
  <c r="D26" i="24"/>
  <c r="D27" i="24"/>
  <c r="D28" i="24"/>
  <c r="D29" i="24"/>
  <c r="D30" i="24"/>
</calcChain>
</file>

<file path=xl/sharedStrings.xml><?xml version="1.0" encoding="utf-8"?>
<sst xmlns="http://schemas.openxmlformats.org/spreadsheetml/2006/main" count="7218" uniqueCount="1244">
  <si>
    <t>Artikelnummer</t>
  </si>
  <si>
    <t>Publiceringsdatum</t>
  </si>
  <si>
    <t>ISSN</t>
  </si>
  <si>
    <t>Denna publikation skyddas av upphovsrättslagen. Vid citat ska källan uppges.</t>
  </si>
  <si>
    <t>Observera att beteckningen eller logotyperna inte får användas vid vidarebearbetningar av statistiken.</t>
  </si>
  <si>
    <t>Faktablad om statistiken</t>
  </si>
  <si>
    <t>https://www.socialstyrelsen.se/statistik-och-data/statistik/statistikamnen/vuxna-personer-med-missbruk-och-beroende</t>
  </si>
  <si>
    <t>Statistikdatabas</t>
  </si>
  <si>
    <t>https://sdb.socialstyrelsen.se/if_mis/val.aspx</t>
  </si>
  <si>
    <t>Namn</t>
  </si>
  <si>
    <t>Telefon</t>
  </si>
  <si>
    <t>075-247 30 00</t>
  </si>
  <si>
    <t>e-post</t>
  </si>
  <si>
    <t>sostat@socialstyrelsen.se</t>
  </si>
  <si>
    <t xml:space="preserve">Namn </t>
  </si>
  <si>
    <t>www.socialstyrelsen.se/en/statistics-and-data/statistics</t>
  </si>
  <si>
    <t>Innehållsförteckning</t>
  </si>
  <si>
    <t>Mer information</t>
  </si>
  <si>
    <t>Definitioner och mått</t>
  </si>
  <si>
    <t>Om statistiken</t>
  </si>
  <si>
    <t>Ordlista - List of Terms</t>
  </si>
  <si>
    <t>Figur 1</t>
  </si>
  <si>
    <t>Tabell 1 i faktablad</t>
  </si>
  <si>
    <t>Figur 2</t>
  </si>
  <si>
    <t>Tabell 1</t>
  </si>
  <si>
    <t>Tabell 2</t>
  </si>
  <si>
    <t>Tabell 3</t>
  </si>
  <si>
    <t>Tabell 4</t>
  </si>
  <si>
    <t>Tabell 5</t>
  </si>
  <si>
    <t>Tabell 6a</t>
  </si>
  <si>
    <t>Tabell 6b</t>
  </si>
  <si>
    <t>Tabell 6c</t>
  </si>
  <si>
    <t>Tabell 7a</t>
  </si>
  <si>
    <t>Tabell 8</t>
  </si>
  <si>
    <t>Tabell 9</t>
  </si>
  <si>
    <t>Tabell 10</t>
  </si>
  <si>
    <t>Tabell 11</t>
  </si>
  <si>
    <t>Tabell 12</t>
  </si>
  <si>
    <t>Kvalitet och bortfall</t>
  </si>
  <si>
    <t>Material och metod</t>
  </si>
  <si>
    <t>Beslut</t>
  </si>
  <si>
    <t>En dokumenterad handling där socialnämnden ger en skriftlig bestämmelse om att en aktivitet eller åtgärd ska utföras.</t>
  </si>
  <si>
    <t>Beslut om omedelbart omhändertagande</t>
  </si>
  <si>
    <t>Beslut om omedelbart omhändertagande enligt 13 § LVM som fattats av socialnämnden eller förvaltningsrätten. Beslut av socialnämnd går vidare till förvaltningsrätt som antingen fastställer eller upphäver myndighetsbeslutet.</t>
  </si>
  <si>
    <t>Beslut om beredande av vård enligt LVM</t>
  </si>
  <si>
    <t>Förvaltningsrättens bifall respektive avslag på socialnämndernas ansökan om att bereda vård.</t>
  </si>
  <si>
    <t>Beviljad insats</t>
  </si>
  <si>
    <t xml:space="preserve"> Insats som den enskilde är berättigad till enligt ett beslut av socialnämnden eller någon annan kommunal nämnd.</t>
  </si>
  <si>
    <t>Bistånd som avser boende</t>
  </si>
  <si>
    <t>Boendedygn</t>
  </si>
  <si>
    <t>Tidsmått för individuellt behovsprövat boende utan vård eller behandling.</t>
  </si>
  <si>
    <t>Familjehem</t>
  </si>
  <si>
    <t>Enskilt hem som på uppdrag av socialnämnden tar emot barn för stadigvarande vård och fostran eller vuxna för vård och omvårdnad och vars verksamhet inte bedrivs yrkesmässigt.</t>
  </si>
  <si>
    <t>Familjehemsvård</t>
  </si>
  <si>
    <t>Frivillig institutionsvård</t>
  </si>
  <si>
    <t>Heldygnsvård</t>
  </si>
  <si>
    <t>Samlingsbegrepp för vistelse i dygnet-runt-vård i form av institutionsvård och familjehemsvård enligt SoL och LVM.</t>
  </si>
  <si>
    <t>Hem för vård och boende (HVB)</t>
  </si>
  <si>
    <t>Hem inom socialtjänsten som tar emot enskilda personer för vård eller behandling i förening med boende, och vars verksamhet bedrivs yrkesmässigt.</t>
  </si>
  <si>
    <t>Individuellt behovsprövade insatser</t>
  </si>
  <si>
    <t>Öppna insatser som är individuellt behovsprövade enligt 4 kap. 1 § SoL, som till exempel strukturerad dagvård, personligt stöd och behandling eller en kontaktperson.</t>
  </si>
  <si>
    <t>Insats enligt SoL</t>
  </si>
  <si>
    <t>Bistånd i form av frivillig vård, behandling, omvårdnad eller någon annan hjälp. Biståndet ges efter utredning och beslut av socialtjänsten.</t>
  </si>
  <si>
    <t>Insats enligt LVM</t>
  </si>
  <si>
    <t>Insats som följer av beslut om beredande av vård eller beslut om omedelbart omhändertagande enligt LVM.</t>
  </si>
  <si>
    <t>Inskrivning</t>
  </si>
  <si>
    <t>Den faktiska intagningen av en person till platsen dör den beslutade insatsen påbörjas</t>
  </si>
  <si>
    <t>Institutionsvård</t>
  </si>
  <si>
    <t>Vård eller rehabilitering (behandling, arbete eller arbetsträning etc.) enligt LVM eller SoL som sker dygnet runt på någon institution, till exempel utredningshem, motivationshem, behandlingshem, arbetskollektiv eller motsvarande. Till denna vårdform räknas även andra typer av hem, som inackorderingshem och härbärgen, med HVB-tillstånd. Denna vård kan ges både som frivillig vård och som tvångsvård.</t>
  </si>
  <si>
    <t>LVM</t>
  </si>
  <si>
    <t>Lagen(1988:870) om vård av missbrukare i vissa fall</t>
  </si>
  <si>
    <t>LVM-hem</t>
  </si>
  <si>
    <t>Tvångsintagna på institution</t>
  </si>
  <si>
    <t>SoL</t>
  </si>
  <si>
    <t>Vård enligt LVM</t>
  </si>
  <si>
    <t>Tvångsvård som beslutas av förvaltningsrätten och ges vid institutioner dygnet runt, med stöd av LVM.</t>
  </si>
  <si>
    <t>Vårdtid på LVM-hem</t>
  </si>
  <si>
    <t>Den period då en person är fysiskt intagen på ett LVM-hem, det vill säga exklusive tiden då han eller hon har avvikit från institutionen och tiden för placering utanför LVM-hemmet med stöd av 27 § LVM.</t>
  </si>
  <si>
    <t>Vårddygn</t>
  </si>
  <si>
    <t>Tidsmått som gäller vård eller behandling i ett familjehem eller ett hem för vård eller boende</t>
  </si>
  <si>
    <t>Vårdform</t>
  </si>
  <si>
    <t>Typ av vårdverksamhet. Vårdformer i denna statistik är bistånd som avser boende, individuellt behovsprövade öppna insatser, institutions- och familjehemsvård enligt SoL och LVM.</t>
  </si>
  <si>
    <t>Ordlista</t>
  </si>
  <si>
    <t>List of Terms</t>
  </si>
  <si>
    <t>Ålder</t>
  </si>
  <si>
    <t>Age</t>
  </si>
  <si>
    <t>Alkohol</t>
  </si>
  <si>
    <t>Alcohol</t>
  </si>
  <si>
    <t>Antal</t>
  </si>
  <si>
    <t>Number</t>
  </si>
  <si>
    <t>Ansökan/ansökning</t>
  </si>
  <si>
    <t>Application</t>
  </si>
  <si>
    <t>År</t>
  </si>
  <si>
    <t>Year (the year)</t>
  </si>
  <si>
    <t>Avvikelse från tvångsvård</t>
  </si>
  <si>
    <t>Deviates from compulsory treatment</t>
  </si>
  <si>
    <t>Befolkning</t>
  </si>
  <si>
    <t>Population</t>
  </si>
  <si>
    <t>Behandling</t>
  </si>
  <si>
    <t>Treatment</t>
  </si>
  <si>
    <t>Beredande av vård</t>
  </si>
  <si>
    <t>Provision of care</t>
  </si>
  <si>
    <t>Decision</t>
  </si>
  <si>
    <t>Beviljande</t>
  </si>
  <si>
    <t>Granted / granting</t>
  </si>
  <si>
    <t>Dag(ar)</t>
  </si>
  <si>
    <t>Day(s)</t>
  </si>
  <si>
    <t>Därav</t>
  </si>
  <si>
    <t>Of which</t>
  </si>
  <si>
    <t>Dygn</t>
  </si>
  <si>
    <t>Endast</t>
  </si>
  <si>
    <t>Only</t>
  </si>
  <si>
    <t>Private home</t>
  </si>
  <si>
    <t>Födelseland</t>
  </si>
  <si>
    <t>Country of birth</t>
  </si>
  <si>
    <t>Förvaltningsrätt</t>
  </si>
  <si>
    <t>Administrative court</t>
  </si>
  <si>
    <t xml:space="preserve">Frivillig institutionsvård      </t>
  </si>
  <si>
    <t>Voluntary institutional care</t>
  </si>
  <si>
    <t>Frivilligt intagna</t>
  </si>
  <si>
    <t>Admitted voluntarily</t>
  </si>
  <si>
    <t>Frivillig familjehemsvård</t>
  </si>
  <si>
    <t>Voluntary care in private home</t>
  </si>
  <si>
    <t>Genomsnittlig</t>
  </si>
  <si>
    <t>Average</t>
  </si>
  <si>
    <t>Hela riket</t>
  </si>
  <si>
    <t>Nationwide</t>
  </si>
  <si>
    <t>Round-the-clock care</t>
  </si>
  <si>
    <t>Indikation</t>
  </si>
  <si>
    <t>Indication</t>
  </si>
  <si>
    <t xml:space="preserve">Individuellt behovsprövad   </t>
  </si>
  <si>
    <t>Individually means-tested</t>
  </si>
  <si>
    <t>Insatser</t>
  </si>
  <si>
    <t>Services</t>
  </si>
  <si>
    <t>Inskrivningar</t>
  </si>
  <si>
    <t>Admissions</t>
  </si>
  <si>
    <t>Kommun</t>
  </si>
  <si>
    <t>Municipality</t>
  </si>
  <si>
    <t xml:space="preserve">Kvinnor                               </t>
  </si>
  <si>
    <t>Women</t>
  </si>
  <si>
    <t>Läkemedel</t>
  </si>
  <si>
    <t>Pharmaceutical product, drug</t>
  </si>
  <si>
    <t xml:space="preserve">Län                                       </t>
  </si>
  <si>
    <t>County</t>
  </si>
  <si>
    <t>Lösningsmedel</t>
  </si>
  <si>
    <t>Solvents</t>
  </si>
  <si>
    <t xml:space="preserve">The Care of Abusers (Special Provisions) Act     </t>
  </si>
  <si>
    <t>Män</t>
  </si>
  <si>
    <t>Men</t>
  </si>
  <si>
    <t>Abused substance</t>
  </si>
  <si>
    <t>Narkotika</t>
  </si>
  <si>
    <t>Drugs, Narcotics</t>
  </si>
  <si>
    <t>Okänd</t>
  </si>
  <si>
    <t>Unknown</t>
  </si>
  <si>
    <t>Omedelbart omhändertagande</t>
  </si>
  <si>
    <t>Immediate placement into custody</t>
  </si>
  <si>
    <t>Öppna insatser</t>
  </si>
  <si>
    <t>Out-client care</t>
  </si>
  <si>
    <t>Över</t>
  </si>
  <si>
    <t>Over</t>
  </si>
  <si>
    <t>Personer</t>
  </si>
  <si>
    <t>Persons</t>
  </si>
  <si>
    <t>Polis</t>
  </si>
  <si>
    <t>Police</t>
  </si>
  <si>
    <t>Samtliga</t>
  </si>
  <si>
    <t>All</t>
  </si>
  <si>
    <t>Socialnämnd</t>
  </si>
  <si>
    <t>Social Welfare Board</t>
  </si>
  <si>
    <t>Social Services Act</t>
  </si>
  <si>
    <t>Tid</t>
  </si>
  <si>
    <t>Time</t>
  </si>
  <si>
    <t>Tvångsvård på institution</t>
  </si>
  <si>
    <t>Compulsory institutional care</t>
  </si>
  <si>
    <t>Tvångsintagna</t>
  </si>
  <si>
    <t>Compulsorily admitted</t>
  </si>
  <si>
    <t>Typ</t>
  </si>
  <si>
    <t>Type</t>
  </si>
  <si>
    <t>Under</t>
  </si>
  <si>
    <t>Uppgift saknas</t>
  </si>
  <si>
    <t>Information not available</t>
  </si>
  <si>
    <t>Utskrivningar</t>
  </si>
  <si>
    <t>Discharges</t>
  </si>
  <si>
    <t>Vård</t>
  </si>
  <si>
    <t>Care</t>
  </si>
  <si>
    <t>Vårddagar</t>
  </si>
  <si>
    <t xml:space="preserve">Days of Care </t>
  </si>
  <si>
    <t>Days of Care</t>
  </si>
  <si>
    <t>35-49 år</t>
  </si>
  <si>
    <t>50-64 år</t>
  </si>
  <si>
    <t>Total</t>
  </si>
  <si>
    <t>Antal och andel kvinnor och män 21 år och äldre</t>
  </si>
  <si>
    <t>Kvinnor</t>
  </si>
  <si>
    <t>%</t>
  </si>
  <si>
    <t>Totalt</t>
  </si>
  <si>
    <t>Individuellt behovsprövade öppna insatser</t>
  </si>
  <si>
    <t>Frivillig 
institutionsvård</t>
  </si>
  <si>
    <t>Housing assistance</t>
  </si>
  <si>
    <t>Out-client, individually means-tested interventions</t>
  </si>
  <si>
    <t>Round-the-clock care, of which</t>
  </si>
  <si>
    <t>Voluntary 
institutional care</t>
  </si>
  <si>
    <t>Care in 
private homes</t>
  </si>
  <si>
    <t>Number and proportion of women and men 21 years and older</t>
  </si>
  <si>
    <t>Type of care or support</t>
  </si>
  <si>
    <t>Öppenvård SoL*</t>
  </si>
  <si>
    <t>Tvångsvård enligt LVM, utskrivna</t>
  </si>
  <si>
    <t>Out-client care, Social Services Act*</t>
  </si>
  <si>
    <t>Compulsory care, The Care of Abusers (Special Provisions) Act, discharged</t>
  </si>
  <si>
    <t>2016</t>
  </si>
  <si>
    <t>2017</t>
  </si>
  <si>
    <t>2018</t>
  </si>
  <si>
    <t>2019</t>
  </si>
  <si>
    <t>2020</t>
  </si>
  <si>
    <t>Omvårdnad/Vårdform</t>
  </si>
  <si>
    <t>Genomsnittligt antal vårddygn per person</t>
  </si>
  <si>
    <t>Antal beviljade vårddygn</t>
  </si>
  <si>
    <t>Kön</t>
  </si>
  <si>
    <t>25-34 år</t>
  </si>
  <si>
    <t>Riket</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</si>
  <si>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</si>
  <si>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</si>
  <si>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</si>
  <si>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</si>
  <si>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</si>
  <si>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</si>
  <si>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</si>
  <si>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</si>
  <si>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</si>
  <si>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</si>
  <si>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</si>
  <si>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</si>
  <si>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</si>
  <si>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</si>
  <si>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</si>
  <si>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</si>
  <si>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</si>
  <si>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</si>
  <si>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</si>
  <si>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</si>
  <si>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</si>
  <si>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</si>
  <si>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</si>
  <si>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</si>
  <si>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</si>
  <si>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</si>
  <si>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</si>
  <si>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</si>
  <si>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</si>
  <si>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</si>
  <si>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</si>
  <si>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</si>
  <si>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</si>
  <si>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</si>
  <si>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</si>
  <si>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</si>
  <si>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</si>
  <si>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</si>
  <si>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</si>
  <si>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</si>
  <si>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</si>
  <si>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</si>
  <si>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</si>
  <si>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</si>
  <si>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</si>
  <si>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</si>
  <si>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</si>
  <si>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</si>
  <si>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</si>
  <si>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</si>
  <si>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</si>
  <si>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</si>
  <si>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</si>
  <si>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Uppsala län</t>
  </si>
  <si>
    <t>0305</t>
  </si>
  <si>
    <t>Håbo</t>
  </si>
  <si>
    <t>0319</t>
  </si>
  <si>
    <t>Älvkarleby</t>
  </si>
  <si>
    <t>0330</t>
  </si>
  <si>
    <t>Knivsta</t>
  </si>
  <si>
    <t>0331</t>
  </si>
  <si>
    <t>Heby</t>
  </si>
  <si>
    <t>0360</t>
  </si>
  <si>
    <t>Tierp</t>
  </si>
  <si>
    <t>0380</t>
  </si>
  <si>
    <t>Uppsala</t>
  </si>
  <si>
    <t>0381</t>
  </si>
  <si>
    <t>Enköping</t>
  </si>
  <si>
    <t>0382</t>
  </si>
  <si>
    <t>Östhammar</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</si>
  <si>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</si>
  <si>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</si>
  <si>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</si>
  <si>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</si>
  <si>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</si>
  <si>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</si>
  <si>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</si>
  <si>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</si>
  <si>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</si>
  <si>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</si>
  <si>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</si>
  <si>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</si>
  <si>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</si>
  <si>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</si>
  <si>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</si>
  <si>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</si>
  <si>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</si>
  <si>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</si>
  <si>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</si>
  <si>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</si>
  <si>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</si>
  <si>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</si>
  <si>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</si>
  <si>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</si>
  <si>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</si>
  <si>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</si>
  <si>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</si>
  <si>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</si>
  <si>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</si>
  <si>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</si>
  <si>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</si>
  <si>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</si>
  <si>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</si>
  <si>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</si>
  <si>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</si>
  <si>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</si>
  <si>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</si>
  <si>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</si>
  <si>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</si>
  <si>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</si>
  <si>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</si>
  <si>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</si>
  <si>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</si>
  <si>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</si>
  <si>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</si>
  <si>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</si>
  <si>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</si>
  <si>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</si>
  <si>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</si>
  <si>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</si>
  <si>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</si>
  <si>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</si>
  <si>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</si>
  <si>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</si>
  <si>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</si>
  <si>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</si>
  <si>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</si>
  <si>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</si>
  <si>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</si>
  <si>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</si>
  <si>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</si>
  <si>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</si>
  <si>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</si>
  <si>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</si>
  <si>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</si>
  <si>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</si>
  <si>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</si>
  <si>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</si>
  <si>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</si>
  <si>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</si>
  <si>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</si>
  <si>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</si>
  <si>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</si>
  <si>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Kronobergs län</t>
  </si>
  <si>
    <t>0760</t>
  </si>
  <si>
    <t>Uppvidinge</t>
  </si>
  <si>
    <t>0761</t>
  </si>
  <si>
    <t>Lessebo</t>
  </si>
  <si>
    <t>0763</t>
  </si>
  <si>
    <t>Tingsryd</t>
  </si>
  <si>
    <t>0764</t>
  </si>
  <si>
    <t>Alvesta</t>
  </si>
  <si>
    <t>0765</t>
  </si>
  <si>
    <t>Älmhult</t>
  </si>
  <si>
    <t>0767</t>
  </si>
  <si>
    <t>Markaryd</t>
  </si>
  <si>
    <t>0780</t>
  </si>
  <si>
    <t>Växjö</t>
  </si>
  <si>
    <t>0781</t>
  </si>
  <si>
    <t>Ljungby</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</si>
  <si>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</si>
  <si>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</si>
  <si>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</si>
  <si>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</si>
  <si>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</si>
  <si>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</si>
  <si>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</si>
  <si>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</si>
  <si>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</si>
  <si>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</si>
  <si>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</si>
  <si>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</si>
  <si>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</si>
  <si>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</si>
  <si>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</si>
  <si>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</si>
  <si>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</si>
  <si>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</si>
  <si>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</si>
  <si>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</si>
  <si>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</si>
  <si>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</si>
  <si>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</si>
  <si>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</si>
  <si>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</si>
  <si>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Gotlands län</t>
  </si>
  <si>
    <t>0980</t>
  </si>
  <si>
    <t>Gotland</t>
  </si>
  <si>
    <t>Blekinge län</t>
  </si>
  <si>
    <t>1060</t>
  </si>
  <si>
    <t>Olofström</t>
  </si>
  <si>
    <t>1080</t>
  </si>
  <si>
    <t>Karlskrona</t>
  </si>
  <si>
    <t>Ronneby</t>
  </si>
  <si>
    <t>1082</t>
  </si>
  <si>
    <t>Karlshamn</t>
  </si>
  <si>
    <t>1083</t>
  </si>
  <si>
    <t>Sölvesborg</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</si>
  <si>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</si>
  <si>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</si>
  <si>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</si>
  <si>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</si>
  <si>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</si>
  <si>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</si>
  <si>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</si>
  <si>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</si>
  <si>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</si>
  <si>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</si>
  <si>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</si>
  <si>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</si>
  <si>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</si>
  <si>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</si>
  <si>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</si>
  <si>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</si>
  <si>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</si>
  <si>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</si>
  <si>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</si>
  <si>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</si>
  <si>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</si>
  <si>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</si>
  <si>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</si>
  <si>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</si>
  <si>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</si>
  <si>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</si>
  <si>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</si>
  <si>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</si>
  <si>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</si>
  <si>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</si>
  <si>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</si>
  <si>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</si>
  <si>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</si>
  <si>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</si>
  <si>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</si>
  <si>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</si>
  <si>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</si>
  <si>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</si>
  <si>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</si>
  <si>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</si>
  <si>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</si>
  <si>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</si>
  <si>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</si>
  <si>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</si>
  <si>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</si>
  <si>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</si>
  <si>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</si>
  <si>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</si>
  <si>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</si>
  <si>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</si>
  <si>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</si>
  <si>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</si>
  <si>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</si>
  <si>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</si>
  <si>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</si>
  <si>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</si>
  <si>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</si>
  <si>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</si>
  <si>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</si>
  <si>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</si>
  <si>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</si>
  <si>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</si>
  <si>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</si>
  <si>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</si>
  <si>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</si>
  <si>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</si>
  <si>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</si>
  <si>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Hallands län</t>
  </si>
  <si>
    <t>1315</t>
  </si>
  <si>
    <t>Hylte</t>
  </si>
  <si>
    <t>1380</t>
  </si>
  <si>
    <t>Halmstad</t>
  </si>
  <si>
    <t>1381</t>
  </si>
  <si>
    <t>Laholm</t>
  </si>
  <si>
    <t>1382</t>
  </si>
  <si>
    <t>Falkenberg</t>
  </si>
  <si>
    <t>1383</t>
  </si>
  <si>
    <t>Varberg</t>
  </si>
  <si>
    <t>1384</t>
  </si>
  <si>
    <t>Kungsbacka</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</si>
  <si>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</si>
  <si>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</si>
  <si>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</si>
  <si>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</si>
  <si>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</si>
  <si>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</si>
  <si>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</si>
  <si>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</si>
  <si>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</si>
  <si>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</si>
  <si>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</si>
  <si>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</si>
  <si>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</si>
  <si>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</si>
  <si>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</si>
  <si>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</si>
  <si>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</si>
  <si>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</si>
  <si>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</si>
  <si>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</si>
  <si>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</si>
  <si>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</si>
  <si>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</si>
  <si>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</si>
  <si>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</si>
  <si>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</si>
  <si>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</si>
  <si>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</si>
  <si>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</si>
  <si>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</si>
  <si>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</si>
  <si>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</si>
  <si>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</si>
  <si>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</si>
  <si>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</si>
  <si>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</si>
  <si>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</si>
  <si>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</si>
  <si>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</si>
  <si>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</si>
  <si>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</si>
  <si>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</si>
  <si>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</si>
  <si>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</si>
  <si>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</si>
  <si>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</si>
  <si>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</si>
  <si>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</si>
  <si>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</si>
  <si>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</si>
  <si>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</si>
  <si>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</si>
  <si>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</si>
  <si>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</si>
  <si>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</si>
  <si>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</si>
  <si>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</si>
  <si>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</si>
  <si>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</si>
  <si>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</si>
  <si>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</si>
  <si>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</si>
  <si>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</si>
  <si>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</si>
  <si>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</si>
  <si>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</si>
  <si>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</si>
  <si>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</si>
  <si>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</si>
  <si>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</si>
  <si>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</si>
  <si>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</si>
  <si>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</si>
  <si>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</si>
  <si>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</si>
  <si>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</si>
  <si>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</si>
  <si>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</si>
  <si>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</si>
  <si>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</si>
  <si>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</si>
  <si>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</si>
  <si>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</si>
  <si>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</si>
  <si>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</si>
  <si>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</si>
  <si>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</si>
  <si>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</si>
  <si>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</si>
  <si>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</si>
  <si>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</si>
  <si>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</si>
  <si>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</si>
  <si>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</si>
  <si>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</si>
  <si>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</si>
  <si>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</si>
  <si>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</si>
  <si>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</si>
  <si>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</si>
  <si>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</si>
  <si>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</si>
  <si>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</si>
  <si>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</si>
  <si>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</si>
  <si>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</si>
  <si>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</si>
  <si>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</si>
  <si>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</si>
  <si>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</si>
  <si>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</si>
  <si>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</si>
  <si>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</si>
  <si>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</si>
  <si>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</si>
  <si>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</si>
  <si>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</si>
  <si>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</si>
  <si>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</si>
  <si>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</si>
  <si>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</si>
  <si>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</si>
  <si>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</si>
  <si>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</si>
  <si>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</si>
  <si>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</si>
  <si>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</si>
  <si>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</si>
  <si>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</si>
  <si>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</si>
  <si>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</si>
  <si>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</si>
  <si>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</si>
  <si>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</si>
  <si>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</si>
  <si>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</si>
  <si>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</si>
  <si>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</si>
  <si>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</si>
  <si>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</si>
  <si>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</si>
  <si>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</si>
  <si>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</si>
  <si>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</si>
  <si>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</si>
  <si>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</si>
  <si>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</si>
  <si>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</si>
  <si>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</si>
  <si>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</si>
  <si>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</si>
  <si>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</si>
  <si>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</si>
  <si>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</si>
  <si>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</si>
  <si>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</si>
  <si>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</si>
  <si>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</si>
  <si>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</si>
  <si>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</si>
  <si>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</si>
  <si>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</si>
  <si>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</si>
  <si>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</si>
  <si>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</si>
  <si>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</si>
  <si>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</si>
  <si>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</si>
  <si>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</si>
  <si>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</si>
  <si>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</si>
  <si>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</si>
  <si>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</si>
  <si>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</si>
  <si>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</si>
  <si>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</si>
  <si>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</si>
  <si>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</si>
  <si>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</si>
  <si>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</si>
  <si>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</si>
  <si>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</si>
  <si>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</si>
  <si>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</si>
  <si>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</si>
  <si>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</si>
  <si>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</si>
  <si>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</si>
  <si>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</si>
  <si>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</si>
  <si>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</si>
  <si>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</si>
  <si>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</si>
  <si>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</si>
  <si>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</si>
  <si>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</si>
  <si>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</si>
  <si>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</si>
  <si>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</si>
  <si>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</si>
  <si>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</si>
  <si>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</si>
  <si>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</si>
  <si>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</si>
  <si>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</si>
  <si>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</si>
  <si>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</si>
  <si>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</si>
  <si>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</si>
  <si>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</si>
  <si>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</si>
  <si>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</si>
  <si>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</si>
  <si>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</si>
  <si>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</si>
  <si>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</si>
  <si>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</si>
  <si>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</si>
  <si>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</si>
  <si>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</si>
  <si>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</si>
  <si>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</si>
  <si>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</si>
  <si>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</si>
  <si>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</si>
  <si>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</si>
  <si>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</si>
  <si>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</si>
  <si>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</si>
  <si>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</si>
  <si>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Västernorrlands län</t>
  </si>
  <si>
    <t>2260</t>
  </si>
  <si>
    <t>Ånge</t>
  </si>
  <si>
    <t>2262</t>
  </si>
  <si>
    <t>Timrå</t>
  </si>
  <si>
    <t>2280</t>
  </si>
  <si>
    <t>Härnösand</t>
  </si>
  <si>
    <t>2281</t>
  </si>
  <si>
    <t>Sundsvall</t>
  </si>
  <si>
    <t>2282</t>
  </si>
  <si>
    <t>Kramfors</t>
  </si>
  <si>
    <t>2283</t>
  </si>
  <si>
    <t>Sollefteå</t>
  </si>
  <si>
    <t>2284</t>
  </si>
  <si>
    <t>Örnsköldsvik</t>
  </si>
  <si>
    <t>Jämtlands län</t>
  </si>
  <si>
    <t>2303</t>
  </si>
  <si>
    <t>Ragunda</t>
  </si>
  <si>
    <t>2305</t>
  </si>
  <si>
    <t>Bräcke</t>
  </si>
  <si>
    <t>2309</t>
  </si>
  <si>
    <t>Krokom</t>
  </si>
  <si>
    <t>2313</t>
  </si>
  <si>
    <t>Strömsund</t>
  </si>
  <si>
    <t>2321</t>
  </si>
  <si>
    <t>Åre</t>
  </si>
  <si>
    <t>2326</t>
  </si>
  <si>
    <t>Berg</t>
  </si>
  <si>
    <t>2361</t>
  </si>
  <si>
    <t>Härjedalen</t>
  </si>
  <si>
    <t>2380</t>
  </si>
  <si>
    <t>Östersund</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</si>
  <si>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</si>
  <si>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</si>
  <si>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</si>
  <si>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</si>
  <si>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</si>
  <si>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</si>
  <si>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</si>
  <si>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</si>
  <si>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</si>
  <si>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</si>
  <si>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</si>
  <si>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</si>
  <si>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</si>
  <si>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</si>
  <si>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</si>
  <si>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</si>
  <si>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</si>
  <si>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</si>
  <si>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</si>
  <si>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</si>
  <si>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</si>
  <si>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</si>
  <si>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</si>
  <si>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</si>
  <si>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</si>
  <si>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</si>
  <si>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</si>
  <si>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</si>
  <si>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</si>
  <si>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</si>
  <si>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</si>
  <si>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</si>
  <si>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</si>
  <si>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</si>
  <si>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</si>
  <si>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</si>
  <si>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</si>
  <si>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</si>
  <si>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</si>
  <si>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</si>
  <si>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</si>
  <si>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</si>
  <si>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</si>
  <si>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</si>
  <si>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</si>
  <si>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</si>
  <si>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</si>
  <si>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</si>
  <si>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</si>
  <si>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</si>
  <si>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</si>
  <si>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</si>
  <si>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</si>
  <si>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</si>
  <si>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</si>
  <si>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</si>
  <si>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</si>
  <si>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</si>
  <si>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</si>
  <si>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</si>
  <si>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Bortfallskomplettering har gjorts på berörd länsnivå samt på riksnivå.</t>
  </si>
  <si>
    <t xml:space="preserve">Män </t>
  </si>
  <si>
    <t xml:space="preserve">Män  </t>
  </si>
  <si>
    <t>Antal 
personer</t>
  </si>
  <si>
    <t>Antal boendedygn 
per person</t>
  </si>
  <si>
    <t xml:space="preserve">Män   </t>
  </si>
  <si>
    <t>Frivilligt intagna
(SoL)</t>
  </si>
  <si>
    <t xml:space="preserve">Kvinnor  </t>
  </si>
  <si>
    <t xml:space="preserve">Källa : Statens institutionsstyrelse, Socialstyrelsen. </t>
  </si>
  <si>
    <t>01</t>
  </si>
  <si>
    <t>03</t>
  </si>
  <si>
    <t>04</t>
  </si>
  <si>
    <t>05</t>
  </si>
  <si>
    <t>06</t>
  </si>
  <si>
    <t>07</t>
  </si>
  <si>
    <t>08</t>
  </si>
  <si>
    <t>09</t>
  </si>
  <si>
    <t>10</t>
  </si>
  <si>
    <t>12</t>
  </si>
  <si>
    <t>13</t>
  </si>
  <si>
    <t>14</t>
  </si>
  <si>
    <t>17</t>
  </si>
  <si>
    <t>18</t>
  </si>
  <si>
    <t>19</t>
  </si>
  <si>
    <t>20</t>
  </si>
  <si>
    <t>21</t>
  </si>
  <si>
    <t>22</t>
  </si>
  <si>
    <t>23</t>
  </si>
  <si>
    <t>24</t>
  </si>
  <si>
    <t>25</t>
  </si>
  <si>
    <t>Antal ansökningar</t>
  </si>
  <si>
    <t>Andel, %</t>
  </si>
  <si>
    <t>Risk att förstöra sitt liv</t>
  </si>
  <si>
    <t>Risk att skada sig själv</t>
  </si>
  <si>
    <t>Risk att skada närstående</t>
  </si>
  <si>
    <t>Alkohol och narkotika</t>
  </si>
  <si>
    <t xml:space="preserve">
Totalt</t>
  </si>
  <si>
    <t>Län</t>
  </si>
  <si>
    <t>Länskod</t>
  </si>
  <si>
    <t>Med endast beslut om omedelbart omhändertagande</t>
  </si>
  <si>
    <t>1 beslut</t>
  </si>
  <si>
    <t>2 eller flera beslut</t>
  </si>
  <si>
    <t>Med endast ansökan om beredande av vård</t>
  </si>
  <si>
    <t>2 beslut</t>
  </si>
  <si>
    <t>Med både beslut om omedelbart omhändertagande 
och ansökan om beredande av vård</t>
  </si>
  <si>
    <t>3 beslut</t>
  </si>
  <si>
    <t>4 eller flera beslut</t>
  </si>
  <si>
    <t>Typ av beslut</t>
  </si>
  <si>
    <t xml:space="preserve">Källa: Registret för tvångsvård av missbrukare i vissa fall, Socialstyrelsen </t>
  </si>
  <si>
    <t>1) Med beslut avses här beslut före förvaltningsrättens prövning.</t>
  </si>
  <si>
    <t xml:space="preserve">Källa: Registret för tvångsvård av missbrukare i vissa fall , Socialstyrelsen </t>
  </si>
  <si>
    <t>1) Med beslut avses här beslut före förvaltningsrättens prövning</t>
  </si>
  <si>
    <t xml:space="preserve">Antal personer </t>
  </si>
  <si>
    <t>Antal personer</t>
  </si>
  <si>
    <t>Antal utskrivningar</t>
  </si>
  <si>
    <t xml:space="preserve">Antal personer  </t>
  </si>
  <si>
    <t xml:space="preserve">2) Bifallna och avslagna ansökningar </t>
  </si>
  <si>
    <t xml:space="preserve">Totalt  </t>
  </si>
  <si>
    <t>Omedelbart omhändertagande (fastställda + ickefastställda beslut)</t>
  </si>
  <si>
    <t>Beredande av vård (bifall + avslag av ansökan)</t>
  </si>
  <si>
    <t>Utskrivningsår</t>
  </si>
  <si>
    <t>Källa: Registret för tvångsvård av missbrukare i vissa fall, Socialstyrelsen</t>
  </si>
  <si>
    <t>Källa: Registret för tvångsvård  av missbrukare i vissa fall, Socialstyrelsen</t>
  </si>
  <si>
    <t>Samtliga utskrivningar</t>
  </si>
  <si>
    <t>31-120 dagar</t>
  </si>
  <si>
    <t>121-184 dagar</t>
  </si>
  <si>
    <t>185 dagar eller fler</t>
  </si>
  <si>
    <t>Eget boende, träningsboende o dyl</t>
  </si>
  <si>
    <t>Föräldrar, släkt</t>
  </si>
  <si>
    <t>Fortsatt vård SoL LVM LVU</t>
  </si>
  <si>
    <t>Sjukhus, fängelse</t>
  </si>
  <si>
    <t>Bostadslös, härbärge, okänt</t>
  </si>
  <si>
    <t>Samtliga utskrivna personer</t>
  </si>
  <si>
    <t>Utskrivna från institutionsvård</t>
  </si>
  <si>
    <t>Year</t>
  </si>
  <si>
    <t>HSL</t>
  </si>
  <si>
    <t xml:space="preserve">% </t>
  </si>
  <si>
    <t xml:space="preserve">%  </t>
  </si>
  <si>
    <t>Typ av vård eller stöd</t>
  </si>
  <si>
    <t>2022</t>
  </si>
  <si>
    <t>Type of care</t>
  </si>
  <si>
    <t xml:space="preserve">Sidan innehåller en tabell . </t>
  </si>
  <si>
    <t xml:space="preserve">Sidan innehåller tabell </t>
  </si>
  <si>
    <t xml:space="preserve">Sidan innehåller två tabeller. </t>
  </si>
  <si>
    <t xml:space="preserve">Sidan innehåller en tabell. </t>
  </si>
  <si>
    <t>Sidan innehåller en tabell.</t>
  </si>
  <si>
    <t xml:space="preserve">
%</t>
  </si>
  <si>
    <t>Utskrivna personer från institution</t>
  </si>
  <si>
    <t>Källa: Registret för tvångsvård  av missbrukare i vissa fall, Socialstyrelsen, Registret för totalbefolkningen, RTB, och  Utbildningsregistret, Statistiska centralbyrån.</t>
  </si>
  <si>
    <t>Figur 3</t>
  </si>
  <si>
    <t>Tabell 7b</t>
  </si>
  <si>
    <t xml:space="preserve"> Table 2. Voluntary institutional care 2023. Number of days of care by type of carer, number of  admissions, days of care per person.</t>
  </si>
  <si>
    <t xml:space="preserve">
Sverige</t>
  </si>
  <si>
    <t>1) Befolkningssiffror avser 1 november 2023</t>
  </si>
  <si>
    <t xml:space="preserve">Kvinnor </t>
  </si>
  <si>
    <t xml:space="preserve">Totalt </t>
  </si>
  <si>
    <t>Bortfallskomplettering har gjorts  på riksnivå.</t>
  </si>
  <si>
    <t>Sidan innehåller information om kvalitet och bortfall i text</t>
  </si>
  <si>
    <t>1401-0216</t>
  </si>
  <si>
    <t>Sidan innehåller en beskrivning av tabellbilagans innehåll samt två logotyper</t>
  </si>
  <si>
    <t>Sidan innehåller information om publikationen, en knapp och två logotyper</t>
  </si>
  <si>
    <t>Kontaktperson statistikfrågor</t>
  </si>
  <si>
    <t>Kontaktperson sakfrågor</t>
  </si>
  <si>
    <t xml:space="preserve">Barbro Engdahl </t>
  </si>
  <si>
    <t xml:space="preserve">Daniel Svensson </t>
  </si>
  <si>
    <t xml:space="preserve"> 
Kvinnor </t>
  </si>
  <si>
    <t>Vårdgivare</t>
  </si>
  <si>
    <t xml:space="preserve">
Kvinnor </t>
  </si>
  <si>
    <r>
      <t>Totalt antal  
vårddygn</t>
    </r>
    <r>
      <rPr>
        <b/>
        <vertAlign val="superscript"/>
        <sz val="9"/>
        <color theme="1"/>
        <rFont val="Noto Sans"/>
        <family val="2"/>
        <scheme val="minor"/>
      </rPr>
      <t>1)</t>
    </r>
  </si>
  <si>
    <t>Offentlig vårdgivare</t>
  </si>
  <si>
    <t>Privat/enskild vårdgivare</t>
  </si>
  <si>
    <t>Privat/enskild delad med offentlig vårdgivare</t>
  </si>
  <si>
    <t xml:space="preserve">
21-24 år                    </t>
  </si>
  <si>
    <t>65 år +</t>
  </si>
  <si>
    <r>
      <t>Frivillig institutionsvård</t>
    </r>
    <r>
      <rPr>
        <b/>
        <vertAlign val="superscript"/>
        <sz val="9"/>
        <color theme="1"/>
        <rFont val="Noto Sans"/>
        <family val="2"/>
        <scheme val="minor"/>
      </rPr>
      <t>4)</t>
    </r>
  </si>
  <si>
    <r>
      <t>Öppna insatser</t>
    </r>
    <r>
      <rPr>
        <b/>
        <vertAlign val="superscript"/>
        <sz val="9"/>
        <color theme="1"/>
        <rFont val="Noto Sans"/>
        <family val="2"/>
        <scheme val="minor"/>
      </rPr>
      <t>3)</t>
    </r>
  </si>
  <si>
    <t>Riket, Län och Kommun</t>
  </si>
  <si>
    <t>00</t>
  </si>
  <si>
    <t>Kommun- och länskod</t>
  </si>
  <si>
    <t xml:space="preserve">
Kvinnor</t>
  </si>
  <si>
    <t xml:space="preserve">
Kvinnor  </t>
  </si>
  <si>
    <t xml:space="preserve">Kvinnor     </t>
  </si>
  <si>
    <r>
      <t>Insatser avseende spel</t>
    </r>
    <r>
      <rPr>
        <b/>
        <vertAlign val="superscript"/>
        <sz val="9"/>
        <color theme="1"/>
        <rFont val="Noto Sans"/>
        <family val="2"/>
        <scheme val="minor"/>
      </rPr>
      <t>3)</t>
    </r>
  </si>
  <si>
    <r>
      <t>Antal vårddygn i frivillig institutionsvård</t>
    </r>
    <r>
      <rPr>
        <b/>
        <vertAlign val="superscript"/>
        <sz val="9"/>
        <color theme="1"/>
        <rFont val="Noto Sans"/>
        <family val="2"/>
        <scheme val="minor"/>
      </rPr>
      <t>2)</t>
    </r>
  </si>
  <si>
    <t>Kommun- och Länskod</t>
  </si>
  <si>
    <t>Kommun och Länskod</t>
  </si>
  <si>
    <t>1) Exklusive personer som den 1 november var placerade enligt § 27 utanför institutionen.</t>
  </si>
  <si>
    <t xml:space="preserve"> 
Antal avvikna 
vårddygn</t>
  </si>
  <si>
    <t xml:space="preserve"> </t>
  </si>
  <si>
    <t xml:space="preserve">  </t>
  </si>
  <si>
    <t xml:space="preserve">    </t>
  </si>
  <si>
    <t xml:space="preserve">Antal  beslut om vård  </t>
  </si>
  <si>
    <t xml:space="preserve">       </t>
  </si>
  <si>
    <t xml:space="preserve">      </t>
  </si>
  <si>
    <t xml:space="preserve">          </t>
  </si>
  <si>
    <t xml:space="preserve">              </t>
  </si>
  <si>
    <t xml:space="preserve">                                  </t>
  </si>
  <si>
    <t xml:space="preserve">                               </t>
  </si>
  <si>
    <t>Omedelbart omhändertagande och/eller beredande av vård</t>
  </si>
  <si>
    <t xml:space="preserve">     </t>
  </si>
  <si>
    <t xml:space="preserve">            </t>
  </si>
  <si>
    <t xml:space="preserve">                       </t>
  </si>
  <si>
    <t xml:space="preserve">                                        </t>
  </si>
  <si>
    <t xml:space="preserve">                            </t>
  </si>
  <si>
    <t xml:space="preserve">
18-24 år </t>
  </si>
  <si>
    <t>18-24 år</t>
  </si>
  <si>
    <t xml:space="preserve">Kön och ålder
</t>
  </si>
  <si>
    <t>Totalt 
antal utskrivningar</t>
  </si>
  <si>
    <t xml:space="preserve">
Mindre än 30 dagar</t>
  </si>
  <si>
    <t>18–24 år</t>
  </si>
  <si>
    <t>25–34 år</t>
  </si>
  <si>
    <t>35–49 år</t>
  </si>
  <si>
    <t>50–64 år</t>
  </si>
  <si>
    <t>Långsiktigt boende</t>
  </si>
  <si>
    <r>
      <t>Öppna insatser</t>
    </r>
    <r>
      <rPr>
        <b/>
        <vertAlign val="superscript"/>
        <sz val="9"/>
        <color rgb="FFD8F0F6"/>
        <rFont val="Noto Sans"/>
        <family val="2"/>
        <scheme val="minor"/>
      </rPr>
      <t>3)</t>
    </r>
  </si>
  <si>
    <r>
      <t>Frivillig institutionsvård</t>
    </r>
    <r>
      <rPr>
        <b/>
        <vertAlign val="superscript"/>
        <sz val="9"/>
        <color theme="0"/>
        <rFont val="Noto Sans"/>
        <family val="2"/>
        <scheme val="minor"/>
      </rPr>
      <t>4)</t>
    </r>
  </si>
  <si>
    <r>
      <t>Familjehemsvård enligt SoL och 27§ LVM</t>
    </r>
    <r>
      <rPr>
        <b/>
        <vertAlign val="superscript"/>
        <sz val="9"/>
        <color theme="0"/>
        <rFont val="Noto Sans"/>
        <family val="2"/>
        <scheme val="minor"/>
      </rPr>
      <t>4)</t>
    </r>
  </si>
  <si>
    <r>
      <t>Bistånd som avser boende</t>
    </r>
    <r>
      <rPr>
        <b/>
        <vertAlign val="superscript"/>
        <sz val="9"/>
        <color theme="0"/>
        <rFont val="Noto Sans"/>
        <family val="2"/>
        <scheme val="minor"/>
      </rPr>
      <t xml:space="preserve">2) </t>
    </r>
  </si>
  <si>
    <r>
      <t>Total heldygnsvård</t>
    </r>
    <r>
      <rPr>
        <b/>
        <vertAlign val="superscript"/>
        <sz val="9"/>
        <color rgb="FFD8F0F6"/>
        <rFont val="Noto Sans"/>
        <family val="2"/>
        <scheme val="minor"/>
      </rPr>
      <t>5)</t>
    </r>
  </si>
  <si>
    <t>Totalt antal 
personer</t>
  </si>
  <si>
    <t>Antal boende- och vårddygn</t>
  </si>
  <si>
    <r>
      <t>Individuellt 
behovsprövade insatser</t>
    </r>
    <r>
      <rPr>
        <b/>
        <vertAlign val="superscript"/>
        <sz val="9"/>
        <color theme="1"/>
        <rFont val="Noto Sans"/>
        <family val="2"/>
        <scheme val="minor"/>
      </rPr>
      <t>2)</t>
    </r>
  </si>
  <si>
    <r>
      <t>Frivillig 
institutionsvård</t>
    </r>
    <r>
      <rPr>
        <b/>
        <vertAlign val="superscript"/>
        <sz val="9"/>
        <color theme="1"/>
        <rFont val="Noto Sans"/>
        <family val="2"/>
        <scheme val="minor"/>
      </rPr>
      <t>3)</t>
    </r>
  </si>
  <si>
    <r>
      <t>Insatser som 
avser spel</t>
    </r>
    <r>
      <rPr>
        <b/>
        <vertAlign val="superscript"/>
        <sz val="9"/>
        <color theme="1"/>
        <rFont val="Noto Sans"/>
        <family val="2"/>
        <scheme val="minor"/>
      </rPr>
      <t>4)</t>
    </r>
  </si>
  <si>
    <r>
      <t>Antal personer</t>
    </r>
    <r>
      <rPr>
        <b/>
        <vertAlign val="superscript"/>
        <sz val="9"/>
        <color theme="1"/>
        <rFont val="Noto Sans"/>
        <family val="2"/>
        <scheme val="minor"/>
      </rPr>
      <t>1)</t>
    </r>
  </si>
  <si>
    <t>1) Fler än en indikation kan förekomma vid varje ansökan.</t>
  </si>
  <si>
    <t>Bortfallskomplettering har gjorts på riksnivå.</t>
  </si>
  <si>
    <r>
      <t xml:space="preserve">Totalt antal 
vårddygn </t>
    </r>
    <r>
      <rPr>
        <b/>
        <vertAlign val="superscript"/>
        <sz val="9"/>
        <color theme="1"/>
        <rFont val="Noto Sans"/>
        <family val="2"/>
        <scheme val="minor"/>
      </rPr>
      <t>1)</t>
    </r>
  </si>
  <si>
    <t>Antal dygn per person</t>
  </si>
  <si>
    <r>
      <t>Familjehemsvård enligt SoL och 27§ LVM</t>
    </r>
    <r>
      <rPr>
        <b/>
        <vertAlign val="superscript"/>
        <sz val="9"/>
        <color theme="1"/>
        <rFont val="Noto Sans"/>
        <family val="2"/>
        <scheme val="minor"/>
      </rPr>
      <t>5)</t>
    </r>
  </si>
  <si>
    <r>
      <t>Total heldygnsvård</t>
    </r>
    <r>
      <rPr>
        <b/>
        <vertAlign val="superscript"/>
        <sz val="9"/>
        <color theme="1"/>
        <rFont val="Noto Sans"/>
        <family val="2"/>
        <scheme val="minor"/>
      </rPr>
      <t>6)</t>
    </r>
  </si>
  <si>
    <t>6) Samlingsbegrepp för vistelse i dygnet-runt-vård i form av institutionsvård och familjehemsvård enligt SoL och LVM.</t>
  </si>
  <si>
    <t>X</t>
  </si>
  <si>
    <t>Risk att skada
egna hälsan</t>
  </si>
  <si>
    <t>Totalt antal vårddygn</t>
  </si>
  <si>
    <t>Tabell 3. Frivillig eller tvångsvård/-behandling 1 november 2025  efter omvårdnad/vård-form, kön och ålder</t>
  </si>
  <si>
    <t>Table 3.  Voluntary or compulsory care/treatment. Number of people on November 1, 2025 by type of care or assistance, gender and age</t>
  </si>
  <si>
    <r>
      <t>Antal individer per 10 000 invånare 
21–64 år</t>
    </r>
    <r>
      <rPr>
        <b/>
        <vertAlign val="superscript"/>
        <sz val="9"/>
        <color theme="1"/>
        <rFont val="Noto Sans"/>
        <family val="2"/>
        <scheme val="minor"/>
      </rPr>
      <t>1)</t>
    </r>
  </si>
  <si>
    <t xml:space="preserve">Kvinnor                          Totalt antal vårddygn </t>
  </si>
  <si>
    <t xml:space="preserve">Män                                                                                                                                
Totalt antal vårddygn </t>
  </si>
  <si>
    <t xml:space="preserve">
 offentlig vårdgivare</t>
  </si>
  <si>
    <t xml:space="preserve"> privat/enskild vårdgivare</t>
  </si>
  <si>
    <t xml:space="preserve"> privat/enskild delad med offentlig</t>
  </si>
  <si>
    <t xml:space="preserve">offentlig vårdgivare  </t>
  </si>
  <si>
    <t xml:space="preserve">privat/enskild vårdgivare  </t>
  </si>
  <si>
    <t xml:space="preserve">privat/enskild delad med offentlig  </t>
  </si>
  <si>
    <t>Medianålder Kvinnor</t>
  </si>
  <si>
    <t>1081</t>
  </si>
  <si>
    <t xml:space="preserve">Tabell 7b.  Vårdtid i institutionsvård enligt LVM år 2025. Antal dagar.Län, kommun. Totalt och avvikna dygn.  </t>
  </si>
  <si>
    <t>Table 7b. Compulsory institutional treatment under LVM 2025. Number of days. County, municipiality.</t>
  </si>
  <si>
    <t>Tvångsintagna 
(LVM)</t>
  </si>
  <si>
    <t>Kvinnor och män</t>
  </si>
  <si>
    <t>2024</t>
  </si>
  <si>
    <t>2025</t>
  </si>
  <si>
    <t>Källa: Registret för tvångsvård av missbrukare, Socialstyrelsen</t>
  </si>
  <si>
    <t xml:space="preserve">Women and men </t>
  </si>
  <si>
    <t>Source: National Board of Health and Welfare</t>
  </si>
  <si>
    <t>Eftergymnasial</t>
  </si>
  <si>
    <t xml:space="preserve">
Förgymnasial </t>
  </si>
  <si>
    <t xml:space="preserve">
Gymnasial </t>
  </si>
  <si>
    <t>Okänt</t>
  </si>
  <si>
    <t xml:space="preserve">%    </t>
  </si>
  <si>
    <t>Vuxna personer med skadligt bruk och beroende</t>
  </si>
  <si>
    <t>Personer som är 21 år eller äldre och som omfattas av beslut om insatser enligt SoL, eller LVM, på grund av problem med skadligt bruk eller beroende av alkohol, narkotika, läkemedel eller lösningsmedel. För LVM-vård redovisas även personer i åldern 18-20 år.</t>
  </si>
  <si>
    <t xml:space="preserve">Hem avsett för tvångsvård av personer med skadligt bruk och beroende. </t>
  </si>
  <si>
    <t>Personer som är fysiskt intagna på LVM-hem. De som den aktuella dagen hade avvikit från institutionen och de som var placerade utanför LVM-hemmet med stöd av 27 § LVM ingår inte bland dessa.</t>
  </si>
  <si>
    <t xml:space="preserve">%            </t>
  </si>
  <si>
    <t xml:space="preserve">%      </t>
  </si>
  <si>
    <t xml:space="preserve">                                                                                             Endast omedelbart omhändertagande</t>
  </si>
  <si>
    <t xml:space="preserve">Indikation </t>
  </si>
  <si>
    <t xml:space="preserve">Antal beslut </t>
  </si>
  <si>
    <t xml:space="preserve"> Personer  med beslut</t>
  </si>
  <si>
    <t xml:space="preserve"> varav             Akut-boende</t>
  </si>
  <si>
    <t>Övergångs-boende</t>
  </si>
  <si>
    <t xml:space="preserve">Dygn till Kvinnor  </t>
  </si>
  <si>
    <t>Statistik om insatser till vuxna personer med skadligt bruk och beroende 2025</t>
  </si>
  <si>
    <t>Statistics on Social Services for Adults with Drug Abuse or Addiction 2025</t>
  </si>
  <si>
    <t>Skadligt bruk</t>
  </si>
  <si>
    <t>Tabell 2. Frivillig institutionsvård 2025. Beviljade vårddygn efter vårdgivare, antal personer och genomsnittlig vårdtid. Riket.</t>
  </si>
  <si>
    <t>Table 1. Housing assistance and voluntary care in private home. Number of people with service, days of residence granted and  average number of days of care during 2025.</t>
  </si>
  <si>
    <t>Table 4. Housing assistance, care/treatment or assistance on November 1, 2025. Number of people by gender, county, municipality,  and type of care or assistance.</t>
  </si>
  <si>
    <t>Tabell 6b  Vårdtid frivillig institutionsvård år 2025. Antal vårddygn efter typ av vårdgivare. Kön, län och kommun.</t>
  </si>
  <si>
    <t>Table 6b. Days of care granted in voluntary institutions during 2025. Number of days. County, municipality, broken down by type of social care provider.</t>
  </si>
  <si>
    <t>Tabell 7a. Institutionsvård den 1 november 2000-2025 . Antal personer 21 år och äldre.</t>
  </si>
  <si>
    <t>Table 7a. Institutional treatment  in November, 1 2000-2025. Number of people aged 21 or older.</t>
  </si>
  <si>
    <t>Typ av substans</t>
  </si>
  <si>
    <t>18-24</t>
  </si>
  <si>
    <t>25-34</t>
  </si>
  <si>
    <t>35-49</t>
  </si>
  <si>
    <t>50-64</t>
  </si>
  <si>
    <t>65-w</t>
  </si>
  <si>
    <t>Källa: Registret för tvångsvård av missbrukare i vissa fall</t>
  </si>
  <si>
    <t>Table 8. Applications to administrative court for provision  of compulsory treatment 2025. By indication, type of substance and county.</t>
  </si>
  <si>
    <t>Tabell 9.   Institutionsvård enligt LVM 2025. Antal personer med ett, två eller flera beslut om vård. Kön och ålder.</t>
  </si>
  <si>
    <t>Table 9. Compulsory care under LVM 2025. Number of people with one, two or more decisions on compulsory treatment. Gender and age.</t>
  </si>
  <si>
    <t>Genomsnittl vårdtid</t>
  </si>
  <si>
    <t xml:space="preserve"> Män</t>
  </si>
  <si>
    <t xml:space="preserve">Källa : Statens institutionsstyrelse och mängdstatistik skadligt bruk och beroende, Socialstyrelsen. </t>
  </si>
  <si>
    <t>Källa: Mängdstatistik skadligt bruk och beroende, Socialstyrelsen.</t>
  </si>
  <si>
    <t>Källa: Mängdstatistik skadligt bruk och beroende, Socialstyrelsen</t>
  </si>
  <si>
    <t>Källa: Registret för tvångsvård av missbrukare och mängdstatistik skadligt bruk och beroende, Socialstyrelsen</t>
  </si>
  <si>
    <t>Källa: Mängdstatistik skadligt bruk och beroende,  Socialstyrelsen</t>
  </si>
  <si>
    <t>Källa: Patientregistret  och mängdstatistik skadligt bruk och beroende, Socialstyrelsen.</t>
  </si>
  <si>
    <t>Socialtjänstlagen (2025:400)</t>
  </si>
  <si>
    <t>Enligt 11 kap 1§ SoL, se institutionsvård</t>
  </si>
  <si>
    <t>Stöd, arbete eller arbetsträning etc. som ges med stöd av 11 kap. 1 § SoL – frivillig vård – eller med stöd av 27 § LVM – tvångsvård – till vuxna med missbruks- och beroendeproblem dygnet runt i familjehem.</t>
  </si>
  <si>
    <t xml:space="preserve">Bistånd enligt 11 kap. 1 § SoL som omfattar följande boendeformer: gruppboende, kategoriboende, inackorderingshem, korttidshem, jourlägenhet, härbärge, träningslägenhet, försökslägenhet, övergångslägenhet, hotell samt hyreskontrakt där socialtjänsten är kontraktsinnehavare, det vill säga ”sociala kontrakt” eller liknande.  Bistånd som avser boende redovisas i vissa fall differentierat beroende på förutsägbarhet i boendelösningen; akut boende, övergångsboende eller långsiktigt boende.   </t>
  </si>
  <si>
    <t>Familjehemsvård SoL och 27 § LVM</t>
  </si>
  <si>
    <t>Heldygnsvård, varav</t>
  </si>
  <si>
    <t>Factscheet Table 1. All voluntary forms of care and support for people with addictions, November 1, 2025</t>
  </si>
  <si>
    <t>Faktablad Tabell 1. Samtliga frivilliga vård- och stödformer den 1 november 2025 
för personer med skadligt bruk och beroende</t>
  </si>
  <si>
    <t>Övrigt skadligt bruk</t>
  </si>
  <si>
    <t>Totalt antal intagna (LVM och SoL)</t>
  </si>
  <si>
    <t xml:space="preserve">Vård/boende efter utskrivning </t>
  </si>
  <si>
    <t>Områdestyp utifrån socioekonomiska förutsättningar</t>
  </si>
  <si>
    <t>Män och kvinnor</t>
  </si>
  <si>
    <t>Stora socioekonomiska utmaningar</t>
  </si>
  <si>
    <t>Socioekonomiska utmaningar</t>
  </si>
  <si>
    <t>Socioekonomiskt blandade områden</t>
  </si>
  <si>
    <t>Goda socioekonomiska förutsättningar</t>
  </si>
  <si>
    <t>Mycket goda socioekonomiska förutsättningar</t>
  </si>
  <si>
    <t>Källa: Registret för tvångsvård av missbrukare i vissa fall och Befolkningsregistret, Socialstyrelsen</t>
  </si>
  <si>
    <t>Area types by socioeconomic status</t>
  </si>
  <si>
    <t>Men and women</t>
  </si>
  <si>
    <t>Major socioeconomic challenges</t>
  </si>
  <si>
    <t>Socioeconomic challenges</t>
  </si>
  <si>
    <t>Socioeconomically mixed areas</t>
  </si>
  <si>
    <t>Good socioeconomic condition</t>
  </si>
  <si>
    <t>Very good socioeconomic condition</t>
  </si>
  <si>
    <r>
      <t>Indikation</t>
    </r>
    <r>
      <rPr>
        <b/>
        <vertAlign val="superscript"/>
        <sz val="9"/>
        <color theme="1"/>
        <rFont val="Noto Sans"/>
        <family val="2"/>
        <scheme val="minor"/>
      </rPr>
      <t>1)</t>
    </r>
  </si>
  <si>
    <t>Substans</t>
  </si>
  <si>
    <t xml:space="preserve">Övrigt </t>
  </si>
  <si>
    <t>Hälsotillståndet kan bli allvarligt försämrat</t>
  </si>
  <si>
    <t>Risk att skada någon närstående</t>
  </si>
  <si>
    <t xml:space="preserve">Tabell 8. Ansökningar till förvaltningsrätten om beredande av vård enligt LVM  under år 2025. Antal efter län, indikation och substans.  </t>
  </si>
  <si>
    <t>Figur 1. Utskrivna personer från institutionsvård enligt LVM år 2000-2025, uppdelat på kön.</t>
  </si>
  <si>
    <t>Figure 1. Discharged people from compulsory institutional care during 2000-2025, by gender.</t>
  </si>
  <si>
    <t>Frivillig institutionsvård 2025;  beviljade vårddygn efter vårdgivare, antal personer och genomsnittlig vårdtid. Riket.</t>
  </si>
  <si>
    <t>Frivillig vård enligt SoL och tvångsvård enligt LVM 1 november 2025. Antal personer efter omvårdnad/vårdform, kön och ålder.</t>
  </si>
  <si>
    <t xml:space="preserve">Vårdtid frivillig institutionsvård år 2025. Antal beviljade vårddygn  fördelade efter typ av vårdgivare. Kön, län och kommun. </t>
  </si>
  <si>
    <t>Frivillig institutionsvård år 2025. Antal personer och genomsnittligt antal dygn per person. Län och kommun.</t>
  </si>
  <si>
    <t>Tvångsvård enligt LVM 2025. Antal vårddygn inklusive avvikelser från vård och antal avvikelsedagar. Län,  kommun.</t>
  </si>
  <si>
    <t>Ansökningar till förvaltningsrätten om beredande av vård enligt LVM  under år 2025. Antal  efter län, indikation och substans.</t>
  </si>
  <si>
    <t>Institutionsvård enligt LVM 2025. Antal personer med ett, två eller flera beslut om vård. Kön och ålder.</t>
  </si>
  <si>
    <t>Omedelbara omhändertaganden, ansökningar om vård och utskrivningar från vård enligt LVM 2025. Antal beslut och antal personer. Kön och län.</t>
  </si>
  <si>
    <t>Institutionsvård enligt LVM 2025.  Antal personer med beslut , antal beslut samt indikation vid beslut om omhändertagande. Län.</t>
  </si>
  <si>
    <t>Institutionsvård enligt LVM 2025, ålder vid utskrivning. Antal utskrivningar . Kön och ålder</t>
  </si>
  <si>
    <t>Tabell 14a</t>
  </si>
  <si>
    <t>Vård enligt LVM 1994-2025, Ålder vid utskrivning från vård, redovisat i åldergrupper.</t>
  </si>
  <si>
    <t>Tabell 10. Omedelbara omhändertaganden, ansökningar om vård och utskrivningar från vård enligt LVM 2025. Antal beslut och antal personer. Redovisat uppdelat på kön och län.</t>
  </si>
  <si>
    <t>Table 10. Decisions during 2025 on immeatiate custody, applications and discharges from compulsory treatment. Gender and county.</t>
  </si>
  <si>
    <t>Tabell 11. Institutionsvård enligt LVM 2025.  Antal personer med beslut, antal beslut samt indikation vid beslut om omhändertagande. Län.</t>
  </si>
  <si>
    <t>Table 11. Compulsory treatment under LVM 2025. Number of people and decicisions . County.</t>
  </si>
  <si>
    <r>
      <t>Tabell 12. Institutionsvård</t>
    </r>
    <r>
      <rPr>
        <b/>
        <vertAlign val="superscript"/>
        <sz val="10"/>
        <color theme="1"/>
        <rFont val="Noto Sans"/>
        <family val="2"/>
        <scheme val="minor"/>
      </rPr>
      <t>1</t>
    </r>
    <r>
      <rPr>
        <b/>
        <sz val="10"/>
        <color theme="1"/>
        <rFont val="Noto Sans"/>
        <family val="2"/>
        <scheme val="minor"/>
      </rPr>
      <t>) enligt LVM 2025, ålder vid utskrivning. Antal utskrivningar . Kön och ålder</t>
    </r>
  </si>
  <si>
    <t>Tabell 13a. Medianålder utskrivna personer från institutionsvård enligt LVM 1994-2025. Kvinnor och män</t>
  </si>
  <si>
    <t>Tabell 13b. Antal utskrivningar från LVM-vård 1994-2025, redovisat i åldergrupper</t>
  </si>
  <si>
    <t>Tabell 14a. Vårdtid i institutionsvård enligt LVM 2025.  Antal dagar och genomsnittlig vårdtid per utskrivning från vård. Kön och ålder.</t>
  </si>
  <si>
    <t xml:space="preserve">Tabell 14b. Boende efter vård enligt LVM 2025. Kön och typ av boende vid utskrivning. </t>
  </si>
  <si>
    <t>Tabell 13b</t>
  </si>
  <si>
    <t>Tabell 13a</t>
  </si>
  <si>
    <t>Tabell 14b</t>
  </si>
  <si>
    <t>Tabell 15</t>
  </si>
  <si>
    <t>Vårdtid i institutionsvård enligt LVM 2025. Antal dagar och genomsnittlig vårdtid per utskrivning från vård. Kön och ålder.</t>
  </si>
  <si>
    <t>Boende efter vård enligt LVM 2025. Kön och typ av boende vid utskrivning.</t>
  </si>
  <si>
    <t>Demografiska uppgifter för utskrivna personer från LVM-vård 2025: Födelseland  och utbildningsnivå. Antal personer, procent. Kön.</t>
  </si>
  <si>
    <t>Median age in compulsory treatment 2025. Number of disharge from treatment.</t>
  </si>
  <si>
    <t>Medianålder vid utskrivning från institutionsvård enligt LVM 1994-2025. Antal utskrivningar. Kvinnor och män</t>
  </si>
  <si>
    <t>Compulsory treatment under 2025. Number of discharges from homes by length of treatment period, average period of care. Gender and age.</t>
  </si>
  <si>
    <t>Compulsory treatment LVM 1994-2025, Number of disharges,  in age groups.</t>
  </si>
  <si>
    <t>Median age in compulsory treatment 1994-2025. Number of  persons.</t>
  </si>
  <si>
    <t>Compulsory treatment under LVM 2025. Number of people and decicisions. County.</t>
  </si>
  <si>
    <t>Decisions during 2025 on immeatiate custody, applications and discharges from compulsory treatment.  Gender and county.</t>
  </si>
  <si>
    <t>Compulsory care under LVM 2025. Number of people with one, two or more decisions on compulsory treatment. Gender and age.</t>
  </si>
  <si>
    <t xml:space="preserve">Applications to administrative court for provision  of compulsory treatment 2025. Indication, type of substance and county. </t>
  </si>
  <si>
    <t>Compulsory institutional care 2025. Number of days. County, municipiality.</t>
  </si>
  <si>
    <t>Housing assistance and voluntary care in private home 2025. Number of people with service, days of residence granted and average number of days of care.</t>
  </si>
  <si>
    <t>Factscheet Table1. All voluntary forms of care and support for people with addictions, November 1, 2025</t>
  </si>
  <si>
    <t>Voluntary institutional care 2025. Number of days of care by type of carer, number of  admissions, days of care per person.</t>
  </si>
  <si>
    <t>Voluntary or compulsory care on November 1, 2025.   Number of people by type of care or assistance, gender and age.</t>
  </si>
  <si>
    <t xml:space="preserve">Housing assistance, care/treatment or assistance on November 1, 2025. Gender, county, municipality and  type of care or assistance. </t>
  </si>
  <si>
    <t>Voluntary care 2025. Number of days of residence granted, voluntary institutional treatment and voluntary care in private home. Gender, county and municipality.</t>
  </si>
  <si>
    <t>Days of care granted in voluntary institutions during 2025. Number of days. County, municipality, broken down by  type of social care provider.</t>
  </si>
  <si>
    <t xml:space="preserve">Voluntary institutional treatment 2025. Number of people and average number of days per person. Gender, county and municipality. </t>
  </si>
  <si>
    <t>Institutional treatment  in November, 1 2000-2025. Number of people aged 21 or older.</t>
  </si>
  <si>
    <t xml:space="preserve">Table 12. Compulsory treatment during 2025. Number of people. Gender, age. </t>
  </si>
  <si>
    <t>Table 13b. Compulsory treatment LVM 1994-2025, Number of discharges,  in age groups.</t>
  </si>
  <si>
    <t>Table 14a.  Compulsory treatment under 2025. Number of discharges from homes by length of treatment period, average period of care. Gender and age</t>
  </si>
  <si>
    <t>Table 14b. Living after discharges from compulsory treatment under 2025.  Type of living, gender.</t>
  </si>
  <si>
    <t>Table 15. Demography of disharges from compulsory care during 2025. By country of birth and educational level</t>
  </si>
  <si>
    <t>Omedelbara omhänder-taganden</t>
  </si>
  <si>
    <t xml:space="preserve"> Ansökningar om vård</t>
  </si>
  <si>
    <t>Utskrivning från vård</t>
  </si>
  <si>
    <t xml:space="preserve">
Norden 
(ej Sverige)</t>
  </si>
  <si>
    <t>Table 13a. Median age compulsory treatment 1994-2025. Men and women</t>
  </si>
  <si>
    <t>..</t>
  </si>
  <si>
    <t>Spel om pengar</t>
  </si>
  <si>
    <t>Substansmedel</t>
  </si>
  <si>
    <t>Harmful use</t>
  </si>
  <si>
    <t>Figur 2. Ålder bland personer som har skrivits ut från tvångsvård enligt LVM</t>
  </si>
  <si>
    <t>65 år-</t>
  </si>
  <si>
    <t>Figure 2. Age among individuals discharged from compulsory care under the Care of Substance Abusers Act (LVM) .</t>
  </si>
  <si>
    <t>18-24 years</t>
  </si>
  <si>
    <t>25-34 years</t>
  </si>
  <si>
    <t>35-49 years</t>
  </si>
  <si>
    <t>50-64 years</t>
  </si>
  <si>
    <t>65 years-</t>
  </si>
  <si>
    <t xml:space="preserve">SoL Women </t>
  </si>
  <si>
    <t>SoL Men</t>
  </si>
  <si>
    <t>HSL Women</t>
  </si>
  <si>
    <t>HSL Men</t>
  </si>
  <si>
    <t>Figur 4</t>
  </si>
  <si>
    <t>Figur 5</t>
  </si>
  <si>
    <t>Figure 3. Care of people with gambling addiction in social services and health care. Number of persons, 21 year+, 2018-2025</t>
  </si>
  <si>
    <t xml:space="preserve"> Figure 5. Discharged people from compulsory institutional care 2023-2025, number per 100 000 , 18-85 year, by gender and area types (RegSO)</t>
  </si>
  <si>
    <t>*Totala antalet personer som får boendeinsatser kan skilja sig från summering av antalet personer i olika boendeformer beroende på att kommunerna har rapporterat på detta sätt.</t>
  </si>
  <si>
    <r>
      <t>Boendeinsatser</t>
    </r>
    <r>
      <rPr>
        <b/>
        <vertAlign val="superscript"/>
        <sz val="9"/>
        <color theme="1"/>
        <rFont val="Noto Sans"/>
        <family val="2"/>
        <scheme val="minor"/>
      </rPr>
      <t>2)</t>
    </r>
    <r>
      <rPr>
        <b/>
        <sz val="9"/>
        <color theme="1"/>
        <rFont val="Noto Sans"/>
        <family val="2"/>
        <scheme val="minor"/>
      </rPr>
      <t xml:space="preserve"> </t>
    </r>
  </si>
  <si>
    <t>Table 6a. Voluntary care 2025. Number of days of residence granted, voluntary institutional treatment. Gender, county and municipality.</t>
  </si>
  <si>
    <r>
      <t>Antal boendedygn  boendeinsatser</t>
    </r>
    <r>
      <rPr>
        <b/>
        <vertAlign val="superscript"/>
        <sz val="9"/>
        <color theme="1"/>
        <rFont val="Noto Sans"/>
        <family val="2"/>
        <scheme val="minor"/>
      </rPr>
      <t>1)</t>
    </r>
  </si>
  <si>
    <r>
      <t>Boende-insatser</t>
    </r>
    <r>
      <rPr>
        <b/>
        <vertAlign val="superscript"/>
        <sz val="9"/>
        <color theme="1"/>
        <rFont val="Noto Sans"/>
        <family val="2"/>
        <scheme val="minor"/>
      </rPr>
      <t>1)</t>
    </r>
  </si>
  <si>
    <t>Boendeinsatser</t>
  </si>
  <si>
    <t>Boendeinsatser och familjehemsvård enligt SoL och §27 LVM 2025. Antal personer, beviljade boende- / vårddygn och genomsnittligt antal boende-/ vårddygn. Riket.</t>
  </si>
  <si>
    <t>Tabell 5.  Boendeinsatser och insatser avseende spel under år 2025. Antal personer. Kön, län, kommun.</t>
  </si>
  <si>
    <t>Tabell 1. Boendeinsatser och familjehemsvård enligt SoL och §27 LVM 2025. Antal personer, beviljade boende- / vårddygn och genomsnittligt antal boende-/ vårddygn. Riket.</t>
  </si>
  <si>
    <t>Boendeinsatser och insatser avseende spel enligt SoL under år 2025. Antal personer. Kön, län, kommun.</t>
  </si>
  <si>
    <t>Tabell 4. Boendeinsats, vård/behandling eller omvårdnad 1 november 2025. Antal personer. Kön, län, kommun och vårdform.</t>
  </si>
  <si>
    <t>Tabell 6a. Tid med frivillig insats  2025.  Antal boendedygn i bistånd som avser boende under året, och antal vårddygn  i frivillig institutionsvård. Kön, län och kommun.</t>
  </si>
  <si>
    <t>Tabell 6c.  Frivillig institutionsvård år 2025. Antal personer och genomsnittligt antal dygn per person. Kön, län och kommun.</t>
  </si>
  <si>
    <t>Table 6c. Voluntary institutional treatment 2025. Number of people and average number of days per person. Gender, county, municipality and gender.</t>
  </si>
  <si>
    <t>Ålder bland personer som har skrivits ut från tvångsvård enligt LVM</t>
  </si>
  <si>
    <t>Vård av personer med spelberoende inom socialtjänst och hälso- och sjukvård. Antal personer, 21 år+, år 2018-2025.</t>
  </si>
  <si>
    <t>Samtliga frivilliga vård- och stödformer den 1 november 2025 för personer med skadligt bruk</t>
  </si>
  <si>
    <t>Boendeinsatser, vård/behandling och omvårdnad  1 november 2025. Kön, län, kommun och vårdform.</t>
  </si>
  <si>
    <t>Tid med frivillig insats enligt SoL 2025.  Antal boendedygn i  boendeinsatser under året, och antal vårddygn  i frivillig institutionsvård. Kön, län och kommun.</t>
  </si>
  <si>
    <t>Institutionsvård  den 1 november 2000-2025. Antal personer. Riket.</t>
  </si>
  <si>
    <t>2) Uppgifter om totalt antal personer med verkställda beslut om boendeinsatser den 1 november saknas för följande kommuner. Knivsta</t>
  </si>
  <si>
    <t>3) Uppgifter om totalt antal personer med verkställda beslut om individuellt behovsprövade öppna insatser den 1 november saknas för följande kommuner.Inget partiellt</t>
  </si>
  <si>
    <t>4) Uppgifter om totalt antal personer med verkställda beslut om frivillig institutionsvård den 1 november saknas för följande kommuner. Inget partiellt bortfall</t>
  </si>
  <si>
    <t>5) Uppgifter om totalt antal personer med verkställda beslut om frivillig och tvångsplacerade inom familjehemsvård den 1 november saknas för följande kommuner. Knivsta</t>
  </si>
  <si>
    <t>Utskrivna personer från tvångsvård enligt LVM år 2023-2025, antal per 100 000 i åldern 18-85 år uppdelat på kön och områdestyp (RegSo)</t>
  </si>
  <si>
    <r>
      <t>Boende-insatser</t>
    </r>
    <r>
      <rPr>
        <b/>
        <vertAlign val="superscript"/>
        <sz val="9"/>
        <color theme="1"/>
        <rFont val="Noto Sans"/>
        <family val="2"/>
        <scheme val="minor"/>
      </rPr>
      <t>1)</t>
    </r>
    <r>
      <rPr>
        <b/>
        <sz val="9"/>
        <color theme="1"/>
        <rFont val="Noto Sans"/>
        <family val="2"/>
        <scheme val="minor"/>
      </rPr>
      <t xml:space="preserve"> </t>
    </r>
  </si>
  <si>
    <t>Utskrivna personer från institutionsvård enligt LVM år 2000-2025, uppdelat på kön.</t>
  </si>
  <si>
    <t>Discharged people from compulsory institutional care during 2000-2025, by gender.</t>
  </si>
  <si>
    <t>Age among individuals discharged from compulsory care under the Care of Substance Abusers Act (LVM) .</t>
  </si>
  <si>
    <t>Care of people with  in social service and health care 2018-2025. Number of persons, 21 year+, 2018-2025</t>
  </si>
  <si>
    <t>Figur 5. Utskrivna personer från tvångsvård enligt LVM år 2023-2025, antal per 100 000 i åldern 18-85 år uppdelat på kön och områdestyp (RegSo)</t>
  </si>
  <si>
    <t>Discharged people from compulsory institutional care 2023-2025, number per 100 000 , 18-85 year, by gender and area types (RegSO)</t>
  </si>
  <si>
    <t>Vård av personer med skadligt bruk och beroende inom socialtjänst och hälso- och sjukvård. Antal personer år 2016-2025, indexerad skala</t>
  </si>
  <si>
    <t>Living after discharges from compulsory treatment under 2025. Type of living, gender.</t>
  </si>
  <si>
    <t>Demography of disharges from compulsory treatment 2025 Country of birth and educational level. Number  and per cent. Gender.</t>
  </si>
  <si>
    <t>Socialtjänst, publiceringsår 2026</t>
  </si>
  <si>
    <t>65 years +</t>
  </si>
  <si>
    <t>Figur 6</t>
  </si>
  <si>
    <t>Care of people with addiction and dependence in social services and health care 2016–2025, indexed scale</t>
  </si>
  <si>
    <t>Antal utskrivningar från LVM-vård 2000-2025, redovisat i åldergrupper</t>
  </si>
  <si>
    <t>Compulsory treatment LVM 2000-2025, Number of discharges,  in age groups.</t>
  </si>
  <si>
    <t>Figur 3. Antal utskrivningar från LVM-vård 2000-2025, redovisat i åldergrupper</t>
  </si>
  <si>
    <t>Figure 3. Compulsory treatment LVM 2000-2025, Number of discharges,  in age groups.</t>
  </si>
  <si>
    <t>Frivillig familjehemsvård SoL</t>
  </si>
  <si>
    <t>Familjehemsvård §27 LVM</t>
  </si>
  <si>
    <t>Uppgifter om kommuner som inte har rapporterat in  uppgifter avseende mängdstatistik, se Om statistiken.</t>
  </si>
  <si>
    <t>Uppgifter om kommuner som inte har rapporterat in  uppgifter avseensde mängdstatistik, se Om statistiken.</t>
  </si>
  <si>
    <t>Sidan innehåller två tabeller och två figurer</t>
  </si>
  <si>
    <t>Sidan innehåller en tabell och två figurer</t>
  </si>
  <si>
    <t>Sidan innehåller två tabell och två figurer</t>
  </si>
  <si>
    <t>Sidan innehåller två tabeller</t>
  </si>
  <si>
    <r>
      <t xml:space="preserve">Vuxna personer med skadligt bruk och beroende avser personer som är 21 år eller äldre och som omfattas av beslut om insatser enligt SoL, eller LVM, på grund av problem med sitt skadliga bruk eller beroende av alkohol, narkotika, läkemedel, lösningsmedel eller spel om pengar. För LVM-vård redovisas även personer i åldern 18-20 år.
</t>
    </r>
    <r>
      <rPr>
        <i/>
        <sz val="8.5"/>
        <color theme="1"/>
        <rFont val="Noto Sans"/>
        <family val="2"/>
        <scheme val="minor"/>
      </rPr>
      <t>Frivillig vård</t>
    </r>
    <r>
      <rPr>
        <sz val="8.5"/>
        <color theme="1"/>
        <rFont val="Noto Sans"/>
        <family val="2"/>
        <scheme val="minor"/>
      </rPr>
      <t xml:space="preserve"> – Socialstyrelsen har på aggregerad nivå samlat in uppgifter om vuxna personer med skadligt bruk och beroende med öppna insatser, i frivillig institutionsvård och i frivillig familjehemsvård från Sveriges kommuner. Elektroniska frågeformulär har använts vid insamlandet. Vid själva inmatningen genomfördes ett flertal kontroller, bland annat inmatningskontroller, logiska samband mellan vissa uppgifter, rimlighetskontroller utifrån kommunernas övriga inlämnade uppgifter och jämförelse med kommunens lämnade uppgifter föregående år Insamlingsperioden påbörjades när verksamhetsåret var avslutat och senaste datum för att lämna in uppgifter var 31 januari.                                                                                                                                                                                                                                                                                                                                                                                                                                  </t>
    </r>
    <r>
      <rPr>
        <i/>
        <sz val="8.5"/>
        <color theme="1"/>
        <rFont val="Noto Sans"/>
        <family val="2"/>
        <scheme val="minor"/>
      </rPr>
      <t xml:space="preserve">Tvångsvård enligt LVM </t>
    </r>
    <r>
      <rPr>
        <sz val="8.5"/>
        <color theme="1"/>
        <rFont val="Noto Sans"/>
        <family val="2"/>
        <scheme val="minor"/>
      </rPr>
      <t xml:space="preserve">– Statistiken grundar sig dels på uppgifter från förvaltningsrätterna om ansökningar och omedelbara omhändertaganden, dels från Statens institutionsstyrelses klientadministrativa system, KAJ, om utskrivning från tvångsvård.                                                                                                                                                                                                                                                                                                                                                                                                                                                                                                                                                                                                  Befolkningsrelaterade uppgifter – Uppgifter från SCB:s register över totalbefolkningen, RTB, har använts för att beräkna antalet personer per 10 000 invånare. Befolkningsuppgifterna avser 1 november 2025 för statistik om detta brytdatum och 31 december 2025 för uppgifter för hela året.                       </t>
    </r>
  </si>
  <si>
    <r>
      <t xml:space="preserve">Resultaten från föregående år har använts för kvalitetskontroller. De insamlade uppgifterna granskades maskinellt och ett begränsat antal uppgifter manuellt. Vissa typer av fel är dock svåra att upptäcka och omfattningen av dessa är därför inte känd.  Ett fel är att det kan förekomma dubbelregistrering av en individ i mängdstatistik. 
De personnummerbaserade uppgifterna som inhämtas från förvaltningsrätter och Statens institutionsstyrelse som rör tvångsvårdade personer med missbruk och beroende bedöms vara mer tillförlitliga och enhetliga än mängduppgifterna från kommunerna om den frivilliga vården. Ett visst bortfall i tvångsvårdade personer avseende beslut om omhändertaganden kan förekomma om beslut i förvaltningsrätten inte har inkommit till datainsamlingen i tid.
 Frivillig vård - Enligt tidigare mätningar kan 10−15 procent av de inlämnade uppgifterna om antal beviljade dygn i bistånd som avser boende och vårddygn i familjehem vara ofullständiga eller felaktiga. Uppgifter som avser antal personer 1 november har högre tillförlitlighetsgrad än antal personer eller boendedygn under året.  Det har sin grund i att kommunernas system i vissa fall är bättre anpassade att ta fram uppgifter en viss dag än för hela året. Familjehemsvård inkluderar för vissa kommuner även vård i HVB-hem vilket inte bör ingå i just denna del av statistiken. Det gör att dessa uppgifter inte är helt tillförlitliga.
 Tvångsvård enligt LVM – En osäkerhetskälla som kan leda till mätfel är beräkningen av antalet vårddygn på institution. I vissa fall ingår antalet dagar som personen avvikit från vård. Uppgifterna om avvikelser är osäkra. 
</t>
    </r>
    <r>
      <rPr>
        <i/>
        <sz val="8.5"/>
        <color theme="1"/>
        <rFont val="Noto Sans"/>
        <family val="2"/>
        <scheme val="minor"/>
      </rPr>
      <t>Bortfall</t>
    </r>
    <r>
      <rPr>
        <sz val="8.5"/>
        <color theme="1"/>
        <rFont val="Noto Sans"/>
        <family val="2"/>
        <scheme val="minor"/>
      </rPr>
      <t xml:space="preserve">
Bortfall redovisas i slutet av respektive tabell. För mängdstatistiken som samlas in direkt från kommun utförs bortfallsimputering på läns- och riksnivå. I  första hand har föregående års värde använts. Om sådant värde inte har funnits har hjälpinformation för bortfallskorrigering hämtats från övriga kommuner som inte har bortfall på den aktuella variabeln. 
I mängdstatistiken saknas uppgifter helt från 30 kommuner vid uttag av statistik 2026-03-05. Det är följande kommuner: Sundbyberg, Älvkarleby, Flen, Katrineholm, Linköping, Söderköping, Mjölby, Högsby, Burlöv, Skurup, Tomelilla, Osby, Hylte, Grästorp, Tranemo, Tibro, Töreboda, Alingsås, Ulricehamn, Torsby, Laxå, Västerås, Hofors, Ljusdal, Härnösand, Dorotea, Arvidsjaur, Övertorneå, Pajala och Piteå. Partiellt borfall för enskilda variablert, dvs de kommuner som har avstått ifrån att svara på vissa frågor, varierade mellan olika variabler. Nedan redovisas detta bortfall för varje enskild variabel.
Boendeinsatser – 1 november och hela året: 	Knivsta
Boendeinsatser -Boendedygn : Håbo och Knivsta
Frivillig institutionsvård -vårddygn:	Lysekil
Familjehemsvård SoL, 1 november och hela året, vårddygn: Knivsta
Insatser relaterade till spel 1 november:		
Stockholm, Knivsta, Oxelösund, Motala, Jönköping, Tingsryd, Hässleholm, Lysekil och Falköping
Insatser relaterade till spel under hela året:
Stockholm, Knivsta, Oxelösund, Motala, Jönköping, Tingsryd, Hässleholm, Lysekil, Falköping och Sala</t>
    </r>
  </si>
  <si>
    <t>Andel av kvinnor</t>
  </si>
  <si>
    <t>Andel av män</t>
  </si>
  <si>
    <t>Table 5. Housing assistance and treatment during 2025. Number of people with housing assistance and social measures against gambling. County, municipality and  type of care.</t>
  </si>
  <si>
    <t>Housing assistance and treatment during 2025. Number of people with housing assistance and social measures against gambling. County, municipality and  type of care.</t>
  </si>
  <si>
    <t>Gambling</t>
  </si>
  <si>
    <t xml:space="preserve">             
Utanför Norden </t>
  </si>
  <si>
    <t xml:space="preserve">% födda utanför Norden   </t>
  </si>
  <si>
    <r>
      <t>Födelseland Totalt</t>
    </r>
    <r>
      <rPr>
        <b/>
        <vertAlign val="superscript"/>
        <sz val="8.5"/>
        <color theme="1"/>
        <rFont val="Noto Sans"/>
        <family val="2"/>
        <scheme val="minor"/>
      </rPr>
      <t xml:space="preserve">1) </t>
    </r>
  </si>
  <si>
    <r>
      <t xml:space="preserve">  
Utbildning           Totalt</t>
    </r>
    <r>
      <rPr>
        <b/>
        <vertAlign val="superscript"/>
        <sz val="8.5"/>
        <color theme="1"/>
        <rFont val="Noto Sans"/>
        <family val="2"/>
        <scheme val="minor"/>
      </rPr>
      <t>2)</t>
    </r>
  </si>
  <si>
    <t>Öppenvård SoL 1 november</t>
  </si>
  <si>
    <t>Underlag till indexering i figur 6.  Antal personer som har fått insatser för skadligt bruk 2016-2025</t>
  </si>
  <si>
    <t>Background to Index in Figure 6. Number of people who have received interventions for harmful use 2016-2025</t>
  </si>
  <si>
    <t>Källa: Mängdstatistik skadligt bruk och beroende och Registret för tvångsvård av missbrukare, Socialstyrelsen</t>
  </si>
  <si>
    <t>Figure 6. Care of people with addiction and dependence in social services 2016–2025, indexed scale</t>
  </si>
  <si>
    <t>Figur 6. Vård av personer med skadligt bruk och beroende inom socialtjänst. Antal personer år 2016-2025, indexerad skala</t>
  </si>
  <si>
    <t>3) Utskrivning från vård under år 2025 inkluderar personer som vårdats under senare delen av år 2024, men som skrevs ut i början av 2025.</t>
  </si>
  <si>
    <t>Tabell 15. Demografiska uppgifter för utskrivna personer från LVM-vård 2025: Födelseland och utbilningsnivå</t>
  </si>
  <si>
    <t>Figur 5. Vård av personer med spelberoende inom socialtjänst och hälso- och sjukvård. Antal personer, 21 år+, 2018-2025</t>
  </si>
  <si>
    <t>2026-5-10239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</si>
</sst>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43" formatCode="_-* #,##0.00_-;\-* #,##0.00_-;_-* &quot;-&quot;??_-;_-@_-"/>
    <numFmt numFmtId="164" formatCode="0&quot; &quot;%"/>
    <numFmt numFmtId="165" formatCode="_-* #,##0_-;\-* #,##0_-;_-* &quot;-&quot;??_-;_-@_-"/>
  </numFmts>
  <fonts count="9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sz val="8"/>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Arial"/>
      <family val="2"/>
    </font>
    <font>
      <b/>
      <sz val="10"/>
      <name val="Noto Sans"/>
      <family val="2"/>
      <scheme val="major"/>
    </font>
    <font>
      <sz val="9"/>
      <color rgb="FFFF0000"/>
      <name val="Arial"/>
      <family val="2"/>
    </font>
    <font>
      <sz val="10"/>
      <name val="Noto Sans"/>
      <family val="2"/>
      <scheme val="major"/>
    </font>
    <font>
      <sz val="8"/>
      <color theme="1"/>
      <name val="Noto Sans"/>
      <family val="2"/>
      <scheme val="major"/>
    </font>
    <font>
      <sz val="8"/>
      <name val="Noto Sans"/>
      <family val="2"/>
      <scheme val="major"/>
    </font>
    <font>
      <i/>
      <sz val="8"/>
      <color theme="1"/>
      <name val="Noto Sans"/>
      <family val="2"/>
      <scheme val="major"/>
    </font>
    <font>
      <sz val="8"/>
      <color theme="1"/>
      <name val="Arial"/>
      <family val="2"/>
    </font>
    <font>
      <sz val="8"/>
      <color rgb="FFFF0000"/>
      <name val="Noto Sans"/>
      <family val="2"/>
      <scheme val="major"/>
    </font>
    <font>
      <u/>
      <sz val="8"/>
      <color theme="10"/>
      <name val="Noto Sans"/>
      <family val="2"/>
      <scheme val="minor"/>
    </font>
    <font>
      <b/>
      <sz val="10"/>
      <color theme="1"/>
      <name val="Century Gothic"/>
      <family val="2"/>
    </font>
    <font>
      <b/>
      <sz val="8"/>
      <name val="Noto Sans"/>
      <family val="2"/>
      <scheme val="minor"/>
    </font>
    <font>
      <b/>
      <sz val="8"/>
      <color theme="1"/>
      <name val="Century Gothic"/>
      <family val="2"/>
    </font>
    <font>
      <sz val="8"/>
      <color rgb="FF000000"/>
      <name val="Noto Sans"/>
      <family val="2"/>
      <scheme val="minor"/>
    </font>
    <font>
      <b/>
      <sz val="8"/>
      <color theme="1"/>
      <name val="Noto Sans"/>
      <family val="2"/>
      <scheme val="minor"/>
    </font>
    <font>
      <b/>
      <sz val="8"/>
      <color rgb="FF000000"/>
      <name val="Century Gothic"/>
      <family val="2"/>
    </font>
    <font>
      <sz val="11"/>
      <name val="Noto Sans"/>
      <family val="2"/>
      <scheme val="minor"/>
    </font>
    <font>
      <sz val="9"/>
      <name val="Arial"/>
      <family val="2"/>
    </font>
    <font>
      <b/>
      <sz val="10"/>
      <name val="Noto Sans"/>
      <family val="2"/>
      <scheme val="minor"/>
    </font>
    <font>
      <sz val="8"/>
      <name val="Century Gothic"/>
      <family val="2"/>
    </font>
    <font>
      <sz val="8"/>
      <color theme="1"/>
      <name val="Century Gothic"/>
      <family val="2"/>
    </font>
    <font>
      <b/>
      <sz val="8"/>
      <color rgb="FFFF0000"/>
      <name val="Century Gothic"/>
      <family val="2"/>
    </font>
    <font>
      <sz val="8"/>
      <color rgb="FF000000"/>
      <name val="Century Gothic"/>
      <family val="2"/>
    </font>
    <font>
      <sz val="8"/>
      <name val="Arial"/>
      <family val="2"/>
    </font>
    <font>
      <sz val="10"/>
      <color rgb="FF1F497D"/>
      <name val="Arial"/>
      <family val="2"/>
    </font>
    <font>
      <b/>
      <sz val="8"/>
      <color rgb="FF000000"/>
      <name val="Noto Sans"/>
      <family val="2"/>
      <scheme val="minor"/>
    </font>
    <font>
      <sz val="8"/>
      <color rgb="FF452325"/>
      <name val="Times New Roman"/>
      <family val="1"/>
    </font>
    <font>
      <b/>
      <sz val="11"/>
      <name val="Noto Sans"/>
      <family val="2"/>
      <scheme val="minor"/>
    </font>
    <font>
      <b/>
      <sz val="10"/>
      <color rgb="FF000000"/>
      <name val="Century Gothic"/>
      <family val="2"/>
    </font>
    <font>
      <sz val="8"/>
      <color rgb="FF222222"/>
      <name val="Noto Sans"/>
      <family val="2"/>
      <scheme val="minor"/>
    </font>
    <font>
      <sz val="10"/>
      <name val="Arial"/>
      <family val="2"/>
    </font>
    <font>
      <b/>
      <sz val="10"/>
      <color rgb="FF000000"/>
      <name val="Noto Sans"/>
      <family val="2"/>
      <scheme val="minor"/>
    </font>
    <font>
      <sz val="9"/>
      <color theme="0"/>
      <name val="Arial"/>
      <family val="2"/>
    </font>
    <font>
      <b/>
      <sz val="8.5"/>
      <color theme="7"/>
      <name val="Noto Sans"/>
      <family val="2"/>
      <scheme val="major"/>
    </font>
    <font>
      <b/>
      <sz val="8.5"/>
      <color theme="4" tint="0.249977111117893"/>
      <name val="Noto Sans"/>
      <family val="2"/>
      <scheme val="major"/>
    </font>
    <font>
      <sz val="8"/>
      <name val="Noto Sans"/>
      <family val="2"/>
      <scheme val="major"/>
    </font>
    <font>
      <b/>
      <sz val="8.5"/>
      <color theme="10"/>
      <name val="Noto Sans"/>
      <family val="2"/>
      <scheme val="major"/>
    </font>
    <font>
      <b/>
      <sz val="8.5"/>
      <color theme="1"/>
      <name val="Noto Sans"/>
      <family val="2"/>
      <scheme val="major"/>
    </font>
    <font>
      <sz val="8.5"/>
      <color theme="1"/>
      <name val="Noto Sans"/>
      <family val="2"/>
      <scheme val="major"/>
    </font>
    <font>
      <b/>
      <sz val="8.5"/>
      <name val="Noto Sans"/>
      <family val="2"/>
      <scheme val="major"/>
    </font>
    <font>
      <sz val="8.5"/>
      <name val="Noto Sans"/>
      <family val="2"/>
      <scheme val="major"/>
    </font>
    <font>
      <sz val="8.5"/>
      <color rgb="FF000000"/>
      <name val="Noto Sans"/>
      <family val="2"/>
      <scheme val="major"/>
    </font>
    <font>
      <b/>
      <sz val="8.5"/>
      <color rgb="FF000000"/>
      <name val="Noto Sans"/>
      <family val="2"/>
      <scheme val="major"/>
    </font>
    <font>
      <b/>
      <sz val="9"/>
      <color theme="1"/>
      <name val="Noto Sans"/>
      <family val="2"/>
      <scheme val="major"/>
    </font>
    <font>
      <b/>
      <sz val="10"/>
      <name val="Noto Sans"/>
      <family val="2"/>
      <scheme val="major"/>
    </font>
    <font>
      <sz val="10"/>
      <color theme="1"/>
      <name val="Noto Sans"/>
      <family val="2"/>
      <scheme val="major"/>
    </font>
    <font>
      <b/>
      <sz val="9"/>
      <color theme="1"/>
      <name val="Noto Sans"/>
      <family val="2"/>
      <scheme val="major"/>
    </font>
    <font>
      <sz val="10"/>
      <name val="Noto Sans"/>
      <family val="2"/>
      <scheme val="major"/>
    </font>
    <font>
      <b/>
      <vertAlign val="superscript"/>
      <sz val="9"/>
      <color theme="1"/>
      <name val="Noto Sans"/>
      <family val="2"/>
      <scheme val="minor"/>
    </font>
    <font>
      <sz val="8.5"/>
      <name val="Noto Sans"/>
      <family val="2"/>
      <scheme val="minor"/>
    </font>
    <font>
      <b/>
      <sz val="8.5"/>
      <name val="Noto Sans"/>
      <family val="2"/>
      <scheme val="minor"/>
    </font>
    <font>
      <b/>
      <sz val="9"/>
      <color rgb="FFD8F0F6"/>
      <name val="Noto Sans"/>
      <family val="2"/>
      <scheme val="minor"/>
    </font>
    <font>
      <b/>
      <vertAlign val="superscript"/>
      <sz val="9"/>
      <color rgb="FFD8F0F6"/>
      <name val="Noto Sans"/>
      <family val="2"/>
      <scheme val="minor"/>
    </font>
    <font>
      <b/>
      <sz val="9"/>
      <color theme="0"/>
      <name val="Noto Sans"/>
      <family val="2"/>
      <scheme val="minor"/>
    </font>
    <font>
      <b/>
      <vertAlign val="superscript"/>
      <sz val="9"/>
      <color theme="0"/>
      <name val="Noto Sans"/>
      <family val="2"/>
      <scheme val="minor"/>
    </font>
    <font>
      <sz val="9"/>
      <color theme="1"/>
      <name val="Noto Sans"/>
      <family val="2"/>
      <scheme val="minor"/>
    </font>
    <font>
      <sz val="8"/>
      <color rgb="FF000000"/>
      <name val="Century Gothic"/>
      <family val="2"/>
    </font>
    <font>
      <sz val="8"/>
      <name val="Century Gothic"/>
      <family val="2"/>
    </font>
    <font>
      <b/>
      <vertAlign val="superscript"/>
      <sz val="10"/>
      <color theme="1"/>
      <name val="Noto Sans"/>
      <family val="2"/>
      <scheme val="minor"/>
    </font>
    <font>
      <i/>
      <sz val="8.5"/>
      <color theme="1"/>
      <name val="Noto Sans"/>
      <family val="2"/>
      <scheme val="minor"/>
    </font>
    <font>
      <b/>
      <sz val="8.5"/>
      <color theme="10"/>
      <name val="Noto Sans"/>
      <family val="2"/>
      <scheme val="minor"/>
    </font>
    <font>
      <sz val="8.5"/>
      <color theme="0"/>
      <name val="Noto Sans"/>
      <family val="2"/>
      <scheme val="minor"/>
    </font>
    <font>
      <b/>
      <vertAlign val="superscript"/>
      <sz val="8.5"/>
      <color theme="1"/>
      <name val="Noto Sans"/>
      <family val="2"/>
      <scheme val="minor"/>
    </font>
    <font>
      <b/>
      <sz val="9"/>
      <color theme="0"/>
      <name val="Arial"/>
      <family val="2"/>
    </font>
  </fonts>
  <fills count="4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
      <patternFill patternType="solid">
        <fgColor theme="0"/>
        <bgColor indexed="64"/>
      </patternFill>
    </fill>
    <fill>
      <patternFill patternType="solid">
        <fgColor rgb="FFDBF0F6"/>
        <bgColor indexed="64"/>
      </patternFill>
    </fill>
    <fill>
      <patternFill patternType="solid">
        <fgColor rgb="FFD8F0F6"/>
        <bgColor indexed="64"/>
      </patternFill>
    </fill>
    <fill>
      <patternFill patternType="solid">
        <fgColor theme="9" tint="-9.9978637043366805E-2"/>
        <bgColor indexed="64"/>
      </patternFill>
    </fill>
    <fill>
      <patternFill patternType="solid">
        <fgColor theme="9"/>
        <bgColor indexed="64"/>
      </patternFill>
    </fill>
  </fills>
  <borders count="59">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bottom style="medium">
        <color theme="8"/>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indexed="64"/>
      </top>
      <bottom/>
      <diagonal/>
    </border>
    <border>
      <left style="thin">
        <color auto="1"/>
      </left>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theme="8"/>
      </top>
      <bottom style="thin">
        <color theme="8"/>
      </bottom>
      <diagonal/>
    </border>
    <border>
      <left style="thin">
        <color auto="1"/>
      </left>
      <right style="thin">
        <color auto="1"/>
      </right>
      <top/>
      <bottom style="thin">
        <color auto="1"/>
      </bottom>
      <diagonal/>
    </border>
    <border>
      <left style="thin">
        <color theme="0"/>
      </left>
      <right style="thin">
        <color theme="0"/>
      </right>
      <top/>
      <bottom/>
      <diagonal/>
    </border>
    <border>
      <left style="thin">
        <color rgb="FFD8F0F6"/>
      </left>
      <right style="thin">
        <color rgb="FFD8F0F6"/>
      </right>
      <top/>
      <bottom/>
      <diagonal/>
    </border>
    <border>
      <left style="thin">
        <color rgb="FFD8F0F6"/>
      </left>
      <right/>
      <top/>
      <bottom/>
      <diagonal/>
    </border>
    <border>
      <left style="thin">
        <color rgb="FFD8F0F6"/>
      </left>
      <right style="thin">
        <color auto="1"/>
      </right>
      <top/>
      <bottom/>
      <diagonal/>
    </border>
    <border>
      <left style="thin">
        <color auto="1"/>
      </left>
      <right style="thin">
        <color rgb="FFD8F0F6"/>
      </right>
      <top/>
      <bottom/>
      <diagonal/>
    </border>
    <border>
      <left style="thin">
        <color rgb="FFD8F0F6"/>
      </left>
      <right style="thin">
        <color rgb="FFD8F0F6"/>
      </right>
      <top/>
      <bottom style="thin">
        <color indexed="64"/>
      </bottom>
      <diagonal/>
    </border>
    <border>
      <left style="thin">
        <color theme="0"/>
      </left>
      <right/>
      <top/>
      <bottom/>
      <diagonal/>
    </border>
    <border>
      <left style="thin">
        <color theme="0"/>
      </left>
      <right style="thin">
        <color auto="1"/>
      </right>
      <top/>
      <bottom/>
      <diagonal/>
    </border>
    <border>
      <left style="thin">
        <color theme="9" tint="-9.9948118533890809E-2"/>
      </left>
      <right/>
      <top/>
      <bottom/>
      <diagonal/>
    </border>
    <border>
      <left style="thin">
        <color theme="9" tint="-9.9948118533890809E-2"/>
      </left>
      <right style="thin">
        <color auto="1"/>
      </right>
      <top/>
      <bottom/>
      <diagonal/>
    </border>
    <border>
      <left style="thin">
        <color theme="9" tint="-9.9948118533890809E-2"/>
      </left>
      <right style="thin">
        <color theme="9" tint="-9.9948118533890809E-2"/>
      </right>
      <top/>
      <bottom/>
      <diagonal/>
    </border>
    <border>
      <left style="thin">
        <color theme="0"/>
      </left>
      <right/>
      <top style="thin">
        <color auto="1"/>
      </top>
      <bottom/>
      <diagonal/>
    </border>
    <border>
      <left style="thin">
        <color theme="0"/>
      </left>
      <right style="thin">
        <color auto="1"/>
      </right>
      <top style="thin">
        <color auto="1"/>
      </top>
      <bottom/>
      <diagonal/>
    </border>
    <border>
      <left style="thin">
        <color rgb="FFD8F0F6"/>
      </left>
      <right style="thin">
        <color auto="1"/>
      </right>
      <top style="thin">
        <color auto="1"/>
      </top>
      <bottom style="thin">
        <color auto="1"/>
      </bottom>
      <diagonal/>
    </border>
    <border>
      <left style="thin">
        <color rgb="FFD8F0F6"/>
      </left>
      <right style="thin">
        <color auto="1"/>
      </right>
      <top/>
      <bottom style="thin">
        <color indexed="64"/>
      </bottom>
      <diagonal/>
    </border>
    <border>
      <left/>
      <right style="thin">
        <color rgb="FFD8F0F6"/>
      </right>
      <top/>
      <bottom/>
      <diagonal/>
    </border>
    <border>
      <left style="thin">
        <color rgb="FFD8F0F6"/>
      </left>
      <right style="thin">
        <color theme="1"/>
      </right>
      <top/>
      <bottom/>
      <diagonal/>
    </border>
    <border>
      <left style="thin">
        <color theme="0"/>
      </left>
      <right style="thin">
        <color theme="0"/>
      </right>
      <top/>
      <bottom style="thin">
        <color auto="1"/>
      </bottom>
      <diagonal/>
    </border>
    <border>
      <left style="thin">
        <color theme="0"/>
      </left>
      <right/>
      <top/>
      <bottom style="thin">
        <color auto="1"/>
      </bottom>
      <diagonal/>
    </border>
    <border>
      <left style="thin">
        <color rgb="FFD8F0F6"/>
      </left>
      <right/>
      <top style="thin">
        <color auto="1"/>
      </top>
      <bottom/>
      <diagonal/>
    </border>
    <border>
      <left style="thin">
        <color rgb="FFD8F0F6"/>
      </left>
      <right style="thin">
        <color auto="1"/>
      </right>
      <top style="thin">
        <color auto="1"/>
      </top>
      <bottom/>
      <diagonal/>
    </border>
    <border>
      <left style="thin">
        <color theme="1"/>
      </left>
      <right style="thin">
        <color theme="0"/>
      </right>
      <top/>
      <bottom/>
      <diagonal/>
    </border>
    <border>
      <left style="thin">
        <color theme="0"/>
      </left>
      <right style="thin">
        <color theme="0"/>
      </right>
      <top style="thin">
        <color indexed="64"/>
      </top>
      <bottom/>
      <diagonal/>
    </border>
    <border>
      <left style="thin">
        <color auto="1"/>
      </left>
      <right style="thin">
        <color theme="1"/>
      </right>
      <top/>
      <bottom/>
      <diagonal/>
    </border>
    <border>
      <left style="thin">
        <color rgb="FFD8F0F6"/>
      </left>
      <right style="thin">
        <color rgb="FFD8F0F6"/>
      </right>
      <top style="thin">
        <color indexed="64"/>
      </top>
      <bottom/>
      <diagonal/>
    </border>
    <border>
      <left/>
      <right style="thin">
        <color theme="1"/>
      </right>
      <top/>
      <bottom/>
      <diagonal/>
    </border>
    <border>
      <left/>
      <right style="thin">
        <color rgb="FFD8F0F6"/>
      </right>
      <top style="thin">
        <color indexed="64"/>
      </top>
      <bottom/>
      <diagonal/>
    </border>
    <border>
      <left style="thin">
        <color theme="1"/>
      </left>
      <right style="thin">
        <color theme="0"/>
      </right>
      <top/>
      <bottom style="thin">
        <color indexed="64"/>
      </bottom>
      <diagonal/>
    </border>
    <border>
      <left style="thin">
        <color theme="0"/>
      </left>
      <right style="thin">
        <color theme="1"/>
      </right>
      <top/>
      <bottom/>
      <diagonal/>
    </border>
    <border>
      <left style="thin">
        <color auto="1"/>
      </left>
      <right/>
      <top/>
      <bottom style="thin">
        <color auto="1"/>
      </bottom>
      <diagonal/>
    </border>
    <border>
      <left style="thin">
        <color auto="1"/>
      </left>
      <right style="thin">
        <color rgb="FFD8F0F6"/>
      </right>
      <top/>
      <bottom style="thin">
        <color auto="1"/>
      </bottom>
      <diagonal/>
    </border>
    <border>
      <left style="thin">
        <color rgb="FFD8F0F6"/>
      </left>
      <right/>
      <top/>
      <bottom style="thin">
        <color auto="1"/>
      </bottom>
      <diagonal/>
    </border>
    <border>
      <left/>
      <right style="thin">
        <color auto="1"/>
      </right>
      <top/>
      <bottom style="thin">
        <color auto="1"/>
      </bottom>
      <diagonal/>
    </border>
    <border>
      <left style="thin">
        <color theme="0"/>
      </left>
      <right style="thin">
        <color theme="0"/>
      </right>
      <top style="thin">
        <color auto="1"/>
      </top>
      <bottom style="thin">
        <color auto="1"/>
      </bottom>
      <diagonal/>
    </border>
    <border>
      <left/>
      <right style="medium">
        <color theme="8"/>
      </right>
      <top style="thin">
        <color theme="1"/>
      </top>
      <bottom style="thin">
        <color indexed="64"/>
      </bottom>
      <diagonal/>
    </border>
    <border>
      <left style="medium">
        <color theme="8"/>
      </left>
      <right/>
      <top/>
      <bottom style="thin">
        <color indexed="64"/>
      </bottom>
      <diagonal/>
    </border>
    <border>
      <left style="medium">
        <color theme="8"/>
      </left>
      <right style="medium">
        <color theme="8"/>
      </right>
      <top/>
      <bottom style="thin">
        <color indexed="64"/>
      </bottom>
      <diagonal/>
    </border>
    <border>
      <left/>
      <right/>
      <top style="thin">
        <color indexed="64"/>
      </top>
      <bottom style="thin">
        <color indexed="64"/>
      </bottom>
      <diagonal/>
    </border>
    <border>
      <left style="thin">
        <color rgb="FFD8F0F6"/>
      </left>
      <right/>
      <top style="thin">
        <color indexed="64"/>
      </top>
      <bottom style="thin">
        <color auto="1"/>
      </bottom>
      <diagonal/>
    </border>
  </borders>
  <cellStyleXfs count="77">
    <xf numFmtId="0" fontId="0" fillId="0" borderId="0"/>
    <xf numFmtId="164" fontId="13" fillId="0" borderId="0" applyFill="0" applyBorder="0" applyAlignment="0" applyProtection="0"/>
    <xf numFmtId="0" fontId="23" fillId="0" borderId="0" applyNumberFormat="0" applyFill="0" applyBorder="0" applyProtection="0">
      <alignment vertical="top"/>
    </xf>
    <xf numFmtId="0" fontId="24" fillId="0" borderId="0" applyNumberFormat="0" applyFill="0" applyBorder="0" applyProtection="0">
      <alignment vertical="top"/>
    </xf>
    <xf numFmtId="0" fontId="25"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43"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6" fillId="0" borderId="0"/>
    <xf numFmtId="0" fontId="12" fillId="0" borderId="0"/>
    <xf numFmtId="0" fontId="16" fillId="0" borderId="0"/>
    <xf numFmtId="0" fontId="17" fillId="0" borderId="0"/>
    <xf numFmtId="0" fontId="21" fillId="0" borderId="0" applyNumberFormat="0" applyFill="0" applyBorder="0" applyAlignment="0" applyProtection="0"/>
    <xf numFmtId="0" fontId="22" fillId="0" borderId="0" applyNumberFormat="0" applyFill="0" applyBorder="0" applyAlignment="0" applyProtection="0"/>
    <xf numFmtId="0" fontId="20" fillId="0" borderId="0" applyNumberFormat="0" applyFill="0" applyBorder="0" applyAlignment="0" applyProtection="0"/>
    <xf numFmtId="0" fontId="27" fillId="0" borderId="0"/>
    <xf numFmtId="0" fontId="21" fillId="0" borderId="0" applyNumberFormat="0" applyFill="0" applyBorder="0" applyAlignment="0" applyProtection="0"/>
    <xf numFmtId="0" fontId="42" fillId="0" borderId="7">
      <alignment horizontal="center" vertical="center"/>
    </xf>
    <xf numFmtId="0" fontId="42" fillId="0" borderId="9" applyNumberFormat="0" applyFill="0" applyProtection="0">
      <alignment vertical="center"/>
    </xf>
    <xf numFmtId="0" fontId="58" fillId="0" borderId="0"/>
    <xf numFmtId="0" fontId="58" fillId="0" borderId="0"/>
    <xf numFmtId="0" fontId="42" fillId="42" borderId="18" applyNumberFormat="0" applyProtection="0">
      <alignment vertical="center"/>
    </xf>
    <xf numFmtId="0" fontId="1" fillId="0" borderId="0"/>
    <xf numFmtId="43" fontId="13" fillId="0" borderId="0" applyFill="0" applyBorder="0" applyAlignment="0" applyProtection="0"/>
    <xf numFmtId="44" fontId="12" fillId="0" borderId="0" applyFill="0" applyBorder="0" applyAlignment="0" applyProtection="0"/>
    <xf numFmtId="42" fontId="12" fillId="0" borderId="0" applyFill="0" applyBorder="0" applyAlignment="0" applyProtection="0"/>
  </cellStyleXfs>
  <cellXfs count="523">
    <xf numFmtId="0" fontId="0" fillId="0" borderId="0" xfId="0"/>
    <xf numFmtId="0" fontId="0" fillId="0" borderId="0" xfId="0" applyAlignment="1">
      <alignment wrapText="1"/>
    </xf>
    <xf numFmtId="0" fontId="28" fillId="0" borderId="0" xfId="0" applyFont="1"/>
    <xf numFmtId="0" fontId="25" fillId="0" borderId="0" xfId="0" applyFont="1"/>
    <xf numFmtId="0" fontId="29" fillId="0" borderId="0" xfId="0" applyFont="1"/>
    <xf numFmtId="0" fontId="30" fillId="0" borderId="0" xfId="0" applyFont="1"/>
    <xf numFmtId="0" fontId="31" fillId="0" borderId="0" xfId="0" applyFont="1"/>
    <xf numFmtId="0" fontId="32" fillId="0" borderId="0" xfId="0" applyFont="1"/>
    <xf numFmtId="49" fontId="33" fillId="0" borderId="0" xfId="0" applyNumberFormat="1" applyFont="1"/>
    <xf numFmtId="0" fontId="34" fillId="0" borderId="0" xfId="0" applyFont="1"/>
    <xf numFmtId="0" fontId="35" fillId="0" borderId="0" xfId="0" applyFont="1"/>
    <xf numFmtId="14" fontId="33" fillId="0" borderId="0" xfId="0" applyNumberFormat="1" applyFont="1" applyAlignment="1">
      <alignment horizontal="left"/>
    </xf>
    <xf numFmtId="0" fontId="19" fillId="0" borderId="0" xfId="0" applyFont="1"/>
    <xf numFmtId="0" fontId="36" fillId="0" borderId="0" xfId="0" applyFont="1"/>
    <xf numFmtId="0" fontId="37" fillId="0" borderId="0" xfId="67" applyFont="1" applyFill="1"/>
    <xf numFmtId="0" fontId="2" fillId="0" borderId="0" xfId="0" applyFont="1"/>
    <xf numFmtId="0" fontId="42" fillId="0" borderId="0" xfId="0" applyFont="1"/>
    <xf numFmtId="0" fontId="2" fillId="0" borderId="0" xfId="0" applyFont="1" applyAlignment="1">
      <alignment wrapText="1"/>
    </xf>
    <xf numFmtId="0" fontId="44" fillId="0" borderId="0" xfId="0" applyFont="1" applyAlignment="1">
      <alignment horizontal="left"/>
    </xf>
    <xf numFmtId="0" fontId="45" fillId="0" borderId="0" xfId="0" applyFont="1"/>
    <xf numFmtId="0" fontId="44" fillId="0" borderId="0" xfId="0" applyFont="1"/>
    <xf numFmtId="0" fontId="46" fillId="0" borderId="0" xfId="0" applyFont="1"/>
    <xf numFmtId="0" fontId="19" fillId="0" borderId="0" xfId="0" applyFont="1" applyAlignment="1">
      <alignment vertical="top" wrapText="1"/>
    </xf>
    <xf numFmtId="0" fontId="10" fillId="0" borderId="0" xfId="0" applyFont="1"/>
    <xf numFmtId="0" fontId="45" fillId="0" borderId="0" xfId="0" applyFont="1" applyAlignment="1">
      <alignment horizontal="left"/>
    </xf>
    <xf numFmtId="0" fontId="48" fillId="0" borderId="0" xfId="0" applyFont="1"/>
    <xf numFmtId="0" fontId="39" fillId="0" borderId="0" xfId="0" applyFont="1"/>
    <xf numFmtId="0" fontId="51" fillId="0" borderId="0" xfId="0" applyFont="1"/>
    <xf numFmtId="0" fontId="52" fillId="0" borderId="0" xfId="0" applyFont="1"/>
    <xf numFmtId="0" fontId="53" fillId="0" borderId="0" xfId="0" applyFont="1" applyAlignment="1">
      <alignment vertical="center"/>
    </xf>
    <xf numFmtId="0" fontId="41" fillId="0" borderId="0" xfId="0" applyFont="1" applyAlignment="1">
      <alignment vertical="center"/>
    </xf>
    <xf numFmtId="0" fontId="54" fillId="0" borderId="0" xfId="0" applyFont="1"/>
    <xf numFmtId="0" fontId="55" fillId="0" borderId="0" xfId="0" applyFont="1"/>
    <xf numFmtId="0" fontId="17" fillId="0" borderId="0" xfId="0" applyFont="1"/>
    <xf numFmtId="0" fontId="57" fillId="0" borderId="0" xfId="0" applyFont="1" applyAlignment="1">
      <alignment vertical="center"/>
    </xf>
    <xf numFmtId="0" fontId="50" fillId="0" borderId="0" xfId="0" applyFont="1" applyAlignment="1">
      <alignment horizontal="left" wrapText="1"/>
    </xf>
    <xf numFmtId="0" fontId="16" fillId="0" borderId="0" xfId="61"/>
    <xf numFmtId="0" fontId="26" fillId="0" borderId="0" xfId="59"/>
    <xf numFmtId="0" fontId="12" fillId="0" borderId="0" xfId="60"/>
    <xf numFmtId="0" fontId="58" fillId="0" borderId="0" xfId="0" applyFont="1"/>
    <xf numFmtId="0" fontId="2" fillId="0" borderId="0" xfId="0" applyFont="1" applyAlignment="1">
      <alignment horizontal="right"/>
    </xf>
    <xf numFmtId="0" fontId="26" fillId="0" borderId="7" xfId="0" applyFont="1" applyBorder="1"/>
    <xf numFmtId="0" fontId="2" fillId="0" borderId="8" xfId="0" applyFont="1" applyBorder="1"/>
    <xf numFmtId="0" fontId="2" fillId="0" borderId="0" xfId="0" applyFont="1" applyAlignment="1">
      <alignment vertical="top"/>
    </xf>
    <xf numFmtId="0" fontId="4" fillId="0" borderId="0" xfId="0" applyFont="1"/>
    <xf numFmtId="0" fontId="59" fillId="0" borderId="0" xfId="0" applyFont="1"/>
    <xf numFmtId="0" fontId="2" fillId="0" borderId="0" xfId="69" applyFont="1" applyFill="1" applyBorder="1" applyAlignment="1">
      <alignment horizontal="left" vertical="center"/>
    </xf>
    <xf numFmtId="0" fontId="17" fillId="0" borderId="0" xfId="62"/>
    <xf numFmtId="0" fontId="20" fillId="41" borderId="16" xfId="0" applyFont="1" applyFill="1" applyBorder="1"/>
    <xf numFmtId="0" fontId="20" fillId="41" borderId="17" xfId="0" applyFont="1" applyFill="1" applyBorder="1"/>
    <xf numFmtId="0" fontId="20" fillId="41" borderId="15" xfId="0" applyFont="1" applyFill="1" applyBorder="1"/>
    <xf numFmtId="0" fontId="26" fillId="0" borderId="0" xfId="59" applyAlignment="1">
      <alignment wrapText="1"/>
    </xf>
    <xf numFmtId="0" fontId="16" fillId="0" borderId="0" xfId="61" applyAlignment="1">
      <alignment horizontal="center" wrapText="1"/>
    </xf>
    <xf numFmtId="0" fontId="43" fillId="0" borderId="0" xfId="0" applyFont="1"/>
    <xf numFmtId="3" fontId="47" fillId="0" borderId="0" xfId="71" applyNumberFormat="1" applyFont="1" applyAlignment="1">
      <alignment horizontal="right" vertical="top"/>
    </xf>
    <xf numFmtId="0" fontId="19" fillId="0" borderId="0" xfId="67" applyFont="1" applyFill="1"/>
    <xf numFmtId="0" fontId="60" fillId="0" borderId="0" xfId="0" applyFont="1"/>
    <xf numFmtId="0" fontId="26" fillId="0" borderId="0" xfId="0" applyFont="1"/>
    <xf numFmtId="0" fontId="50" fillId="0" borderId="0" xfId="0" applyFont="1"/>
    <xf numFmtId="0" fontId="16" fillId="0" borderId="0" xfId="61" applyAlignment="1">
      <alignment wrapText="1"/>
    </xf>
    <xf numFmtId="0" fontId="16" fillId="42" borderId="0" xfId="62" applyFont="1" applyFill="1"/>
    <xf numFmtId="0" fontId="48" fillId="0" borderId="0" xfId="0" applyFont="1" applyAlignment="1">
      <alignment vertical="top"/>
    </xf>
    <xf numFmtId="0" fontId="48" fillId="0" borderId="0" xfId="0" applyFont="1" applyAlignment="1">
      <alignment vertical="top" wrapText="1"/>
    </xf>
    <xf numFmtId="0" fontId="28" fillId="0" borderId="0" xfId="0" applyFont="1" applyAlignment="1">
      <alignment vertical="top" wrapText="1"/>
    </xf>
    <xf numFmtId="0" fontId="21" fillId="0" borderId="0" xfId="67" applyAlignment="1">
      <alignment vertical="top" wrapText="1"/>
    </xf>
    <xf numFmtId="0" fontId="49" fillId="0" borderId="0" xfId="0" applyFont="1" applyAlignment="1">
      <alignment vertical="top" wrapText="1"/>
    </xf>
    <xf numFmtId="0" fontId="40" fillId="0" borderId="0" xfId="0" applyFont="1" applyAlignment="1">
      <alignment vertical="top" wrapText="1"/>
    </xf>
    <xf numFmtId="0" fontId="2" fillId="0" borderId="0" xfId="0" applyFont="1" applyAlignment="1">
      <alignment vertical="top" wrapText="1"/>
    </xf>
    <xf numFmtId="0" fontId="64" fillId="0" borderId="0" xfId="67" applyFont="1" applyFill="1" applyAlignment="1">
      <alignment vertical="top"/>
    </xf>
    <xf numFmtId="0" fontId="61" fillId="0" borderId="0" xfId="67" applyFont="1" applyAlignment="1"/>
    <xf numFmtId="0" fontId="65" fillId="0" borderId="0" xfId="0" applyFont="1" applyAlignment="1">
      <alignment wrapText="1"/>
    </xf>
    <xf numFmtId="0" fontId="66" fillId="0" borderId="0" xfId="0" applyFont="1" applyAlignment="1">
      <alignment wrapText="1"/>
    </xf>
    <xf numFmtId="0" fontId="61" fillId="0" borderId="0" xfId="67" applyFont="1" applyFill="1" applyAlignment="1"/>
    <xf numFmtId="0" fontId="67" fillId="0" borderId="0" xfId="0" applyFont="1" applyAlignment="1">
      <alignment wrapText="1"/>
    </xf>
    <xf numFmtId="0" fontId="62" fillId="0" borderId="0" xfId="67" applyFont="1" applyFill="1" applyAlignment="1"/>
    <xf numFmtId="0" fontId="68" fillId="0" borderId="0" xfId="0" applyFont="1" applyAlignment="1">
      <alignment wrapText="1"/>
    </xf>
    <xf numFmtId="0" fontId="69" fillId="0" borderId="0" xfId="0" applyFont="1" applyAlignment="1">
      <alignment horizontal="left" wrapText="1"/>
    </xf>
    <xf numFmtId="0" fontId="69" fillId="0" borderId="0" xfId="0" applyFont="1" applyAlignment="1">
      <alignment wrapText="1"/>
    </xf>
    <xf numFmtId="0" fontId="70" fillId="0" borderId="0" xfId="0" applyFont="1" applyAlignment="1">
      <alignment wrapText="1"/>
    </xf>
    <xf numFmtId="0" fontId="65" fillId="0" borderId="0" xfId="0" applyFont="1" applyAlignment="1">
      <alignment horizontal="left" wrapText="1"/>
    </xf>
    <xf numFmtId="0" fontId="64" fillId="0" borderId="0" xfId="67" applyFont="1" applyAlignment="1">
      <alignment vertical="top"/>
    </xf>
    <xf numFmtId="0" fontId="71" fillId="0" borderId="0" xfId="0" applyFont="1" applyAlignment="1">
      <alignment vertical="top"/>
    </xf>
    <xf numFmtId="0" fontId="73" fillId="0" borderId="0" xfId="0" applyFont="1" applyAlignment="1">
      <alignment vertical="top" wrapText="1"/>
    </xf>
    <xf numFmtId="0" fontId="27" fillId="0" borderId="0" xfId="66" applyAlignment="1">
      <alignment horizontal="left" vertical="top"/>
    </xf>
    <xf numFmtId="0" fontId="74" fillId="0" borderId="0" xfId="0" applyFont="1"/>
    <xf numFmtId="0" fontId="68" fillId="0" borderId="0" xfId="0" applyFont="1" applyAlignment="1">
      <alignment vertical="top" wrapText="1"/>
    </xf>
    <xf numFmtId="0" fontId="63" fillId="0" borderId="0" xfId="0" applyFont="1" applyAlignment="1">
      <alignment vertical="top" wrapText="1"/>
    </xf>
    <xf numFmtId="0" fontId="67" fillId="0" borderId="0" xfId="0" applyFont="1"/>
    <xf numFmtId="0" fontId="68" fillId="0" borderId="0" xfId="0" applyFont="1"/>
    <xf numFmtId="0" fontId="72" fillId="0" borderId="0" xfId="0" applyFont="1"/>
    <xf numFmtId="0" fontId="75" fillId="0" borderId="0" xfId="0" applyFont="1"/>
    <xf numFmtId="0" fontId="70" fillId="0" borderId="0" xfId="0" applyFont="1"/>
    <xf numFmtId="0" fontId="69" fillId="0" borderId="0" xfId="0" applyFont="1"/>
    <xf numFmtId="0" fontId="65" fillId="0" borderId="0" xfId="0" applyFont="1"/>
    <xf numFmtId="0" fontId="46" fillId="0" borderId="0" xfId="0" applyFont="1" applyAlignment="1">
      <alignment wrapText="1"/>
    </xf>
    <xf numFmtId="0" fontId="27" fillId="0" borderId="0" xfId="66"/>
    <xf numFmtId="0" fontId="27" fillId="0" borderId="0" xfId="66" applyAlignment="1">
      <alignment wrapText="1"/>
    </xf>
    <xf numFmtId="0" fontId="27" fillId="0" borderId="0" xfId="66" applyAlignment="1">
      <alignment horizontal="left"/>
    </xf>
    <xf numFmtId="0" fontId="27" fillId="0" borderId="0" xfId="66" applyAlignment="1">
      <alignment horizontal="left" wrapText="1"/>
    </xf>
    <xf numFmtId="0" fontId="20" fillId="0" borderId="0" xfId="60" applyFont="1"/>
    <xf numFmtId="0" fontId="12" fillId="42" borderId="0" xfId="60" applyFill="1"/>
    <xf numFmtId="0" fontId="20" fillId="42" borderId="0" xfId="60" applyFont="1" applyFill="1"/>
    <xf numFmtId="0" fontId="0" fillId="0" borderId="0" xfId="60" applyFont="1" applyAlignment="1">
      <alignment wrapText="1"/>
    </xf>
    <xf numFmtId="0" fontId="27" fillId="0" borderId="8" xfId="66" applyBorder="1"/>
    <xf numFmtId="0" fontId="27" fillId="41" borderId="0" xfId="66" applyFill="1"/>
    <xf numFmtId="0" fontId="27" fillId="41" borderId="0" xfId="66" applyFill="1" applyAlignment="1">
      <alignment wrapText="1"/>
    </xf>
    <xf numFmtId="0" fontId="20" fillId="0" borderId="14" xfId="60" applyFont="1" applyBorder="1" applyAlignment="1">
      <alignment horizontal="right"/>
    </xf>
    <xf numFmtId="0" fontId="0" fillId="41" borderId="11" xfId="60" applyFont="1" applyFill="1" applyBorder="1" applyAlignment="1">
      <alignment horizontal="right"/>
    </xf>
    <xf numFmtId="0" fontId="27" fillId="44" borderId="0" xfId="66" applyFill="1"/>
    <xf numFmtId="0" fontId="20" fillId="0" borderId="11" xfId="60" applyFont="1" applyBorder="1" applyAlignment="1">
      <alignment horizontal="right"/>
    </xf>
    <xf numFmtId="0" fontId="27" fillId="42" borderId="0" xfId="66" applyFill="1"/>
    <xf numFmtId="0" fontId="0" fillId="0" borderId="11" xfId="60" applyFont="1" applyBorder="1" applyAlignment="1">
      <alignment horizontal="right"/>
    </xf>
    <xf numFmtId="0" fontId="13" fillId="0" borderId="0" xfId="0" applyFont="1" applyAlignment="1">
      <alignment wrapText="1"/>
    </xf>
    <xf numFmtId="0" fontId="27" fillId="41" borderId="11" xfId="66" applyFill="1" applyBorder="1"/>
    <xf numFmtId="49" fontId="0" fillId="0" borderId="0" xfId="60" applyNumberFormat="1" applyFont="1" applyAlignment="1">
      <alignment horizontal="left"/>
    </xf>
    <xf numFmtId="0" fontId="20" fillId="0" borderId="0" xfId="60" applyFont="1" applyAlignment="1">
      <alignment horizontal="left"/>
    </xf>
    <xf numFmtId="49" fontId="20" fillId="45" borderId="0" xfId="60" applyNumberFormat="1" applyFont="1" applyFill="1" applyAlignment="1">
      <alignment horizontal="left"/>
    </xf>
    <xf numFmtId="0" fontId="20" fillId="45" borderId="0" xfId="60" applyFont="1" applyFill="1" applyAlignment="1">
      <alignment horizontal="left"/>
    </xf>
    <xf numFmtId="49" fontId="12" fillId="0" borderId="0" xfId="60" applyNumberFormat="1" applyAlignment="1">
      <alignment horizontal="left"/>
    </xf>
    <xf numFmtId="0" fontId="12" fillId="0" borderId="0" xfId="60" applyAlignment="1">
      <alignment horizontal="left"/>
    </xf>
    <xf numFmtId="49" fontId="20" fillId="0" borderId="0" xfId="60" applyNumberFormat="1" applyFont="1" applyAlignment="1">
      <alignment horizontal="left"/>
    </xf>
    <xf numFmtId="49" fontId="12" fillId="44" borderId="0" xfId="60" applyNumberFormat="1" applyFill="1" applyAlignment="1">
      <alignment horizontal="left"/>
    </xf>
    <xf numFmtId="0" fontId="12" fillId="44" borderId="0" xfId="60" applyFill="1" applyAlignment="1">
      <alignment horizontal="left"/>
    </xf>
    <xf numFmtId="49" fontId="12" fillId="42" borderId="0" xfId="60" applyNumberFormat="1" applyFill="1" applyAlignment="1">
      <alignment horizontal="left"/>
    </xf>
    <xf numFmtId="0" fontId="12" fillId="42" borderId="0" xfId="60" applyFill="1" applyAlignment="1">
      <alignment horizontal="left"/>
    </xf>
    <xf numFmtId="49" fontId="78" fillId="45" borderId="0" xfId="60" applyNumberFormat="1" applyFont="1" applyFill="1" applyAlignment="1">
      <alignment horizontal="left"/>
    </xf>
    <xf numFmtId="0" fontId="78" fillId="45" borderId="0" xfId="60" applyFont="1" applyFill="1" applyAlignment="1">
      <alignment horizontal="left"/>
    </xf>
    <xf numFmtId="49" fontId="77" fillId="42" borderId="0" xfId="60" applyNumberFormat="1" applyFont="1" applyFill="1" applyAlignment="1">
      <alignment horizontal="left"/>
    </xf>
    <xf numFmtId="0" fontId="77" fillId="42" borderId="0" xfId="60" applyFont="1" applyFill="1" applyAlignment="1">
      <alignment horizontal="left"/>
    </xf>
    <xf numFmtId="0" fontId="27" fillId="0" borderId="12" xfId="66" applyBorder="1" applyAlignment="1">
      <alignment horizontal="center"/>
    </xf>
    <xf numFmtId="0" fontId="27" fillId="0" borderId="0" xfId="66" applyAlignment="1">
      <alignment horizontal="center"/>
    </xf>
    <xf numFmtId="0" fontId="27" fillId="0" borderId="22" xfId="66" applyBorder="1" applyAlignment="1">
      <alignment horizontal="center"/>
    </xf>
    <xf numFmtId="49" fontId="20" fillId="0" borderId="8" xfId="60" applyNumberFormat="1" applyFont="1" applyBorder="1" applyAlignment="1">
      <alignment horizontal="left"/>
    </xf>
    <xf numFmtId="0" fontId="20" fillId="0" borderId="14" xfId="60" applyFont="1" applyBorder="1" applyAlignment="1">
      <alignment horizontal="left"/>
    </xf>
    <xf numFmtId="0" fontId="20" fillId="45" borderId="11" xfId="60" applyFont="1" applyFill="1" applyBorder="1" applyAlignment="1">
      <alignment horizontal="left"/>
    </xf>
    <xf numFmtId="0" fontId="20" fillId="0" borderId="11" xfId="60" applyFont="1" applyBorder="1" applyAlignment="1">
      <alignment horizontal="left"/>
    </xf>
    <xf numFmtId="49" fontId="0" fillId="44" borderId="0" xfId="60" applyNumberFormat="1" applyFont="1" applyFill="1" applyAlignment="1">
      <alignment horizontal="left"/>
    </xf>
    <xf numFmtId="0" fontId="0" fillId="44" borderId="11" xfId="60" applyFont="1" applyFill="1" applyBorder="1" applyAlignment="1">
      <alignment horizontal="left"/>
    </xf>
    <xf numFmtId="0" fontId="0" fillId="0" borderId="11" xfId="60" applyFont="1" applyBorder="1" applyAlignment="1">
      <alignment horizontal="left"/>
    </xf>
    <xf numFmtId="49" fontId="0" fillId="41" borderId="0" xfId="60" applyNumberFormat="1" applyFont="1" applyFill="1" applyAlignment="1">
      <alignment horizontal="left"/>
    </xf>
    <xf numFmtId="0" fontId="0" fillId="41" borderId="11" xfId="60" applyFont="1" applyFill="1" applyBorder="1" applyAlignment="1">
      <alignment horizontal="left"/>
    </xf>
    <xf numFmtId="49" fontId="0" fillId="42" borderId="0" xfId="60" applyNumberFormat="1" applyFont="1" applyFill="1" applyAlignment="1">
      <alignment horizontal="left"/>
    </xf>
    <xf numFmtId="0" fontId="0" fillId="42" borderId="11" xfId="60" applyFont="1" applyFill="1" applyBorder="1" applyAlignment="1">
      <alignment horizontal="left"/>
    </xf>
    <xf numFmtId="0" fontId="78" fillId="45" borderId="11" xfId="60" applyFont="1" applyFill="1" applyBorder="1" applyAlignment="1">
      <alignment horizontal="left"/>
    </xf>
    <xf numFmtId="0" fontId="77" fillId="42" borderId="11" xfId="60" applyFont="1" applyFill="1" applyBorder="1" applyAlignment="1">
      <alignment horizontal="left"/>
    </xf>
    <xf numFmtId="0" fontId="27" fillId="0" borderId="25" xfId="66" applyBorder="1" applyAlignment="1">
      <alignment horizontal="center"/>
    </xf>
    <xf numFmtId="0" fontId="27" fillId="41" borderId="22" xfId="66" applyFill="1" applyBorder="1" applyAlignment="1">
      <alignment horizontal="center"/>
    </xf>
    <xf numFmtId="0" fontId="27" fillId="0" borderId="0" xfId="66" applyAlignment="1">
      <alignment horizontal="right"/>
    </xf>
    <xf numFmtId="0" fontId="20" fillId="41" borderId="11" xfId="60" applyFont="1" applyFill="1" applyBorder="1"/>
    <xf numFmtId="0" fontId="0" fillId="0" borderId="0" xfId="60" applyFont="1"/>
    <xf numFmtId="0" fontId="0" fillId="0" borderId="11" xfId="60" applyFont="1" applyBorder="1"/>
    <xf numFmtId="0" fontId="0" fillId="41" borderId="0" xfId="60" applyFont="1" applyFill="1"/>
    <xf numFmtId="0" fontId="0" fillId="41" borderId="11" xfId="60" applyFont="1" applyFill="1" applyBorder="1"/>
    <xf numFmtId="0" fontId="2" fillId="42" borderId="0" xfId="0" applyFont="1" applyFill="1"/>
    <xf numFmtId="0" fontId="12" fillId="44" borderId="0" xfId="60" applyFill="1"/>
    <xf numFmtId="0" fontId="20" fillId="42" borderId="0" xfId="60" applyFont="1" applyFill="1" applyAlignment="1">
      <alignment horizontal="center"/>
    </xf>
    <xf numFmtId="0" fontId="20" fillId="42" borderId="20" xfId="60" applyFont="1" applyFill="1" applyBorder="1" applyAlignment="1">
      <alignment horizontal="center"/>
    </xf>
    <xf numFmtId="0" fontId="20" fillId="0" borderId="8" xfId="60" applyFont="1" applyBorder="1"/>
    <xf numFmtId="0" fontId="20" fillId="0" borderId="14" xfId="60" applyFont="1" applyBorder="1"/>
    <xf numFmtId="0" fontId="20" fillId="41" borderId="0" xfId="60" applyFont="1" applyFill="1"/>
    <xf numFmtId="0" fontId="20" fillId="0" borderId="11" xfId="60" applyFont="1" applyBorder="1"/>
    <xf numFmtId="0" fontId="27" fillId="41" borderId="11" xfId="66" applyFill="1" applyBorder="1" applyAlignment="1">
      <alignment horizontal="left"/>
    </xf>
    <xf numFmtId="0" fontId="20" fillId="41" borderId="11" xfId="60" applyFont="1" applyFill="1" applyBorder="1" applyAlignment="1">
      <alignment horizontal="right"/>
    </xf>
    <xf numFmtId="0" fontId="27" fillId="44" borderId="8" xfId="66" applyFill="1" applyBorder="1" applyAlignment="1">
      <alignment horizontal="center"/>
    </xf>
    <xf numFmtId="0" fontId="27" fillId="44" borderId="14" xfId="66" applyFill="1" applyBorder="1" applyAlignment="1">
      <alignment horizontal="center"/>
    </xf>
    <xf numFmtId="49" fontId="20" fillId="42" borderId="0" xfId="60" applyNumberFormat="1" applyFont="1" applyFill="1"/>
    <xf numFmtId="0" fontId="20" fillId="42" borderId="11" xfId="60" applyFont="1" applyFill="1" applyBorder="1"/>
    <xf numFmtId="0" fontId="20" fillId="42" borderId="11" xfId="60" applyFont="1" applyFill="1" applyBorder="1" applyAlignment="1">
      <alignment horizontal="center"/>
    </xf>
    <xf numFmtId="0" fontId="0" fillId="44" borderId="0" xfId="60" applyFont="1" applyFill="1"/>
    <xf numFmtId="0" fontId="0" fillId="44" borderId="11" xfId="60" applyFont="1" applyFill="1" applyBorder="1"/>
    <xf numFmtId="0" fontId="0" fillId="44" borderId="11" xfId="60" applyFont="1" applyFill="1" applyBorder="1" applyAlignment="1">
      <alignment horizontal="center"/>
    </xf>
    <xf numFmtId="0" fontId="0" fillId="44" borderId="26" xfId="60" applyFont="1" applyFill="1" applyBorder="1" applyAlignment="1">
      <alignment horizontal="center"/>
    </xf>
    <xf numFmtId="0" fontId="0" fillId="42" borderId="0" xfId="60" applyFont="1" applyFill="1"/>
    <xf numFmtId="0" fontId="0" fillId="42" borderId="11" xfId="60" applyFont="1" applyFill="1" applyBorder="1"/>
    <xf numFmtId="0" fontId="0" fillId="42" borderId="11" xfId="60" applyFont="1" applyFill="1" applyBorder="1" applyAlignment="1">
      <alignment horizontal="center"/>
    </xf>
    <xf numFmtId="0" fontId="0" fillId="42" borderId="26" xfId="60" applyFont="1" applyFill="1" applyBorder="1" applyAlignment="1">
      <alignment horizontal="center"/>
    </xf>
    <xf numFmtId="1" fontId="20" fillId="42" borderId="0" xfId="60" applyNumberFormat="1" applyFont="1" applyFill="1" applyAlignment="1">
      <alignment horizontal="center"/>
    </xf>
    <xf numFmtId="1" fontId="0" fillId="44" borderId="0" xfId="60" applyNumberFormat="1" applyFont="1" applyFill="1" applyAlignment="1">
      <alignment horizontal="center"/>
    </xf>
    <xf numFmtId="1" fontId="0" fillId="42" borderId="0" xfId="60" applyNumberFormat="1" applyFont="1" applyFill="1" applyAlignment="1">
      <alignment horizontal="center"/>
    </xf>
    <xf numFmtId="0" fontId="0" fillId="44" borderId="21" xfId="60" applyFont="1" applyFill="1" applyBorder="1" applyAlignment="1">
      <alignment horizontal="center"/>
    </xf>
    <xf numFmtId="0" fontId="0" fillId="42" borderId="20" xfId="60" applyFont="1" applyFill="1" applyBorder="1" applyAlignment="1">
      <alignment horizontal="center"/>
    </xf>
    <xf numFmtId="0" fontId="0" fillId="44" borderId="0" xfId="60" applyFont="1" applyFill="1" applyAlignment="1">
      <alignment horizontal="center"/>
    </xf>
    <xf numFmtId="0" fontId="0" fillId="42" borderId="0" xfId="60" applyFont="1" applyFill="1" applyAlignment="1">
      <alignment horizontal="center"/>
    </xf>
    <xf numFmtId="0" fontId="0" fillId="44" borderId="35" xfId="60" applyFont="1" applyFill="1" applyBorder="1" applyAlignment="1">
      <alignment horizontal="center"/>
    </xf>
    <xf numFmtId="0" fontId="20" fillId="42" borderId="27" xfId="60" applyFont="1" applyFill="1" applyBorder="1" applyAlignment="1">
      <alignment horizontal="center"/>
    </xf>
    <xf numFmtId="0" fontId="0" fillId="42" borderId="27" xfId="60" applyFont="1" applyFill="1" applyBorder="1" applyAlignment="1">
      <alignment horizontal="center"/>
    </xf>
    <xf numFmtId="0" fontId="0" fillId="44" borderId="22" xfId="60" applyFont="1" applyFill="1" applyBorder="1" applyAlignment="1">
      <alignment horizontal="center"/>
    </xf>
    <xf numFmtId="0" fontId="20" fillId="42" borderId="26" xfId="60" applyFont="1" applyFill="1" applyBorder="1" applyAlignment="1">
      <alignment horizontal="center"/>
    </xf>
    <xf numFmtId="0" fontId="17" fillId="0" borderId="0" xfId="0" applyFont="1" applyAlignment="1">
      <alignment vertical="top"/>
    </xf>
    <xf numFmtId="0" fontId="27" fillId="0" borderId="21" xfId="66" applyBorder="1" applyAlignment="1">
      <alignment horizontal="center"/>
    </xf>
    <xf numFmtId="0" fontId="27" fillId="0" borderId="22" xfId="66" applyBorder="1" applyAlignment="1">
      <alignment horizontal="center" wrapText="1"/>
    </xf>
    <xf numFmtId="0" fontId="20" fillId="0" borderId="14" xfId="60" applyFont="1" applyBorder="1" applyAlignment="1">
      <alignment horizontal="center"/>
    </xf>
    <xf numFmtId="0" fontId="20" fillId="0" borderId="31" xfId="60" applyFont="1" applyBorder="1" applyAlignment="1">
      <alignment horizontal="center"/>
    </xf>
    <xf numFmtId="0" fontId="0" fillId="41" borderId="0" xfId="60" applyFont="1" applyFill="1" applyAlignment="1">
      <alignment horizontal="center"/>
    </xf>
    <xf numFmtId="0" fontId="20" fillId="41" borderId="11" xfId="60" applyFont="1" applyFill="1" applyBorder="1" applyAlignment="1">
      <alignment horizontal="center"/>
    </xf>
    <xf numFmtId="0" fontId="0" fillId="41" borderId="22" xfId="60" applyFont="1" applyFill="1" applyBorder="1" applyAlignment="1">
      <alignment horizontal="center"/>
    </xf>
    <xf numFmtId="0" fontId="0" fillId="0" borderId="0" xfId="60" applyFont="1" applyAlignment="1">
      <alignment horizontal="center"/>
    </xf>
    <xf numFmtId="0" fontId="20" fillId="0" borderId="11" xfId="60" applyFont="1" applyBorder="1" applyAlignment="1">
      <alignment horizontal="center"/>
    </xf>
    <xf numFmtId="0" fontId="0" fillId="0" borderId="26" xfId="60" applyFont="1" applyBorder="1" applyAlignment="1">
      <alignment horizontal="center"/>
    </xf>
    <xf numFmtId="0" fontId="20" fillId="0" borderId="26" xfId="60" applyFont="1" applyBorder="1" applyAlignment="1">
      <alignment horizontal="center"/>
    </xf>
    <xf numFmtId="0" fontId="27" fillId="41" borderId="0" xfId="66" applyFill="1" applyAlignment="1">
      <alignment horizontal="center"/>
    </xf>
    <xf numFmtId="0" fontId="27" fillId="41" borderId="11" xfId="66" applyFill="1" applyBorder="1" applyAlignment="1">
      <alignment horizontal="center"/>
    </xf>
    <xf numFmtId="0" fontId="27" fillId="41" borderId="11" xfId="66" applyFill="1" applyBorder="1" applyAlignment="1">
      <alignment horizontal="left" wrapText="1"/>
    </xf>
    <xf numFmtId="0" fontId="12" fillId="0" borderId="11" xfId="60" applyBorder="1" applyAlignment="1">
      <alignment horizontal="left"/>
    </xf>
    <xf numFmtId="0" fontId="27" fillId="41" borderId="0" xfId="66" applyFill="1" applyAlignment="1">
      <alignment horizontal="center" wrapText="1"/>
    </xf>
    <xf numFmtId="0" fontId="27" fillId="41" borderId="21" xfId="66" applyFill="1" applyBorder="1" applyAlignment="1">
      <alignment horizontal="center"/>
    </xf>
    <xf numFmtId="0" fontId="27" fillId="41" borderId="12" xfId="66" applyFill="1" applyBorder="1" applyAlignment="1">
      <alignment horizontal="center"/>
    </xf>
    <xf numFmtId="0" fontId="20" fillId="42" borderId="0" xfId="60" applyFont="1" applyFill="1" applyAlignment="1">
      <alignment horizontal="left"/>
    </xf>
    <xf numFmtId="0" fontId="0" fillId="42" borderId="0" xfId="60" applyFont="1" applyFill="1" applyAlignment="1">
      <alignment horizontal="left"/>
    </xf>
    <xf numFmtId="0" fontId="20" fillId="44" borderId="0" xfId="60" applyFont="1" applyFill="1" applyAlignment="1">
      <alignment horizontal="left"/>
    </xf>
    <xf numFmtId="0" fontId="20" fillId="42" borderId="11" xfId="60" applyFont="1" applyFill="1" applyBorder="1" applyAlignment="1">
      <alignment horizontal="left"/>
    </xf>
    <xf numFmtId="0" fontId="77" fillId="0" borderId="11" xfId="60" applyFont="1" applyBorder="1" applyAlignment="1">
      <alignment horizontal="left"/>
    </xf>
    <xf numFmtId="0" fontId="79" fillId="44" borderId="0" xfId="66" applyFont="1" applyFill="1"/>
    <xf numFmtId="0" fontId="81" fillId="42" borderId="0" xfId="66" applyFont="1" applyFill="1"/>
    <xf numFmtId="0" fontId="79" fillId="0" borderId="0" xfId="66" applyFont="1"/>
    <xf numFmtId="0" fontId="81" fillId="0" borderId="0" xfId="66" applyFont="1"/>
    <xf numFmtId="0" fontId="79" fillId="41" borderId="0" xfId="66" applyFont="1" applyFill="1"/>
    <xf numFmtId="0" fontId="27" fillId="43" borderId="0" xfId="66" applyFill="1"/>
    <xf numFmtId="0" fontId="12" fillId="43" borderId="0" xfId="60" applyFill="1"/>
    <xf numFmtId="0" fontId="27" fillId="42" borderId="7" xfId="66" applyFill="1" applyBorder="1"/>
    <xf numFmtId="3" fontId="12" fillId="0" borderId="0" xfId="60" applyNumberFormat="1"/>
    <xf numFmtId="3" fontId="12" fillId="0" borderId="0" xfId="60" applyNumberFormat="1" applyAlignment="1">
      <alignment horizontal="center"/>
    </xf>
    <xf numFmtId="3" fontId="20" fillId="0" borderId="11" xfId="60" applyNumberFormat="1" applyFont="1" applyBorder="1" applyAlignment="1">
      <alignment horizontal="center"/>
    </xf>
    <xf numFmtId="3" fontId="20" fillId="0" borderId="20" xfId="60" applyNumberFormat="1" applyFont="1" applyBorder="1" applyAlignment="1">
      <alignment horizontal="center"/>
    </xf>
    <xf numFmtId="3" fontId="20" fillId="0" borderId="0" xfId="60" applyNumberFormat="1" applyFont="1" applyAlignment="1">
      <alignment horizontal="center"/>
    </xf>
    <xf numFmtId="3" fontId="20" fillId="0" borderId="26" xfId="60" applyNumberFormat="1" applyFont="1" applyBorder="1" applyAlignment="1">
      <alignment horizontal="center"/>
    </xf>
    <xf numFmtId="3" fontId="20" fillId="44" borderId="21" xfId="60" applyNumberFormat="1" applyFont="1" applyFill="1" applyBorder="1" applyAlignment="1">
      <alignment horizontal="center"/>
    </xf>
    <xf numFmtId="3" fontId="12" fillId="0" borderId="20" xfId="60" applyNumberFormat="1" applyBorder="1" applyAlignment="1">
      <alignment horizontal="center"/>
    </xf>
    <xf numFmtId="3" fontId="12" fillId="0" borderId="26" xfId="60" applyNumberFormat="1" applyBorder="1" applyAlignment="1">
      <alignment horizontal="center"/>
    </xf>
    <xf numFmtId="3" fontId="12" fillId="0" borderId="12" xfId="60" applyNumberFormat="1" applyBorder="1" applyAlignment="1">
      <alignment horizontal="center"/>
    </xf>
    <xf numFmtId="3" fontId="12" fillId="0" borderId="21" xfId="60" applyNumberFormat="1" applyBorder="1" applyAlignment="1">
      <alignment horizontal="center"/>
    </xf>
    <xf numFmtId="3" fontId="20" fillId="42" borderId="0" xfId="60" applyNumberFormat="1" applyFont="1" applyFill="1" applyAlignment="1">
      <alignment horizontal="center"/>
    </xf>
    <xf numFmtId="3" fontId="20" fillId="42" borderId="20" xfId="60" applyNumberFormat="1" applyFont="1" applyFill="1" applyBorder="1" applyAlignment="1">
      <alignment horizontal="center"/>
    </xf>
    <xf numFmtId="3" fontId="20" fillId="42" borderId="12" xfId="60" applyNumberFormat="1" applyFont="1" applyFill="1" applyBorder="1" applyAlignment="1">
      <alignment horizontal="center"/>
    </xf>
    <xf numFmtId="3" fontId="0" fillId="42" borderId="0" xfId="60" applyNumberFormat="1" applyFont="1" applyFill="1" applyAlignment="1">
      <alignment horizontal="center"/>
    </xf>
    <xf numFmtId="3" fontId="0" fillId="42" borderId="20" xfId="60" applyNumberFormat="1" applyFont="1" applyFill="1" applyBorder="1" applyAlignment="1">
      <alignment horizontal="center"/>
    </xf>
    <xf numFmtId="3" fontId="0" fillId="42" borderId="12" xfId="60" applyNumberFormat="1" applyFont="1" applyFill="1" applyBorder="1" applyAlignment="1">
      <alignment horizontal="center"/>
    </xf>
    <xf numFmtId="3" fontId="20" fillId="44" borderId="0" xfId="60" applyNumberFormat="1" applyFont="1" applyFill="1" applyAlignment="1">
      <alignment horizontal="center"/>
    </xf>
    <xf numFmtId="3" fontId="20" fillId="44" borderId="22" xfId="60" applyNumberFormat="1" applyFont="1" applyFill="1" applyBorder="1" applyAlignment="1">
      <alignment horizontal="center"/>
    </xf>
    <xf numFmtId="3" fontId="20" fillId="44" borderId="12" xfId="60" applyNumberFormat="1" applyFont="1" applyFill="1" applyBorder="1" applyAlignment="1">
      <alignment horizontal="center"/>
    </xf>
    <xf numFmtId="3" fontId="0" fillId="44" borderId="11" xfId="60" applyNumberFormat="1" applyFont="1" applyFill="1" applyBorder="1" applyAlignment="1">
      <alignment horizontal="center"/>
    </xf>
    <xf numFmtId="3" fontId="0" fillId="44" borderId="21" xfId="60" applyNumberFormat="1" applyFont="1" applyFill="1" applyBorder="1" applyAlignment="1">
      <alignment horizontal="center"/>
    </xf>
    <xf numFmtId="3" fontId="0" fillId="44" borderId="0" xfId="60" applyNumberFormat="1" applyFont="1" applyFill="1" applyAlignment="1">
      <alignment horizontal="center"/>
    </xf>
    <xf numFmtId="3" fontId="0" fillId="44" borderId="22" xfId="60" applyNumberFormat="1" applyFont="1" applyFill="1" applyBorder="1" applyAlignment="1">
      <alignment horizontal="center"/>
    </xf>
    <xf numFmtId="3" fontId="0" fillId="44" borderId="10" xfId="60" applyNumberFormat="1" applyFont="1" applyFill="1" applyBorder="1" applyAlignment="1">
      <alignment horizontal="center"/>
    </xf>
    <xf numFmtId="3" fontId="0" fillId="44" borderId="12" xfId="60" applyNumberFormat="1" applyFont="1" applyFill="1" applyBorder="1" applyAlignment="1">
      <alignment horizontal="center"/>
    </xf>
    <xf numFmtId="3" fontId="20" fillId="42" borderId="11" xfId="60" applyNumberFormat="1" applyFont="1" applyFill="1" applyBorder="1" applyAlignment="1">
      <alignment horizontal="center"/>
    </xf>
    <xf numFmtId="3" fontId="20" fillId="42" borderId="26" xfId="60" applyNumberFormat="1" applyFont="1" applyFill="1" applyBorder="1" applyAlignment="1">
      <alignment horizontal="center"/>
    </xf>
    <xf numFmtId="3" fontId="20" fillId="42" borderId="27" xfId="60" applyNumberFormat="1" applyFont="1" applyFill="1" applyBorder="1" applyAlignment="1">
      <alignment horizontal="center"/>
    </xf>
    <xf numFmtId="3" fontId="20" fillId="42" borderId="10" xfId="60" applyNumberFormat="1" applyFont="1" applyFill="1" applyBorder="1" applyAlignment="1">
      <alignment horizontal="center"/>
    </xf>
    <xf numFmtId="3" fontId="0" fillId="42" borderId="11" xfId="60" applyNumberFormat="1" applyFont="1" applyFill="1" applyBorder="1" applyAlignment="1">
      <alignment horizontal="center"/>
    </xf>
    <xf numFmtId="3" fontId="0" fillId="42" borderId="26" xfId="60" applyNumberFormat="1" applyFont="1" applyFill="1" applyBorder="1" applyAlignment="1">
      <alignment horizontal="center"/>
    </xf>
    <xf numFmtId="3" fontId="0" fillId="42" borderId="27" xfId="60" applyNumberFormat="1" applyFont="1" applyFill="1" applyBorder="1" applyAlignment="1">
      <alignment horizontal="center"/>
    </xf>
    <xf numFmtId="3" fontId="0" fillId="42" borderId="10" xfId="60" applyNumberFormat="1" applyFont="1" applyFill="1" applyBorder="1" applyAlignment="1">
      <alignment horizontal="center"/>
    </xf>
    <xf numFmtId="3" fontId="20" fillId="0" borderId="21" xfId="60" applyNumberFormat="1" applyFont="1" applyBorder="1" applyAlignment="1">
      <alignment horizontal="center"/>
    </xf>
    <xf numFmtId="3" fontId="20" fillId="0" borderId="22" xfId="60" applyNumberFormat="1" applyFont="1" applyBorder="1" applyAlignment="1">
      <alignment horizontal="center"/>
    </xf>
    <xf numFmtId="3" fontId="20" fillId="0" borderId="10" xfId="60" applyNumberFormat="1" applyFont="1" applyBorder="1" applyAlignment="1">
      <alignment horizontal="center"/>
    </xf>
    <xf numFmtId="3" fontId="20" fillId="41" borderId="12" xfId="60" applyNumberFormat="1" applyFont="1" applyFill="1" applyBorder="1" applyAlignment="1">
      <alignment horizontal="center"/>
    </xf>
    <xf numFmtId="3" fontId="0" fillId="41" borderId="11" xfId="60" applyNumberFormat="1" applyFont="1" applyFill="1" applyBorder="1" applyAlignment="1">
      <alignment horizontal="center"/>
    </xf>
    <xf numFmtId="3" fontId="0" fillId="41" borderId="21" xfId="60" applyNumberFormat="1" applyFont="1" applyFill="1" applyBorder="1" applyAlignment="1">
      <alignment horizontal="center"/>
    </xf>
    <xf numFmtId="3" fontId="0" fillId="41" borderId="0" xfId="60" applyNumberFormat="1" applyFont="1" applyFill="1" applyAlignment="1">
      <alignment horizontal="center"/>
    </xf>
    <xf numFmtId="3" fontId="0" fillId="41" borderId="22" xfId="60" applyNumberFormat="1" applyFont="1" applyFill="1" applyBorder="1" applyAlignment="1">
      <alignment horizontal="center"/>
    </xf>
    <xf numFmtId="3" fontId="0" fillId="41" borderId="10" xfId="60" applyNumberFormat="1" applyFont="1" applyFill="1" applyBorder="1" applyAlignment="1">
      <alignment horizontal="center"/>
    </xf>
    <xf numFmtId="3" fontId="12" fillId="44" borderId="12" xfId="60" applyNumberFormat="1" applyFill="1" applyBorder="1" applyAlignment="1">
      <alignment horizontal="center"/>
    </xf>
    <xf numFmtId="3" fontId="0" fillId="0" borderId="11" xfId="60" applyNumberFormat="1" applyFont="1" applyBorder="1" applyAlignment="1">
      <alignment horizontal="center"/>
    </xf>
    <xf numFmtId="3" fontId="0" fillId="0" borderId="21" xfId="60" applyNumberFormat="1" applyFont="1" applyBorder="1" applyAlignment="1">
      <alignment horizontal="center"/>
    </xf>
    <xf numFmtId="3" fontId="0" fillId="0" borderId="0" xfId="60" applyNumberFormat="1" applyFont="1" applyAlignment="1">
      <alignment horizontal="center"/>
    </xf>
    <xf numFmtId="3" fontId="0" fillId="0" borderId="22" xfId="60" applyNumberFormat="1" applyFont="1" applyBorder="1" applyAlignment="1">
      <alignment horizontal="center"/>
    </xf>
    <xf numFmtId="3" fontId="0" fillId="41" borderId="12" xfId="60" applyNumberFormat="1" applyFont="1" applyFill="1" applyBorder="1" applyAlignment="1">
      <alignment horizontal="center"/>
    </xf>
    <xf numFmtId="3" fontId="12" fillId="42" borderId="12" xfId="60" applyNumberFormat="1" applyFill="1" applyBorder="1" applyAlignment="1">
      <alignment horizontal="center"/>
    </xf>
    <xf numFmtId="3" fontId="77" fillId="0" borderId="11" xfId="60" applyNumberFormat="1" applyFont="1" applyBorder="1" applyAlignment="1">
      <alignment horizontal="center"/>
    </xf>
    <xf numFmtId="3" fontId="77" fillId="0" borderId="21" xfId="60" applyNumberFormat="1" applyFont="1" applyBorder="1" applyAlignment="1">
      <alignment horizontal="center"/>
    </xf>
    <xf numFmtId="3" fontId="77" fillId="0" borderId="0" xfId="60" applyNumberFormat="1" applyFont="1" applyAlignment="1">
      <alignment horizontal="center"/>
    </xf>
    <xf numFmtId="3" fontId="77" fillId="0" borderId="22" xfId="60" applyNumberFormat="1" applyFont="1" applyBorder="1" applyAlignment="1">
      <alignment horizontal="center"/>
    </xf>
    <xf numFmtId="3" fontId="77" fillId="0" borderId="10" xfId="60" applyNumberFormat="1" applyFont="1" applyBorder="1" applyAlignment="1">
      <alignment horizontal="center"/>
    </xf>
    <xf numFmtId="3" fontId="20" fillId="43" borderId="0" xfId="60" applyNumberFormat="1" applyFont="1" applyFill="1" applyAlignment="1">
      <alignment horizontal="center"/>
    </xf>
    <xf numFmtId="0" fontId="27" fillId="41" borderId="51" xfId="66" applyFill="1" applyBorder="1" applyAlignment="1">
      <alignment horizontal="center"/>
    </xf>
    <xf numFmtId="0" fontId="27" fillId="41" borderId="49" xfId="66" applyFill="1" applyBorder="1" applyAlignment="1">
      <alignment horizontal="left" wrapText="1"/>
    </xf>
    <xf numFmtId="0" fontId="27" fillId="41" borderId="25" xfId="66" applyFill="1" applyBorder="1" applyAlignment="1">
      <alignment horizontal="left" wrapText="1"/>
    </xf>
    <xf numFmtId="0" fontId="27" fillId="41" borderId="0" xfId="66" applyFill="1" applyAlignment="1">
      <alignment horizontal="left" wrapText="1"/>
    </xf>
    <xf numFmtId="0" fontId="27" fillId="41" borderId="50" xfId="66" applyFill="1" applyBorder="1" applyAlignment="1">
      <alignment horizontal="left" wrapText="1"/>
    </xf>
    <xf numFmtId="0" fontId="27" fillId="41" borderId="34" xfId="66" applyFill="1" applyBorder="1" applyAlignment="1">
      <alignment horizontal="left" wrapText="1"/>
    </xf>
    <xf numFmtId="3" fontId="20" fillId="0" borderId="42" xfId="60" applyNumberFormat="1" applyFont="1" applyBorder="1" applyAlignment="1">
      <alignment horizontal="center"/>
    </xf>
    <xf numFmtId="3" fontId="12" fillId="0" borderId="22" xfId="60" applyNumberFormat="1" applyBorder="1" applyAlignment="1">
      <alignment horizontal="center"/>
    </xf>
    <xf numFmtId="0" fontId="27" fillId="0" borderId="36" xfId="66" applyBorder="1" applyAlignment="1">
      <alignment horizontal="center"/>
    </xf>
    <xf numFmtId="3" fontId="20" fillId="0" borderId="43" xfId="60" applyNumberFormat="1" applyFont="1" applyBorder="1" applyAlignment="1">
      <alignment horizontal="center"/>
    </xf>
    <xf numFmtId="3" fontId="12" fillId="0" borderId="43" xfId="60" applyNumberFormat="1" applyBorder="1" applyAlignment="1">
      <alignment horizontal="center"/>
    </xf>
    <xf numFmtId="0" fontId="20" fillId="0" borderId="8" xfId="60" applyFont="1" applyBorder="1" applyAlignment="1">
      <alignment horizontal="center"/>
    </xf>
    <xf numFmtId="0" fontId="27" fillId="41" borderId="34" xfId="66" applyFill="1" applyBorder="1" applyAlignment="1">
      <alignment horizontal="center"/>
    </xf>
    <xf numFmtId="0" fontId="17" fillId="0" borderId="0" xfId="62" applyAlignment="1">
      <alignment horizontal="left" vertical="top"/>
    </xf>
    <xf numFmtId="0" fontId="20" fillId="0" borderId="32" xfId="60" applyFont="1" applyBorder="1" applyAlignment="1">
      <alignment horizontal="right"/>
    </xf>
    <xf numFmtId="0" fontId="20" fillId="0" borderId="27" xfId="60" applyFont="1" applyBorder="1" applyAlignment="1">
      <alignment horizontal="right"/>
    </xf>
    <xf numFmtId="0" fontId="0" fillId="0" borderId="27" xfId="60" applyFont="1" applyBorder="1" applyAlignment="1">
      <alignment horizontal="right"/>
    </xf>
    <xf numFmtId="0" fontId="0" fillId="41" borderId="23" xfId="60" applyFont="1" applyFill="1" applyBorder="1" applyAlignment="1">
      <alignment horizontal="right"/>
    </xf>
    <xf numFmtId="0" fontId="29" fillId="0" borderId="0" xfId="0" applyFont="1" applyAlignment="1">
      <alignment vertical="top"/>
    </xf>
    <xf numFmtId="0" fontId="27" fillId="41" borderId="11" xfId="66" applyFill="1" applyBorder="1" applyAlignment="1">
      <alignment horizontal="center" wrapText="1"/>
    </xf>
    <xf numFmtId="0" fontId="27" fillId="0" borderId="12" xfId="66" applyBorder="1" applyAlignment="1">
      <alignment wrapText="1"/>
    </xf>
    <xf numFmtId="0" fontId="27" fillId="43" borderId="0" xfId="60" applyFont="1" applyFill="1"/>
    <xf numFmtId="0" fontId="83" fillId="42" borderId="0" xfId="60" quotePrefix="1" applyFont="1" applyFill="1"/>
    <xf numFmtId="3" fontId="83" fillId="43" borderId="0" xfId="60" applyNumberFormat="1" applyFont="1" applyFill="1" applyAlignment="1">
      <alignment horizontal="left"/>
    </xf>
    <xf numFmtId="0" fontId="27" fillId="0" borderId="24" xfId="66" applyBorder="1" applyAlignment="1">
      <alignment horizontal="left" wrapText="1"/>
    </xf>
    <xf numFmtId="0" fontId="27" fillId="0" borderId="11" xfId="66" applyBorder="1" applyAlignment="1">
      <alignment horizontal="left" wrapText="1"/>
    </xf>
    <xf numFmtId="0" fontId="1" fillId="0" borderId="0" xfId="73"/>
    <xf numFmtId="0" fontId="27" fillId="41" borderId="12" xfId="66" applyFill="1" applyBorder="1" applyAlignment="1">
      <alignment wrapText="1"/>
    </xf>
    <xf numFmtId="3" fontId="20" fillId="0" borderId="14" xfId="60" applyNumberFormat="1" applyFont="1" applyBorder="1" applyAlignment="1">
      <alignment horizontal="right"/>
    </xf>
    <xf numFmtId="3" fontId="20" fillId="0" borderId="31" xfId="60" applyNumberFormat="1" applyFont="1" applyBorder="1" applyAlignment="1">
      <alignment horizontal="right"/>
    </xf>
    <xf numFmtId="3" fontId="20" fillId="0" borderId="32" xfId="60" applyNumberFormat="1" applyFont="1" applyBorder="1" applyAlignment="1">
      <alignment horizontal="right"/>
    </xf>
    <xf numFmtId="3" fontId="20" fillId="45" borderId="11" xfId="60" applyNumberFormat="1" applyFont="1" applyFill="1" applyBorder="1" applyAlignment="1">
      <alignment horizontal="right"/>
    </xf>
    <xf numFmtId="3" fontId="20" fillId="45" borderId="22" xfId="60" applyNumberFormat="1" applyFont="1" applyFill="1" applyBorder="1" applyAlignment="1">
      <alignment horizontal="right"/>
    </xf>
    <xf numFmtId="3" fontId="20" fillId="45" borderId="23" xfId="60" applyNumberFormat="1" applyFont="1" applyFill="1" applyBorder="1" applyAlignment="1">
      <alignment horizontal="right"/>
    </xf>
    <xf numFmtId="3" fontId="12" fillId="0" borderId="11" xfId="60" applyNumberFormat="1" applyBorder="1" applyAlignment="1">
      <alignment horizontal="right"/>
    </xf>
    <xf numFmtId="3" fontId="12" fillId="0" borderId="26" xfId="60" applyNumberFormat="1" applyBorder="1" applyAlignment="1">
      <alignment horizontal="right"/>
    </xf>
    <xf numFmtId="3" fontId="12" fillId="0" borderId="27" xfId="60" applyNumberFormat="1" applyBorder="1" applyAlignment="1">
      <alignment horizontal="right"/>
    </xf>
    <xf numFmtId="3" fontId="0" fillId="44" borderId="11" xfId="60" applyNumberFormat="1" applyFont="1" applyFill="1" applyBorder="1" applyAlignment="1">
      <alignment horizontal="right"/>
    </xf>
    <xf numFmtId="3" fontId="0" fillId="44" borderId="28" xfId="60" applyNumberFormat="1" applyFont="1" applyFill="1" applyBorder="1" applyAlignment="1">
      <alignment horizontal="right"/>
    </xf>
    <xf numFmtId="3" fontId="0" fillId="44" borderId="29" xfId="60" applyNumberFormat="1" applyFont="1" applyFill="1" applyBorder="1" applyAlignment="1">
      <alignment horizontal="right"/>
    </xf>
    <xf numFmtId="3" fontId="0" fillId="0" borderId="11" xfId="60" applyNumberFormat="1" applyFont="1" applyBorder="1" applyAlignment="1">
      <alignment horizontal="right"/>
    </xf>
    <xf numFmtId="3" fontId="0" fillId="0" borderId="26" xfId="60" applyNumberFormat="1" applyFont="1" applyBorder="1" applyAlignment="1">
      <alignment horizontal="right"/>
    </xf>
    <xf numFmtId="3" fontId="0" fillId="0" borderId="27" xfId="60" applyNumberFormat="1" applyFont="1" applyBorder="1" applyAlignment="1">
      <alignment horizontal="right"/>
    </xf>
    <xf numFmtId="3" fontId="0" fillId="41" borderId="11" xfId="60" applyNumberFormat="1" applyFont="1" applyFill="1" applyBorder="1" applyAlignment="1">
      <alignment horizontal="right"/>
    </xf>
    <xf numFmtId="3" fontId="0" fillId="41" borderId="22" xfId="60" applyNumberFormat="1" applyFont="1" applyFill="1" applyBorder="1" applyAlignment="1">
      <alignment horizontal="right"/>
    </xf>
    <xf numFmtId="3" fontId="0" fillId="41" borderId="23" xfId="60" applyNumberFormat="1" applyFont="1" applyFill="1" applyBorder="1" applyAlignment="1">
      <alignment horizontal="right"/>
    </xf>
    <xf numFmtId="3" fontId="78" fillId="45" borderId="22" xfId="60" applyNumberFormat="1" applyFont="1" applyFill="1" applyBorder="1" applyAlignment="1">
      <alignment horizontal="right"/>
    </xf>
    <xf numFmtId="3" fontId="78" fillId="45" borderId="11" xfId="60" applyNumberFormat="1" applyFont="1" applyFill="1" applyBorder="1" applyAlignment="1">
      <alignment horizontal="right"/>
    </xf>
    <xf numFmtId="3" fontId="78" fillId="45" borderId="23" xfId="60" applyNumberFormat="1" applyFont="1" applyFill="1" applyBorder="1" applyAlignment="1">
      <alignment horizontal="right"/>
    </xf>
    <xf numFmtId="3" fontId="20" fillId="45" borderId="28" xfId="60" applyNumberFormat="1" applyFont="1" applyFill="1" applyBorder="1" applyAlignment="1">
      <alignment horizontal="right"/>
    </xf>
    <xf numFmtId="3" fontId="20" fillId="45" borderId="29" xfId="60" applyNumberFormat="1" applyFont="1" applyFill="1" applyBorder="1" applyAlignment="1">
      <alignment horizontal="right"/>
    </xf>
    <xf numFmtId="3" fontId="0" fillId="41" borderId="28" xfId="60" applyNumberFormat="1" applyFont="1" applyFill="1" applyBorder="1" applyAlignment="1">
      <alignment horizontal="right"/>
    </xf>
    <xf numFmtId="3" fontId="20" fillId="45" borderId="21" xfId="60" applyNumberFormat="1" applyFont="1" applyFill="1" applyBorder="1" applyAlignment="1">
      <alignment horizontal="right"/>
    </xf>
    <xf numFmtId="3" fontId="20" fillId="45" borderId="0" xfId="60" applyNumberFormat="1" applyFont="1" applyFill="1" applyAlignment="1">
      <alignment horizontal="right"/>
    </xf>
    <xf numFmtId="3" fontId="0" fillId="0" borderId="20" xfId="60" applyNumberFormat="1" applyFont="1" applyBorder="1" applyAlignment="1">
      <alignment horizontal="right"/>
    </xf>
    <xf numFmtId="3" fontId="0" fillId="0" borderId="0" xfId="60" applyNumberFormat="1" applyFont="1" applyAlignment="1">
      <alignment horizontal="right"/>
    </xf>
    <xf numFmtId="0" fontId="27" fillId="41" borderId="11" xfId="66" applyFill="1" applyBorder="1" applyAlignment="1">
      <alignment wrapText="1"/>
    </xf>
    <xf numFmtId="0" fontId="27" fillId="41" borderId="19" xfId="66" applyFill="1" applyBorder="1" applyAlignment="1">
      <alignment horizontal="center" wrapText="1"/>
    </xf>
    <xf numFmtId="0" fontId="27" fillId="41" borderId="7" xfId="66" applyFill="1" applyBorder="1" applyAlignment="1">
      <alignment horizontal="left" wrapText="1"/>
    </xf>
    <xf numFmtId="0" fontId="27" fillId="44" borderId="44" xfId="66" applyFill="1" applyBorder="1" applyAlignment="1">
      <alignment horizontal="left" wrapText="1"/>
    </xf>
    <xf numFmtId="0" fontId="27" fillId="44" borderId="8" xfId="66" applyFill="1" applyBorder="1" applyAlignment="1">
      <alignment horizontal="left"/>
    </xf>
    <xf numFmtId="0" fontId="27" fillId="44" borderId="14" xfId="66" applyFill="1" applyBorder="1" applyAlignment="1">
      <alignment horizontal="left" wrapText="1"/>
    </xf>
    <xf numFmtId="0" fontId="27" fillId="44" borderId="46" xfId="66" applyFill="1" applyBorder="1" applyAlignment="1">
      <alignment horizontal="left" wrapText="1"/>
    </xf>
    <xf numFmtId="0" fontId="27" fillId="44" borderId="8" xfId="66" applyFill="1" applyBorder="1" applyAlignment="1">
      <alignment horizontal="left" wrapText="1"/>
    </xf>
    <xf numFmtId="0" fontId="27" fillId="44" borderId="31" xfId="66" applyFill="1" applyBorder="1" applyAlignment="1">
      <alignment horizontal="left" wrapText="1"/>
    </xf>
    <xf numFmtId="0" fontId="27" fillId="44" borderId="39" xfId="66" applyFill="1" applyBorder="1" applyAlignment="1">
      <alignment horizontal="left" wrapText="1"/>
    </xf>
    <xf numFmtId="0" fontId="20" fillId="41" borderId="23" xfId="60" applyFont="1" applyFill="1" applyBorder="1" applyAlignment="1">
      <alignment horizontal="right"/>
    </xf>
    <xf numFmtId="0" fontId="0" fillId="41" borderId="34" xfId="60" applyFont="1" applyFill="1" applyBorder="1" applyAlignment="1">
      <alignment horizontal="right"/>
    </xf>
    <xf numFmtId="1" fontId="2" fillId="0" borderId="0" xfId="0" applyNumberFormat="1" applyFont="1"/>
    <xf numFmtId="3" fontId="2" fillId="0" borderId="0" xfId="69" applyNumberFormat="1" applyFont="1" applyFill="1" applyBorder="1" applyAlignment="1">
      <alignment horizontal="right" vertical="center"/>
    </xf>
    <xf numFmtId="0" fontId="27" fillId="41" borderId="40" xfId="66" applyFill="1" applyBorder="1" applyAlignment="1">
      <alignment horizontal="left"/>
    </xf>
    <xf numFmtId="0" fontId="27" fillId="41" borderId="33" xfId="66" applyFill="1" applyBorder="1" applyAlignment="1">
      <alignment horizontal="left"/>
    </xf>
    <xf numFmtId="49" fontId="0" fillId="0" borderId="7" xfId="60" applyNumberFormat="1" applyFont="1" applyBorder="1" applyAlignment="1">
      <alignment horizontal="left"/>
    </xf>
    <xf numFmtId="0" fontId="12" fillId="0" borderId="7" xfId="60" applyBorder="1" applyAlignment="1">
      <alignment horizontal="left"/>
    </xf>
    <xf numFmtId="0" fontId="2" fillId="46" borderId="0" xfId="0" applyFont="1" applyFill="1" applyAlignment="1">
      <alignment vertical="top"/>
    </xf>
    <xf numFmtId="0" fontId="2" fillId="46" borderId="26" xfId="0" applyFont="1" applyFill="1" applyBorder="1" applyAlignment="1">
      <alignment vertical="top"/>
    </xf>
    <xf numFmtId="3" fontId="2" fillId="46" borderId="41" xfId="0" applyNumberFormat="1" applyFont="1" applyFill="1" applyBorder="1" applyAlignment="1">
      <alignment vertical="top"/>
    </xf>
    <xf numFmtId="0" fontId="27" fillId="46" borderId="20" xfId="66" applyFill="1" applyBorder="1" applyAlignment="1">
      <alignment horizontal="left" wrapText="1"/>
    </xf>
    <xf numFmtId="3" fontId="2" fillId="46" borderId="26" xfId="0" applyNumberFormat="1" applyFont="1" applyFill="1" applyBorder="1" applyAlignment="1">
      <alignment wrapText="1"/>
    </xf>
    <xf numFmtId="3" fontId="2" fillId="46" borderId="0" xfId="0" applyNumberFormat="1" applyFont="1" applyFill="1" applyAlignment="1">
      <alignment horizontal="center" vertical="top"/>
    </xf>
    <xf numFmtId="0" fontId="27" fillId="46" borderId="20" xfId="66" applyFill="1" applyBorder="1" applyAlignment="1">
      <alignment horizontal="center" wrapText="1"/>
    </xf>
    <xf numFmtId="3" fontId="2" fillId="46" borderId="0" xfId="0" applyNumberFormat="1" applyFont="1" applyFill="1" applyAlignment="1">
      <alignment horizontal="center" vertical="top" wrapText="1"/>
    </xf>
    <xf numFmtId="0" fontId="27" fillId="44" borderId="7" xfId="66" applyFill="1" applyBorder="1"/>
    <xf numFmtId="0" fontId="27" fillId="44" borderId="54" xfId="66" applyFill="1" applyBorder="1" applyAlignment="1">
      <alignment horizontal="left"/>
    </xf>
    <xf numFmtId="0" fontId="27" fillId="44" borderId="55" xfId="66" applyFill="1" applyBorder="1" applyAlignment="1">
      <alignment horizontal="left" wrapText="1"/>
    </xf>
    <xf numFmtId="0" fontId="27" fillId="44" borderId="51" xfId="66" applyFill="1" applyBorder="1" applyAlignment="1">
      <alignment horizontal="left" wrapText="1"/>
    </xf>
    <xf numFmtId="0" fontId="27" fillId="44" borderId="7" xfId="66" applyFill="1" applyBorder="1" applyAlignment="1">
      <alignment horizontal="left"/>
    </xf>
    <xf numFmtId="0" fontId="27" fillId="44" borderId="56" xfId="66" applyFill="1" applyBorder="1" applyAlignment="1">
      <alignment horizontal="left" wrapText="1"/>
    </xf>
    <xf numFmtId="0" fontId="27" fillId="44" borderId="7" xfId="66" applyFill="1" applyBorder="1" applyAlignment="1">
      <alignment horizontal="left" wrapText="1"/>
    </xf>
    <xf numFmtId="0" fontId="27" fillId="44" borderId="52" xfId="66" applyFill="1" applyBorder="1" applyAlignment="1">
      <alignment horizontal="left" wrapText="1"/>
    </xf>
    <xf numFmtId="0" fontId="27" fillId="46" borderId="0" xfId="66" applyFill="1"/>
    <xf numFmtId="0" fontId="27" fillId="46" borderId="38" xfId="66" applyFill="1" applyBorder="1"/>
    <xf numFmtId="0" fontId="27" fillId="46" borderId="17" xfId="66" applyFill="1" applyBorder="1"/>
    <xf numFmtId="0" fontId="27" fillId="46" borderId="15" xfId="66" applyFill="1" applyBorder="1"/>
    <xf numFmtId="0" fontId="27" fillId="46" borderId="11" xfId="66" applyFill="1" applyBorder="1" applyAlignment="1">
      <alignment horizontal="distributed"/>
    </xf>
    <xf numFmtId="0" fontId="27" fillId="46" borderId="37" xfId="66" applyFill="1" applyBorder="1" applyAlignment="1">
      <alignment horizontal="left" wrapText="1"/>
    </xf>
    <xf numFmtId="0" fontId="27" fillId="46" borderId="0" xfId="66" applyFill="1" applyAlignment="1">
      <alignment horizontal="distributed"/>
    </xf>
    <xf numFmtId="0" fontId="27" fillId="46" borderId="47" xfId="66" applyFill="1" applyBorder="1"/>
    <xf numFmtId="0" fontId="27" fillId="46" borderId="37" xfId="66" applyFill="1" applyBorder="1"/>
    <xf numFmtId="0" fontId="27" fillId="46" borderId="0" xfId="66" applyFill="1" applyAlignment="1">
      <alignment wrapText="1"/>
    </xf>
    <xf numFmtId="0" fontId="27" fillId="46" borderId="53" xfId="66" applyFill="1" applyBorder="1" applyAlignment="1">
      <alignment wrapText="1"/>
    </xf>
    <xf numFmtId="0" fontId="42" fillId="0" borderId="0" xfId="0" applyFont="1" applyAlignment="1">
      <alignment wrapText="1"/>
    </xf>
    <xf numFmtId="0" fontId="27" fillId="0" borderId="43" xfId="66" applyBorder="1" applyAlignment="1">
      <alignment horizontal="center" wrapText="1"/>
    </xf>
    <xf numFmtId="0" fontId="20" fillId="41" borderId="23" xfId="60" applyFont="1" applyFill="1" applyBorder="1"/>
    <xf numFmtId="0" fontId="0" fillId="41" borderId="23" xfId="60" applyFont="1" applyFill="1" applyBorder="1"/>
    <xf numFmtId="0" fontId="20" fillId="0" borderId="32" xfId="60" applyFont="1" applyBorder="1"/>
    <xf numFmtId="0" fontId="20" fillId="0" borderId="27" xfId="60" applyFont="1" applyBorder="1"/>
    <xf numFmtId="0" fontId="0" fillId="0" borderId="27" xfId="60" applyFont="1" applyBorder="1"/>
    <xf numFmtId="0" fontId="20" fillId="0" borderId="31" xfId="60" applyFont="1" applyBorder="1"/>
    <xf numFmtId="0" fontId="0" fillId="0" borderId="26" xfId="60" applyFont="1" applyBorder="1"/>
    <xf numFmtId="0" fontId="0" fillId="41" borderId="22" xfId="60" applyFont="1" applyFill="1" applyBorder="1"/>
    <xf numFmtId="0" fontId="20" fillId="41" borderId="22" xfId="60" applyFont="1" applyFill="1" applyBorder="1"/>
    <xf numFmtId="0" fontId="0" fillId="44" borderId="22" xfId="60" applyFont="1" applyFill="1" applyBorder="1"/>
    <xf numFmtId="0" fontId="20" fillId="0" borderId="26" xfId="60" applyFont="1" applyBorder="1"/>
    <xf numFmtId="0" fontId="0" fillId="42" borderId="26" xfId="60" applyFont="1" applyFill="1" applyBorder="1"/>
    <xf numFmtId="0" fontId="0" fillId="44" borderId="23" xfId="60" applyFont="1" applyFill="1" applyBorder="1"/>
    <xf numFmtId="0" fontId="0" fillId="42" borderId="27" xfId="60" applyFont="1" applyFill="1" applyBorder="1"/>
    <xf numFmtId="0" fontId="0" fillId="44" borderId="7" xfId="60" applyFont="1" applyFill="1" applyBorder="1"/>
    <xf numFmtId="0" fontId="0" fillId="44" borderId="49" xfId="60" applyFont="1" applyFill="1" applyBorder="1"/>
    <xf numFmtId="0" fontId="0" fillId="44" borderId="51" xfId="60" applyFont="1" applyFill="1" applyBorder="1"/>
    <xf numFmtId="0" fontId="0" fillId="44" borderId="34" xfId="60" applyFont="1" applyFill="1" applyBorder="1"/>
    <xf numFmtId="49" fontId="47" fillId="0" borderId="0" xfId="0" applyNumberFormat="1" applyFont="1" applyAlignment="1">
      <alignment horizontal="left"/>
    </xf>
    <xf numFmtId="3" fontId="47" fillId="0" borderId="0" xfId="0" applyNumberFormat="1" applyFont="1" applyAlignment="1">
      <alignment horizontal="right"/>
    </xf>
    <xf numFmtId="49" fontId="50" fillId="0" borderId="0" xfId="0" applyNumberFormat="1" applyFont="1" applyAlignment="1">
      <alignment vertical="center" wrapText="1"/>
    </xf>
    <xf numFmtId="49" fontId="50" fillId="0" borderId="0" xfId="0" applyNumberFormat="1" applyFont="1" applyAlignment="1">
      <alignment horizontal="left" vertical="center" wrapText="1"/>
    </xf>
    <xf numFmtId="1" fontId="50" fillId="0" borderId="0" xfId="0" applyNumberFormat="1" applyFont="1" applyAlignment="1">
      <alignment horizontal="left" vertical="center" wrapText="1"/>
    </xf>
    <xf numFmtId="1" fontId="84" fillId="0" borderId="0" xfId="0" applyNumberFormat="1" applyFont="1" applyAlignment="1">
      <alignment horizontal="left" vertical="center" wrapText="1"/>
    </xf>
    <xf numFmtId="3" fontId="85" fillId="0" borderId="0" xfId="0" applyNumberFormat="1" applyFont="1" applyAlignment="1">
      <alignment horizontal="right"/>
    </xf>
    <xf numFmtId="0" fontId="42" fillId="41" borderId="57" xfId="72" applyFill="1" applyBorder="1">
      <alignment vertical="center"/>
    </xf>
    <xf numFmtId="3" fontId="42" fillId="41" borderId="57" xfId="72" applyNumberFormat="1" applyFill="1" applyBorder="1" applyAlignment="1">
      <alignment horizontal="left" vertical="center"/>
    </xf>
    <xf numFmtId="3" fontId="2" fillId="46" borderId="7" xfId="0" applyNumberFormat="1" applyFont="1" applyFill="1" applyBorder="1" applyAlignment="1">
      <alignment wrapText="1"/>
    </xf>
    <xf numFmtId="0" fontId="27" fillId="46" borderId="37" xfId="66" applyFill="1" applyBorder="1" applyAlignment="1">
      <alignment wrapText="1"/>
    </xf>
    <xf numFmtId="3" fontId="2" fillId="46" borderId="52" xfId="0" applyNumberFormat="1" applyFont="1" applyFill="1" applyBorder="1" applyAlignment="1">
      <alignment wrapText="1"/>
    </xf>
    <xf numFmtId="2" fontId="2" fillId="0" borderId="0" xfId="0" applyNumberFormat="1" applyFont="1"/>
    <xf numFmtId="0" fontId="2" fillId="0" borderId="11" xfId="0" applyFont="1" applyBorder="1"/>
    <xf numFmtId="0" fontId="2" fillId="0" borderId="12" xfId="0" applyFont="1" applyBorder="1"/>
    <xf numFmtId="0" fontId="42" fillId="0" borderId="0" xfId="66" applyFont="1" applyAlignment="1">
      <alignment horizontal="left" wrapText="1"/>
    </xf>
    <xf numFmtId="0" fontId="42" fillId="0" borderId="21" xfId="66" applyFont="1" applyBorder="1" applyAlignment="1">
      <alignment horizontal="left" wrapText="1"/>
    </xf>
    <xf numFmtId="0" fontId="42" fillId="0" borderId="21" xfId="66" applyFont="1" applyBorder="1" applyAlignment="1">
      <alignment horizontal="left"/>
    </xf>
    <xf numFmtId="0" fontId="42" fillId="0" borderId="12" xfId="66" applyFont="1" applyBorder="1" applyAlignment="1">
      <alignment horizontal="left"/>
    </xf>
    <xf numFmtId="3" fontId="2" fillId="0" borderId="0" xfId="0" applyNumberFormat="1" applyFont="1"/>
    <xf numFmtId="0" fontId="20" fillId="0" borderId="0" xfId="0" applyFont="1" applyAlignment="1">
      <alignment horizontal="center"/>
    </xf>
    <xf numFmtId="0" fontId="0" fillId="44" borderId="0" xfId="0" applyFill="1" applyAlignment="1">
      <alignment horizontal="center"/>
    </xf>
    <xf numFmtId="0" fontId="0" fillId="0" borderId="0" xfId="0" applyAlignment="1">
      <alignment horizontal="center"/>
    </xf>
    <xf numFmtId="0" fontId="27" fillId="41" borderId="57" xfId="66" applyFill="1" applyBorder="1"/>
    <xf numFmtId="0" fontId="27" fillId="41" borderId="17" xfId="66" applyFill="1" applyBorder="1" applyAlignment="1">
      <alignment horizontal="center"/>
    </xf>
    <xf numFmtId="0" fontId="27" fillId="41" borderId="17" xfId="66" applyFill="1" applyBorder="1" applyAlignment="1">
      <alignment horizontal="right" wrapText="1"/>
    </xf>
    <xf numFmtId="0" fontId="27" fillId="41" borderId="58" xfId="66" applyFill="1" applyBorder="1" applyAlignment="1">
      <alignment horizontal="right"/>
    </xf>
    <xf numFmtId="0" fontId="27" fillId="41" borderId="33" xfId="66" applyFill="1" applyBorder="1" applyAlignment="1">
      <alignment horizontal="right"/>
    </xf>
    <xf numFmtId="3" fontId="42" fillId="0" borderId="0" xfId="0" applyNumberFormat="1" applyFont="1"/>
    <xf numFmtId="164" fontId="13" fillId="0" borderId="0" xfId="1"/>
    <xf numFmtId="165" fontId="13" fillId="0" borderId="0" xfId="42" applyNumberFormat="1"/>
    <xf numFmtId="165" fontId="2" fillId="0" borderId="0" xfId="0" applyNumberFormat="1" applyFont="1"/>
    <xf numFmtId="0" fontId="4" fillId="42" borderId="0" xfId="0" applyFont="1" applyFill="1"/>
    <xf numFmtId="0" fontId="42" fillId="0" borderId="0" xfId="0" applyFont="1" applyAlignment="1">
      <alignment vertical="top" wrapText="1"/>
    </xf>
    <xf numFmtId="3" fontId="20" fillId="0" borderId="11" xfId="60" applyNumberFormat="1" applyFont="1" applyBorder="1" applyAlignment="1">
      <alignment horizontal="right"/>
    </xf>
    <xf numFmtId="3" fontId="20" fillId="0" borderId="26" xfId="60" applyNumberFormat="1" applyFont="1" applyBorder="1" applyAlignment="1">
      <alignment horizontal="right"/>
    </xf>
    <xf numFmtId="3" fontId="20" fillId="0" borderId="27" xfId="60" applyNumberFormat="1" applyFont="1" applyBorder="1" applyAlignment="1">
      <alignment horizontal="right"/>
    </xf>
    <xf numFmtId="3" fontId="12" fillId="44" borderId="28" xfId="60" applyNumberFormat="1" applyFill="1" applyBorder="1" applyAlignment="1">
      <alignment horizontal="right"/>
    </xf>
    <xf numFmtId="3" fontId="12" fillId="41" borderId="22" xfId="60" applyNumberFormat="1" applyFill="1" applyBorder="1" applyAlignment="1">
      <alignment horizontal="right"/>
    </xf>
    <xf numFmtId="3" fontId="0" fillId="41" borderId="29" xfId="60" applyNumberFormat="1" applyFont="1" applyFill="1" applyBorder="1" applyAlignment="1">
      <alignment horizontal="right"/>
    </xf>
    <xf numFmtId="3" fontId="20" fillId="0" borderId="20" xfId="60" applyNumberFormat="1" applyFont="1" applyBorder="1" applyAlignment="1">
      <alignment horizontal="right"/>
    </xf>
    <xf numFmtId="3" fontId="20" fillId="0" borderId="0" xfId="60" applyNumberFormat="1" applyFont="1" applyAlignment="1">
      <alignment horizontal="right"/>
    </xf>
    <xf numFmtId="3" fontId="12" fillId="0" borderId="20" xfId="60" applyNumberFormat="1" applyBorder="1" applyAlignment="1">
      <alignment horizontal="right"/>
    </xf>
    <xf numFmtId="3" fontId="12" fillId="0" borderId="0" xfId="60" applyNumberFormat="1" applyAlignment="1">
      <alignment horizontal="right"/>
    </xf>
    <xf numFmtId="3" fontId="12" fillId="44" borderId="11" xfId="60" applyNumberFormat="1" applyFill="1" applyBorder="1" applyAlignment="1">
      <alignment horizontal="right"/>
    </xf>
    <xf numFmtId="3" fontId="12" fillId="44" borderId="30" xfId="60" applyNumberFormat="1" applyFill="1" applyBorder="1" applyAlignment="1">
      <alignment horizontal="right"/>
    </xf>
    <xf numFmtId="3" fontId="12" fillId="44" borderId="0" xfId="60" applyNumberFormat="1" applyFill="1" applyAlignment="1">
      <alignment horizontal="right"/>
    </xf>
    <xf numFmtId="3" fontId="12" fillId="0" borderId="21" xfId="60" applyNumberFormat="1" applyBorder="1" applyAlignment="1">
      <alignment horizontal="right"/>
    </xf>
    <xf numFmtId="3" fontId="78" fillId="45" borderId="21" xfId="60" applyNumberFormat="1" applyFont="1" applyFill="1" applyBorder="1" applyAlignment="1">
      <alignment horizontal="right"/>
    </xf>
    <xf numFmtId="3" fontId="78" fillId="45" borderId="0" xfId="60" applyNumberFormat="1" applyFont="1" applyFill="1" applyAlignment="1">
      <alignment horizontal="right"/>
    </xf>
    <xf numFmtId="3" fontId="20" fillId="45" borderId="30" xfId="60" applyNumberFormat="1" applyFont="1" applyFill="1" applyBorder="1" applyAlignment="1">
      <alignment horizontal="right"/>
    </xf>
    <xf numFmtId="3" fontId="12" fillId="0" borderId="49" xfId="60" applyNumberFormat="1" applyBorder="1" applyAlignment="1">
      <alignment horizontal="right"/>
    </xf>
    <xf numFmtId="3" fontId="12" fillId="0" borderId="25" xfId="60" applyNumberFormat="1" applyBorder="1" applyAlignment="1">
      <alignment horizontal="right"/>
    </xf>
    <xf numFmtId="3" fontId="12" fillId="0" borderId="7" xfId="60" applyNumberFormat="1" applyBorder="1" applyAlignment="1">
      <alignment horizontal="right"/>
    </xf>
    <xf numFmtId="3" fontId="20" fillId="0" borderId="12" xfId="60" applyNumberFormat="1" applyFont="1" applyBorder="1" applyAlignment="1">
      <alignment horizontal="right"/>
    </xf>
    <xf numFmtId="3" fontId="20" fillId="44" borderId="21" xfId="60" applyNumberFormat="1" applyFont="1" applyFill="1" applyBorder="1" applyAlignment="1">
      <alignment horizontal="right"/>
    </xf>
    <xf numFmtId="3" fontId="20" fillId="45" borderId="12" xfId="60" applyNumberFormat="1" applyFont="1" applyFill="1" applyBorder="1" applyAlignment="1">
      <alignment horizontal="right"/>
    </xf>
    <xf numFmtId="3" fontId="12" fillId="0" borderId="12" xfId="60" applyNumberFormat="1" applyBorder="1" applyAlignment="1">
      <alignment horizontal="right"/>
    </xf>
    <xf numFmtId="3" fontId="12" fillId="0" borderId="23" xfId="60" applyNumberFormat="1" applyBorder="1" applyAlignment="1">
      <alignment horizontal="right"/>
    </xf>
    <xf numFmtId="0" fontId="27" fillId="0" borderId="21" xfId="66" applyBorder="1" applyAlignment="1">
      <alignment wrapText="1"/>
    </xf>
    <xf numFmtId="0" fontId="27" fillId="0" borderId="12" xfId="66" applyBorder="1"/>
    <xf numFmtId="3" fontId="20" fillId="43" borderId="0" xfId="60" applyNumberFormat="1" applyFont="1" applyFill="1" applyAlignment="1">
      <alignment horizontal="right"/>
    </xf>
    <xf numFmtId="3" fontId="20" fillId="43" borderId="12" xfId="60" applyNumberFormat="1" applyFont="1" applyFill="1" applyBorder="1" applyAlignment="1">
      <alignment horizontal="right"/>
    </xf>
    <xf numFmtId="3" fontId="12" fillId="42" borderId="0" xfId="60" applyNumberFormat="1" applyFill="1" applyAlignment="1">
      <alignment horizontal="right"/>
    </xf>
    <xf numFmtId="3" fontId="12" fillId="42" borderId="12" xfId="60" applyNumberFormat="1" applyFill="1" applyBorder="1" applyAlignment="1">
      <alignment horizontal="right"/>
    </xf>
    <xf numFmtId="3" fontId="12" fillId="43" borderId="0" xfId="60" applyNumberFormat="1" applyFill="1" applyAlignment="1">
      <alignment horizontal="right"/>
    </xf>
    <xf numFmtId="3" fontId="12" fillId="43" borderId="12" xfId="60" applyNumberFormat="1" applyFill="1" applyBorder="1" applyAlignment="1">
      <alignment horizontal="right"/>
    </xf>
    <xf numFmtId="0" fontId="88" fillId="0" borderId="0" xfId="67" applyFont="1" applyFill="1"/>
    <xf numFmtId="0" fontId="88" fillId="0" borderId="0" xfId="67" applyFont="1" applyFill="1" applyAlignment="1"/>
    <xf numFmtId="0" fontId="89" fillId="0" borderId="0" xfId="0" applyFont="1"/>
    <xf numFmtId="0" fontId="2" fillId="0" borderId="10" xfId="0" applyFont="1" applyBorder="1"/>
    <xf numFmtId="0" fontId="2" fillId="41" borderId="10" xfId="0" applyFont="1" applyFill="1" applyBorder="1"/>
    <xf numFmtId="2" fontId="12" fillId="0" borderId="0" xfId="60" applyNumberFormat="1"/>
    <xf numFmtId="0" fontId="12" fillId="0" borderId="7" xfId="60" applyBorder="1"/>
    <xf numFmtId="2" fontId="12" fillId="0" borderId="7" xfId="60" applyNumberFormat="1" applyBorder="1"/>
    <xf numFmtId="164" fontId="13" fillId="0" borderId="31" xfId="1" applyBorder="1" applyAlignment="1">
      <alignment horizontal="center"/>
    </xf>
    <xf numFmtId="164" fontId="13" fillId="41" borderId="22" xfId="1" applyFill="1" applyBorder="1" applyAlignment="1">
      <alignment horizontal="center"/>
    </xf>
    <xf numFmtId="164" fontId="13" fillId="0" borderId="26" xfId="1" applyBorder="1" applyAlignment="1">
      <alignment horizontal="center"/>
    </xf>
    <xf numFmtId="164" fontId="65" fillId="0" borderId="31" xfId="1" applyFont="1" applyBorder="1" applyAlignment="1">
      <alignment horizontal="center"/>
    </xf>
    <xf numFmtId="164" fontId="12" fillId="0" borderId="35" xfId="60" applyNumberFormat="1" applyBorder="1" applyAlignment="1">
      <alignment horizontal="center"/>
    </xf>
    <xf numFmtId="164" fontId="12" fillId="0" borderId="45" xfId="60" applyNumberFormat="1" applyBorder="1" applyAlignment="1">
      <alignment horizontal="center"/>
    </xf>
    <xf numFmtId="164" fontId="12" fillId="0" borderId="0" xfId="60" applyNumberFormat="1" applyAlignment="1">
      <alignment horizontal="center"/>
    </xf>
    <xf numFmtId="164" fontId="12" fillId="0" borderId="48" xfId="60" applyNumberFormat="1" applyBorder="1" applyAlignment="1">
      <alignment horizontal="center"/>
    </xf>
    <xf numFmtId="164" fontId="65" fillId="0" borderId="0" xfId="1" applyFont="1" applyAlignment="1">
      <alignment horizontal="center"/>
    </xf>
    <xf numFmtId="164" fontId="65" fillId="0" borderId="48" xfId="1" applyFont="1" applyBorder="1" applyAlignment="1">
      <alignment horizontal="center"/>
    </xf>
    <xf numFmtId="0" fontId="20" fillId="41" borderId="0" xfId="66" applyFont="1" applyFill="1" applyAlignment="1">
      <alignment horizontal="center"/>
    </xf>
    <xf numFmtId="0" fontId="20" fillId="41" borderId="11" xfId="66" applyFont="1" applyFill="1" applyBorder="1" applyAlignment="1">
      <alignment horizontal="center"/>
    </xf>
    <xf numFmtId="0" fontId="20" fillId="41" borderId="11" xfId="66" applyFont="1" applyFill="1" applyBorder="1" applyAlignment="1">
      <alignment wrapText="1"/>
    </xf>
    <xf numFmtId="0" fontId="20" fillId="41" borderId="22" xfId="66" applyFont="1" applyFill="1" applyBorder="1"/>
    <xf numFmtId="0" fontId="20" fillId="41" borderId="22" xfId="66" applyFont="1" applyFill="1" applyBorder="1" applyAlignment="1">
      <alignment wrapText="1"/>
    </xf>
    <xf numFmtId="0" fontId="53" fillId="0" borderId="0" xfId="0" applyFont="1" applyAlignment="1">
      <alignment horizontal="center"/>
    </xf>
    <xf numFmtId="0" fontId="91" fillId="0" borderId="0" xfId="0" applyFont="1" applyAlignment="1">
      <alignment vertical="top"/>
    </xf>
    <xf numFmtId="0" fontId="12" fillId="0" borderId="7" xfId="60" applyBorder="1" applyAlignment="1">
      <alignment wrapText="1"/>
    </xf>
    <xf numFmtId="0" fontId="42" fillId="0" borderId="7" xfId="69" applyFill="1" applyBorder="1">
      <alignment vertical="center"/>
    </xf>
    <xf numFmtId="0" fontId="2" fillId="0" borderId="7" xfId="69" applyFont="1" applyFill="1" applyBorder="1">
      <alignment vertical="center"/>
    </xf>
    <xf numFmtId="3" fontId="12" fillId="0" borderId="12" xfId="60" applyNumberFormat="1" applyBorder="1"/>
    <xf numFmtId="3" fontId="20" fillId="0" borderId="14" xfId="60" applyNumberFormat="1" applyFont="1" applyBorder="1" applyAlignment="1">
      <alignment horizontal="center"/>
    </xf>
    <xf numFmtId="3" fontId="20" fillId="0" borderId="31" xfId="60" applyNumberFormat="1" applyFont="1" applyBorder="1" applyAlignment="1">
      <alignment horizontal="center"/>
    </xf>
    <xf numFmtId="3" fontId="20" fillId="0" borderId="13" xfId="60" applyNumberFormat="1" applyFont="1" applyBorder="1" applyAlignment="1">
      <alignment horizontal="center"/>
    </xf>
    <xf numFmtId="3" fontId="20" fillId="45" borderId="11" xfId="60" applyNumberFormat="1" applyFont="1" applyFill="1" applyBorder="1" applyAlignment="1">
      <alignment horizontal="center"/>
    </xf>
    <xf numFmtId="3" fontId="20" fillId="45" borderId="22" xfId="60" applyNumberFormat="1" applyFont="1" applyFill="1" applyBorder="1" applyAlignment="1">
      <alignment horizontal="center"/>
    </xf>
    <xf numFmtId="3" fontId="20" fillId="45" borderId="10" xfId="60" applyNumberFormat="1" applyFont="1" applyFill="1" applyBorder="1" applyAlignment="1">
      <alignment horizontal="center"/>
    </xf>
    <xf numFmtId="3" fontId="12" fillId="0" borderId="11" xfId="60" applyNumberFormat="1" applyBorder="1" applyAlignment="1">
      <alignment horizontal="center"/>
    </xf>
    <xf numFmtId="3" fontId="12" fillId="0" borderId="10" xfId="60" applyNumberFormat="1" applyBorder="1" applyAlignment="1">
      <alignment horizontal="center"/>
    </xf>
    <xf numFmtId="3" fontId="0" fillId="44" borderId="28" xfId="60" applyNumberFormat="1" applyFont="1" applyFill="1" applyBorder="1" applyAlignment="1">
      <alignment horizontal="center"/>
    </xf>
    <xf numFmtId="3" fontId="0" fillId="0" borderId="26" xfId="60" applyNumberFormat="1" applyFont="1" applyBorder="1" applyAlignment="1">
      <alignment horizontal="center"/>
    </xf>
    <xf numFmtId="3" fontId="0" fillId="0" borderId="10" xfId="60" applyNumberFormat="1" applyFont="1" applyBorder="1" applyAlignment="1">
      <alignment horizontal="center"/>
    </xf>
    <xf numFmtId="3" fontId="78" fillId="45" borderId="22" xfId="60" applyNumberFormat="1" applyFont="1" applyFill="1" applyBorder="1" applyAlignment="1">
      <alignment horizontal="center"/>
    </xf>
    <xf numFmtId="3" fontId="78" fillId="45" borderId="11" xfId="60" applyNumberFormat="1" applyFont="1" applyFill="1" applyBorder="1" applyAlignment="1">
      <alignment horizontal="center"/>
    </xf>
    <xf numFmtId="3" fontId="78" fillId="45" borderId="10" xfId="60" applyNumberFormat="1" applyFont="1" applyFill="1" applyBorder="1" applyAlignment="1">
      <alignment horizontal="center"/>
    </xf>
    <xf numFmtId="3" fontId="20" fillId="45" borderId="28" xfId="60" applyNumberFormat="1" applyFont="1" applyFill="1" applyBorder="1" applyAlignment="1">
      <alignment horizontal="center"/>
    </xf>
    <xf numFmtId="3" fontId="0" fillId="41" borderId="28" xfId="60" applyNumberFormat="1" applyFont="1" applyFill="1" applyBorder="1" applyAlignment="1">
      <alignment horizontal="center"/>
    </xf>
    <xf numFmtId="3" fontId="12" fillId="44" borderId="0" xfId="60" applyNumberFormat="1" applyFill="1" applyAlignment="1">
      <alignment horizontal="center"/>
    </xf>
    <xf numFmtId="3" fontId="12" fillId="44" borderId="21" xfId="60" applyNumberFormat="1" applyFill="1" applyBorder="1" applyAlignment="1">
      <alignment horizontal="center"/>
    </xf>
    <xf numFmtId="3" fontId="12" fillId="42" borderId="0" xfId="60" applyNumberFormat="1" applyFill="1" applyAlignment="1">
      <alignment horizontal="center"/>
    </xf>
    <xf numFmtId="3" fontId="12" fillId="42" borderId="20" xfId="60" applyNumberFormat="1" applyFill="1" applyBorder="1" applyAlignment="1">
      <alignment horizontal="center"/>
    </xf>
    <xf numFmtId="3" fontId="2" fillId="0" borderId="12" xfId="0" applyNumberFormat="1" applyFont="1" applyBorder="1"/>
    <xf numFmtId="3" fontId="0" fillId="0" borderId="0" xfId="0" applyNumberFormat="1"/>
    <xf numFmtId="3" fontId="2" fillId="0" borderId="10" xfId="0" applyNumberFormat="1" applyFont="1" applyBorder="1"/>
    <xf numFmtId="3" fontId="2" fillId="41" borderId="10" xfId="0" applyNumberFormat="1" applyFont="1" applyFill="1" applyBorder="1"/>
    <xf numFmtId="0" fontId="26" fillId="0" borderId="0" xfId="0" applyFont="1"/>
    <xf numFmtId="0" fontId="16" fillId="0" borderId="0" xfId="0" applyFont="1"/>
    <xf numFmtId="0" fontId="26" fillId="0" borderId="0" xfId="0" applyFont="1" applyAlignment="1">
      <alignment horizontal="left" wrapText="1"/>
    </xf>
    <xf numFmtId="0" fontId="26" fillId="0" borderId="0" xfId="0" applyFont="1" applyAlignment="1">
      <alignment horizontal="left"/>
    </xf>
    <xf numFmtId="0" fontId="38" fillId="0" borderId="0" xfId="0" applyFont="1" applyAlignment="1">
      <alignment horizontal="left" wrapText="1"/>
    </xf>
    <xf numFmtId="0" fontId="56" fillId="0" borderId="0" xfId="0" applyFont="1" applyAlignment="1">
      <alignment horizontal="left" vertical="center" wrapText="1"/>
    </xf>
  </cellXfs>
  <cellStyles count="77">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68"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Indata" xfId="46" builtinId="20" hidden="1"/>
    <cellStyle name="Kontrollcell" xfId="50" builtinId="23" hidden="1"/>
    <cellStyle name="Ljus - Brun" xfId="38" xr:uid="{00000000-0005-0000-0000-000023000000}"/>
    <cellStyle name="Ljus - Grön" xfId="39" xr:uid="{00000000-0005-0000-0000-000024000000}"/>
    <cellStyle name="Ljus - Gul" xfId="40" xr:uid="{00000000-0005-0000-0000-000025000000}"/>
    <cellStyle name="Ljus - Lila" xfId="41" xr:uid="{00000000-0005-0000-0000-000026000000}"/>
    <cellStyle name="Länkad cell" xfId="49" builtinId="24" hidden="1"/>
    <cellStyle name="Mellan - Brun" xfId="34" xr:uid="{00000000-0005-0000-0000-000028000000}"/>
    <cellStyle name="Mellan - Grön" xfId="35" xr:uid="{00000000-0005-0000-0000-000029000000}"/>
    <cellStyle name="Mellan - Gul" xfId="36" xr:uid="{00000000-0005-0000-0000-00002A000000}"/>
    <cellStyle name="Mellan - Lila" xfId="37" xr:uid="{00000000-0005-0000-0000-00002B000000}"/>
    <cellStyle name="Mörk - Brun" xfId="30" xr:uid="{00000000-0005-0000-0000-00002C000000}"/>
    <cellStyle name="Mörk - Grön" xfId="31" xr:uid="{00000000-0005-0000-0000-00002D000000}"/>
    <cellStyle name="Mörk - Gul" xfId="32" xr:uid="{00000000-0005-0000-0000-00002E000000}"/>
    <cellStyle name="Mörk - Lila" xfId="33" xr:uid="{00000000-0005-0000-0000-00002F000000}"/>
    <cellStyle name="Neutral" xfId="57" builtinId="28" customBuiltin="1"/>
    <cellStyle name="Normal" xfId="0" builtinId="0" customBuiltin="1"/>
    <cellStyle name="Normal 2" xfId="73" xr:uid="{895DD805-A85B-461D-AB63-5E7E01063A11}"/>
    <cellStyle name="Normal_Tabellmallar B och C 2" xfId="70" xr:uid="{00000000-0005-0000-0000-000032000000}"/>
    <cellStyle name="Normal_Tabellmallar E" xfId="71" xr:uid="{00000000-0005-0000-0000-000033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 Sistarad" xfId="69" xr:uid="{00000000-0005-0000-0000-00003B000000}"/>
    <cellStyle name="SoS Tabellhuvud" xfId="72" xr:uid="{00000000-0005-0000-0000-00003C000000}"/>
    <cellStyle name="Summa" xfId="58" builtinId="25" hidden="1"/>
    <cellStyle name="Tabell: rad- och kolumnrubrik" xfId="66" xr:uid="{00000000-0005-0000-0000-00003E000000}"/>
    <cellStyle name="Tabellkälla" xfId="62" xr:uid="{00000000-0005-0000-0000-00003F000000}"/>
    <cellStyle name="Tabellltext" xfId="60" xr:uid="{00000000-0005-0000-0000-000040000000}"/>
    <cellStyle name="Tabellrubrik" xfId="59" xr:uid="{00000000-0005-0000-0000-000041000000}"/>
    <cellStyle name="Tabellunderrubrik" xfId="61" xr:uid="{00000000-0005-0000-0000-000042000000}"/>
    <cellStyle name="Tusental" xfId="42" builtinId="3" customBuiltin="1"/>
    <cellStyle name="Tusental [0]" xfId="43" builtinId="6" customBuiltin="1"/>
    <cellStyle name="Tusental 2" xfId="74" xr:uid="{6953CF41-B919-4390-99A5-CB8DB6BC8E52}"/>
    <cellStyle name="Utdata" xfId="47" builtinId="21" hidden="1"/>
    <cellStyle name="Valuta" xfId="44" builtinId="4" customBuiltin="1"/>
    <cellStyle name="Valuta [0]" xfId="45" builtinId="7" customBuiltin="1"/>
    <cellStyle name="Valuta [0] 2" xfId="76" xr:uid="{E58B5536-5B3C-4037-837A-6FF54B5E902F}"/>
    <cellStyle name="Valuta 2" xfId="75" xr:uid="{60930A6A-AB7E-4436-A892-6ADBB68C582B}"/>
    <cellStyle name="Varningstext" xfId="51" builtinId="11" hidden="1"/>
  </cellStyles>
  <dxfs count="291">
    <dxf>
      <border outline="0">
        <top style="thin">
          <color auto="1"/>
        </top>
        <bottom style="thin">
          <color indexed="64"/>
        </bottom>
      </border>
    </dxf>
    <dxf>
      <font>
        <strike val="0"/>
        <outline val="0"/>
        <shadow val="0"/>
        <u val="none"/>
        <sz val="8.5"/>
        <color theme="1"/>
        <name val="Noto Sans"/>
        <family val="2"/>
        <scheme val="minor"/>
      </font>
    </dxf>
    <dxf>
      <numFmt numFmtId="164" formatCode="0&quot; &quot;%"/>
      <alignment horizontal="center" vertical="bottom" textRotation="0" wrapText="0" indent="0" justifyLastLine="0" shrinkToFit="0" readingOrder="0"/>
      <border diagonalUp="0" diagonalDown="0">
        <left/>
        <right style="thin">
          <color theme="1"/>
        </right>
        <top/>
        <bottom/>
        <vertical/>
        <horizontal/>
      </border>
    </dxf>
    <dxf>
      <numFmt numFmtId="164" formatCode="0&quot; &quot;%"/>
      <alignment horizontal="center" vertical="bottom" textRotation="0" wrapText="0" indent="0" justifyLastLine="0" shrinkToFit="0" readingOrder="0"/>
      <border diagonalUp="0" diagonalDown="0">
        <left/>
        <right style="thin">
          <color rgb="FFD8F0F6"/>
        </right>
        <top/>
        <bottom/>
        <vertical/>
        <horizontal/>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rgb="FFD8F0F6"/>
        </left>
        <right style="thin">
          <color rgb="FFD8F0F6"/>
        </right>
        <top/>
        <bottom/>
      </border>
    </dxf>
    <dxf>
      <numFmt numFmtId="3" formatCode="#,##0"/>
      <alignment horizontal="center" vertical="bottom" textRotation="0" wrapText="0" indent="0" justifyLastLine="0" shrinkToFit="0" readingOrder="0"/>
    </dxf>
    <dxf>
      <border outline="0">
        <top style="thin">
          <color auto="1"/>
        </top>
      </border>
    </dxf>
    <dxf>
      <numFmt numFmtId="3" formatCode="#,##0"/>
      <alignment horizontal="center" vertical="bottom" textRotation="0" wrapText="0" indent="0" justifyLastLine="0" shrinkToFit="0" readingOrder="0"/>
      <border diagonalUp="0" diagonalDown="0" outline="0">
        <left style="thin">
          <color auto="1"/>
        </left>
        <right style="thin">
          <color theme="1"/>
        </right>
        <top/>
        <bottom/>
      </border>
    </dxf>
    <dxf>
      <numFmt numFmtId="3" formatCode="#,##0"/>
      <alignment horizontal="center" vertical="bottom" textRotation="0" wrapText="0" indent="0" justifyLastLine="0" shrinkToFit="0" readingOrder="0"/>
      <border diagonalUp="0" diagonalDown="0" outline="0">
        <left style="thin">
          <color rgb="FFD8F0F6"/>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rgb="FFD8F0F6"/>
        </left>
        <right style="thin">
          <color rgb="FFD8F0F6"/>
        </right>
      </border>
    </dxf>
    <dxf>
      <numFmt numFmtId="3" formatCode="#,##0"/>
      <alignment horizontal="center" vertical="bottom" textRotation="0" wrapText="0" indent="0" justifyLastLine="0" shrinkToFit="0" readingOrder="0"/>
    </dxf>
    <dxf>
      <font>
        <b val="0"/>
      </font>
      <numFmt numFmtId="3" formatCode="#,##0"/>
      <alignment horizontal="center" vertical="bottom" textRotation="0" wrapText="0" indent="0" justifyLastLine="0" shrinkToFit="0" readingOrder="0"/>
    </dxf>
    <dxf>
      <border outline="0">
        <top style="thin">
          <color indexed="64"/>
        </top>
        <bottom style="thin">
          <color theme="1"/>
        </bottom>
      </border>
    </dxf>
    <dxf>
      <font>
        <b val="0"/>
        <i val="0"/>
        <strike val="0"/>
        <condense val="0"/>
        <extend val="0"/>
        <outline val="0"/>
        <shadow val="0"/>
        <u val="none"/>
        <vertAlign val="baseline"/>
        <sz val="8"/>
        <color theme="1"/>
        <name val="Noto Sans"/>
        <family val="2"/>
        <scheme val="minor"/>
      </font>
      <numFmt numFmtId="3" formatCode="#,##0"/>
      <border diagonalUp="0" diagonalDown="0">
        <left/>
        <right style="thin">
          <color indexed="64"/>
        </right>
        <top/>
        <bottom/>
        <vertical/>
        <horizontal/>
      </border>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border diagonalUp="0" diagonalDown="0">
        <left style="thin">
          <color indexed="64"/>
        </left>
        <right/>
        <top/>
        <bottom/>
        <vertical/>
        <horizontal/>
      </border>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val="0"/>
        <i val="0"/>
        <strike val="0"/>
        <condense val="0"/>
        <extend val="0"/>
        <outline val="0"/>
        <shadow val="0"/>
        <u val="none"/>
        <vertAlign val="baseline"/>
        <sz val="8"/>
        <color theme="1"/>
        <name val="Noto Sans"/>
        <scheme val="minor"/>
      </font>
      <fill>
        <patternFill patternType="none">
          <fgColor indexed="64"/>
          <bgColor indexed="65"/>
        </patternFill>
      </fill>
    </dxf>
    <dxf>
      <fill>
        <patternFill patternType="none">
          <fgColor indexed="64"/>
          <bgColor indexed="65"/>
        </patternFill>
      </fill>
    </dxf>
    <dxf>
      <border outline="0">
        <bottom style="medium">
          <color theme="8"/>
        </bottom>
      </border>
    </dxf>
    <dxf>
      <font>
        <b val="0"/>
        <i val="0"/>
        <strike val="0"/>
        <condense val="0"/>
        <extend val="0"/>
        <outline val="0"/>
        <shadow val="0"/>
        <u val="none"/>
        <vertAlign val="baseline"/>
        <sz val="8"/>
        <color theme="1"/>
        <name val="Noto Sans"/>
        <scheme val="minor"/>
      </font>
      <fill>
        <patternFill patternType="none">
          <fgColor indexed="64"/>
          <bgColor indexed="65"/>
        </patternFill>
      </fill>
    </dxf>
    <dxf>
      <font>
        <b/>
        <i val="0"/>
        <strike val="0"/>
        <condense val="0"/>
        <extend val="0"/>
        <outline val="0"/>
        <shadow val="0"/>
        <u val="none"/>
        <vertAlign val="baseline"/>
        <sz val="8"/>
        <color theme="1"/>
        <name val="Noto Sans"/>
        <scheme val="minor"/>
      </font>
      <fill>
        <patternFill patternType="none">
          <fgColor indexed="64"/>
          <bgColor indexed="65"/>
        </patternFill>
      </fill>
    </dxf>
    <dxf>
      <numFmt numFmtId="3" formatCode="#,##0"/>
      <alignment horizontal="center" vertical="bottom" textRotation="0" wrapText="0" indent="0" justifyLastLine="0" shrinkToFit="0" readingOrder="0"/>
      <border diagonalUp="0" diagonalDown="0">
        <right style="thin">
          <color auto="1"/>
        </right>
        <top/>
        <bottom/>
      </border>
    </dxf>
    <dxf>
      <numFmt numFmtId="3" formatCode="#,##0"/>
      <alignment horizontal="center" vertical="bottom" textRotation="0" wrapText="0" indent="0" justifyLastLine="0" shrinkToFit="0" readingOrder="0"/>
      <border diagonalUp="0" diagonalDown="0">
        <left style="thin">
          <color rgb="FFD8F0F6"/>
        </left>
        <right style="thin">
          <color rgb="FFD8F0F6"/>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rgb="FFD8F0F6"/>
        </left>
        <right style="thin">
          <color rgb="FFD8F0F6"/>
        </right>
        <top/>
        <bottom/>
      </border>
    </dxf>
    <dxf>
      <numFmt numFmtId="3" formatCode="#,##0"/>
      <alignment horizontal="center" vertical="bottom" textRotation="0" wrapText="0" indent="0" justifyLastLine="0" shrinkToFit="0" readingOrder="0"/>
    </dxf>
    <dxf>
      <font>
        <strike val="0"/>
        <outline val="0"/>
        <shadow val="0"/>
        <u val="none"/>
        <vertAlign val="baseline"/>
        <sz val="8"/>
        <color theme="1"/>
        <name val="Noto Sans"/>
        <family val="2"/>
        <scheme val="minor"/>
      </font>
      <alignment horizontal="left" vertical="bottom" textRotation="0" indent="0" justifyLastLine="0" shrinkToFit="0" readingOrder="0"/>
    </dxf>
    <dxf>
      <font>
        <b val="0"/>
        <i val="0"/>
        <strike val="0"/>
        <condense val="0"/>
        <extend val="0"/>
        <outline val="0"/>
        <shadow val="0"/>
        <u val="none"/>
        <vertAlign val="baseline"/>
        <sz val="8"/>
        <color theme="1"/>
        <name val="Noto Sans"/>
        <scheme val="minor"/>
      </font>
      <numFmt numFmtId="1" formatCode="0"/>
      <border diagonalUp="0" diagonalDown="0">
        <right style="thin">
          <color auto="1"/>
        </right>
        <top/>
        <bottom/>
        <vertical/>
        <horizontal/>
      </border>
    </dxf>
    <dxf>
      <font>
        <b val="0"/>
        <i val="0"/>
        <strike val="0"/>
        <condense val="0"/>
        <extend val="0"/>
        <outline val="0"/>
        <shadow val="0"/>
        <u val="none"/>
        <vertAlign val="baseline"/>
        <sz val="8"/>
        <color theme="1"/>
        <name val="Noto Sans"/>
        <scheme val="minor"/>
      </font>
      <numFmt numFmtId="1" formatCode="0"/>
      <border diagonalUp="0" diagonalDown="0">
        <left style="medium">
          <color theme="8"/>
        </left>
        <right style="medium">
          <color theme="8"/>
        </right>
        <top/>
        <bottom/>
        <vertical/>
        <horizontal/>
      </border>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border diagonalUp="0" diagonalDown="0">
        <left style="medium">
          <color theme="8"/>
        </left>
        <right style="medium">
          <color theme="8"/>
        </right>
        <top/>
        <bottom/>
        <vertical/>
        <horizontal/>
      </border>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numFmt numFmtId="1" formatCode="0"/>
      <border diagonalUp="0" diagonalDown="0">
        <left style="medium">
          <color theme="8"/>
        </left>
        <top/>
        <bottom/>
        <vertical/>
        <horizontal/>
      </border>
    </dxf>
    <dxf>
      <font>
        <b val="0"/>
        <i val="0"/>
        <strike val="0"/>
        <condense val="0"/>
        <extend val="0"/>
        <outline val="0"/>
        <shadow val="0"/>
        <u val="none"/>
        <vertAlign val="baseline"/>
        <sz val="8"/>
        <color theme="1"/>
        <name val="Noto Sans"/>
        <scheme val="minor"/>
      </font>
      <numFmt numFmtId="1" formatCode="0"/>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numFmt numFmtId="3" formatCode="#,##0"/>
      <fill>
        <patternFill patternType="solid">
          <fgColor indexed="64"/>
          <bgColor theme="9"/>
        </patternFill>
      </fill>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general"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general" vertical="bottom" textRotation="0" wrapText="0" indent="0" justifyLastLine="0" shrinkToFit="0" readingOrder="0"/>
    </dxf>
    <dxf>
      <border outline="0">
        <top style="thin">
          <color indexed="64"/>
        </top>
        <bottom style="thin">
          <color theme="1"/>
        </bottom>
      </border>
    </dxf>
    <dxf>
      <font>
        <b val="0"/>
        <i val="0"/>
        <strike val="0"/>
        <condense val="0"/>
        <extend val="0"/>
        <outline val="0"/>
        <shadow val="0"/>
        <u val="none"/>
        <vertAlign val="baseline"/>
        <sz val="8.5"/>
        <color theme="1"/>
        <name val="Noto Sans"/>
        <scheme val="minor"/>
      </font>
      <fill>
        <patternFill patternType="solid">
          <fgColor indexed="64"/>
          <bgColor theme="8"/>
        </patternFill>
      </fill>
      <alignment horizontal="general" vertical="bottom" textRotation="0" wrapText="0" indent="0" justifyLastLine="0" shrinkToFit="0" readingOrder="0"/>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rgb="FFD8F0F6"/>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rgb="FFD8F0F6"/>
        </patternFill>
      </fill>
      <alignment horizontal="center" vertical="bottom" textRotation="0" wrapText="0" indent="0" justifyLastLine="0" shrinkToFit="0" readingOrder="0"/>
      <border diagonalUp="0" diagonalDown="0">
        <left style="thin">
          <color rgb="FFD8F0F6"/>
        </left>
        <right style="thin">
          <color rgb="FFD8F0F6"/>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theme="0"/>
        </left>
        <right style="thin">
          <color rgb="FFD8F0F6"/>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rgb="FFD8F0F6"/>
        </left>
        <right style="thin">
          <color rgb="FFD8F0F6"/>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1" formatCode="0"/>
      <alignment horizontal="center"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rgb="FFD8F0F6"/>
        </left>
        <right style="thin">
          <color rgb="FFD8F0F6"/>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general"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alignment horizontal="general" vertical="bottom" textRotation="0" wrapText="0" indent="0" justifyLastLine="0" shrinkToFit="0" readingOrder="0"/>
    </dxf>
    <dxf>
      <border outline="0">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i val="0"/>
        <strike val="0"/>
        <condense val="0"/>
        <extend val="0"/>
        <outline val="0"/>
        <shadow val="0"/>
        <u val="none"/>
        <vertAlign val="baseline"/>
        <sz val="9"/>
        <color theme="1"/>
        <name val="Noto Sans"/>
        <scheme val="minor"/>
      </font>
      <numFmt numFmtId="0" formatCode="General"/>
      <fill>
        <patternFill patternType="solid">
          <fgColor indexed="64"/>
          <bgColor theme="9"/>
        </patternFill>
      </fill>
      <alignment horizontal="general"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rgb="FFD8F0F6"/>
        </left>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rgb="FFD8F0F6"/>
        </left>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rgb="FFD8F0F6"/>
        </left>
        <right/>
        <top/>
        <bottom/>
        <vertical/>
        <horizontal/>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0" formatCode="@"/>
      <fill>
        <patternFill patternType="solid">
          <fgColor indexed="64"/>
          <bgColor theme="8"/>
        </patternFill>
      </fill>
      <alignment horizontal="left" vertical="bottom" textRotation="0" wrapText="0" indent="0" justifyLastLine="0" shrinkToFit="0" readingOrder="0"/>
    </dxf>
    <dxf>
      <border outline="0">
        <top style="thin">
          <color indexed="64"/>
        </top>
        <bottom style="thin">
          <color indexed="64"/>
        </bottom>
      </border>
    </dxf>
    <dxf>
      <numFmt numFmtId="3" formatCode="#,##0"/>
      <border diagonalUp="0" diagonalDown="0">
        <left/>
        <right style="thin">
          <color auto="1"/>
        </right>
        <top/>
        <bottom/>
        <vertical/>
        <horizontal/>
      </border>
    </dxf>
    <dxf>
      <numFmt numFmtId="3" formatCode="#,##0"/>
      <border diagonalUp="0" diagonalDown="0">
        <left/>
        <right style="thin">
          <color auto="1"/>
        </right>
        <top/>
        <bottom/>
        <vertical/>
        <horizontal/>
      </border>
    </dxf>
    <dxf>
      <numFmt numFmtId="3" formatCode="#,##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vertical="bottom"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vertical="bottom" textRotation="0" wrapText="0" indent="0" justifyLastLine="0" shrinkToFit="0" readingOrder="0"/>
      <border>
        <right style="thin">
          <color auto="1"/>
        </right>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center" vertical="bottom" textRotation="0" wrapText="0" indent="0" justifyLastLine="0" shrinkToFit="0" readingOrder="0"/>
      <border diagonalUp="0" diagonalDown="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0" formatCode="@"/>
      <fill>
        <patternFill patternType="solid">
          <fgColor indexed="64"/>
          <bgColor theme="8"/>
        </patternFill>
      </fill>
      <alignment horizontal="left" vertical="bottom" textRotation="0" wrapText="0" indent="0" justifyLastLine="0" shrinkToFit="0" readingOrder="0"/>
    </dxf>
    <dxf>
      <border outline="0">
        <top style="thin">
          <color indexed="64"/>
        </top>
        <bottom style="thin">
          <color indexed="64"/>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lef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0" formatCode="@"/>
      <fill>
        <patternFill patternType="solid">
          <fgColor indexed="64"/>
          <bgColor theme="8"/>
        </patternFill>
      </fill>
      <alignment horizontal="left"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8.5"/>
        <color theme="1"/>
        <name val="Noto Sans"/>
        <scheme val="minor"/>
      </font>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style="thin">
          <color rgb="FFD8F0F6"/>
        </left>
        <right style="thin">
          <color rgb="FFD8F0F6"/>
        </right>
        <top/>
        <bottom/>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style="thin">
          <color indexed="64"/>
        </left>
        <top/>
        <bottom/>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style="thin">
          <color rgb="FFD8F0F6"/>
        </left>
        <right style="thin">
          <color rgb="FFD8F0F6"/>
        </right>
        <top/>
        <bottom/>
      </border>
    </dxf>
    <dxf>
      <font>
        <b val="0"/>
        <i val="0"/>
        <strike val="0"/>
        <condense val="0"/>
        <extend val="0"/>
        <outline val="0"/>
        <shadow val="0"/>
        <u val="none"/>
        <vertAlign val="baseline"/>
        <sz val="8"/>
        <color theme="1"/>
        <name val="Century Gothic"/>
        <scheme val="none"/>
      </font>
      <numFmt numFmtId="3" formatCode="#,##0"/>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
        <color theme="1"/>
        <name val="Century Gothic"/>
        <scheme val="none"/>
      </font>
      <alignment horizontal="left" vertical="bottom" textRotation="0" wrapText="0" indent="0" justifyLastLine="0" shrinkToFit="0" readingOrder="0"/>
    </dxf>
    <dxf>
      <font>
        <b val="0"/>
        <i val="0"/>
        <strike val="0"/>
        <condense val="0"/>
        <extend val="0"/>
        <outline val="0"/>
        <shadow val="0"/>
        <u val="none"/>
        <vertAlign val="baseline"/>
        <sz val="8"/>
        <color theme="1"/>
        <name val="Century Gothic"/>
        <scheme val="none"/>
      </font>
      <numFmt numFmtId="30" formatCode="@"/>
      <alignment horizontal="left" vertical="bottom" textRotation="0" wrapText="0" indent="0" justifyLastLine="0" shrinkToFit="0" readingOrder="0"/>
    </dxf>
    <dxf>
      <border outline="0">
        <top style="thin">
          <color theme="6" tint="-0.499984740745262"/>
        </top>
        <bottom style="medium">
          <color theme="8"/>
        </bottom>
      </border>
    </dxf>
    <dxf>
      <font>
        <b val="0"/>
        <i val="0"/>
        <strike val="0"/>
        <condense val="0"/>
        <extend val="0"/>
        <outline val="0"/>
        <shadow val="0"/>
        <u val="none"/>
        <vertAlign val="baseline"/>
        <sz val="8"/>
        <color theme="1"/>
        <name val="Century Gothic"/>
        <scheme val="none"/>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style="thin">
          <color auto="1"/>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rgb="FFD8F0F6"/>
        </left>
        <right/>
        <top/>
        <bottom/>
      </border>
    </dxf>
    <dxf>
      <font>
        <b val="0"/>
        <i val="0"/>
        <strike val="0"/>
        <condense val="0"/>
        <extend val="0"/>
        <outline val="0"/>
        <shadow val="0"/>
        <u val="none"/>
        <vertAlign val="baseline"/>
        <sz val="8.5"/>
        <color theme="1"/>
        <name val="Noto Sans"/>
        <scheme val="minor"/>
      </font>
      <numFmt numFmtId="3" formatCode="#,##0"/>
      <fill>
        <patternFill patternType="solid">
          <fgColor indexed="64"/>
          <bgColor theme="8"/>
        </patternFill>
      </fill>
      <alignment horizontal="righ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8.5"/>
        <color theme="1"/>
        <name val="Noto Sans"/>
        <scheme val="minor"/>
      </font>
      <numFmt numFmtId="0" formatCode="General"/>
      <fill>
        <patternFill patternType="solid">
          <fgColor indexed="64"/>
          <bgColor theme="8"/>
        </patternFill>
      </fill>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scheme val="minor"/>
      </font>
      <numFmt numFmtId="30" formatCode="@"/>
      <fill>
        <patternFill patternType="solid">
          <fgColor indexed="64"/>
          <bgColor theme="8"/>
        </patternFill>
      </fill>
      <alignment horizontal="left" vertical="bottom" textRotation="0" wrapText="0" indent="0" justifyLastLine="0" shrinkToFit="0" readingOrder="0"/>
    </dxf>
    <dxf>
      <border outline="0">
        <top style="thin">
          <color theme="6" tint="-0.499984740745262"/>
        </top>
        <bottom style="thin">
          <color auto="1"/>
        </bottom>
      </border>
    </dxf>
    <dxf>
      <font>
        <b val="0"/>
        <i val="0"/>
        <strike val="0"/>
        <condense val="0"/>
        <extend val="0"/>
        <outline val="0"/>
        <shadow val="0"/>
        <u val="none"/>
        <vertAlign val="baseline"/>
        <sz val="8.5"/>
        <color theme="1"/>
        <name val="Noto Sans"/>
        <scheme val="minor"/>
      </font>
      <fill>
        <patternFill patternType="solid">
          <fgColor indexed="64"/>
          <bgColor theme="8"/>
        </patternFill>
      </fill>
      <alignment horizontal="center" vertical="bottom" textRotation="0" wrapText="0" indent="0" justifyLastLine="0" shrinkToFit="0" readingOrder="0"/>
    </dxf>
    <dxf>
      <border outline="0">
        <bottom style="thin">
          <color auto="1"/>
        </bottom>
      </border>
    </dxf>
    <dxf>
      <numFmt numFmtId="3" formatCode="#,##0"/>
      <alignment horizontal="right" vertical="bottom" textRotation="0" wrapText="0" indent="0" justifyLastLine="0" shrinkToFit="0" readingOrder="0"/>
      <border diagonalUp="0" diagonalDown="0" outline="0">
        <left/>
        <right style="thin">
          <color auto="1"/>
        </right>
        <top/>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style="thin">
          <color theme="0"/>
        </left>
        <right style="thin">
          <color theme="0"/>
        </right>
        <top/>
        <bottom/>
      </border>
    </dxf>
    <dxf>
      <numFmt numFmtId="3" formatCode="#,##0"/>
      <alignment horizontal="right" vertical="bottom" textRotation="0" wrapText="0" indent="0" justifyLastLine="0" shrinkToFit="0" readingOrder="0"/>
    </dxf>
    <dxf>
      <alignment horizontal="left" vertical="bottom" textRotation="0" wrapText="0" indent="0" justifyLastLine="0" shrinkToFit="0" readingOrder="0"/>
    </dxf>
    <dxf>
      <numFmt numFmtId="30" formatCode="@"/>
      <alignment horizontal="left" vertical="bottom" textRotation="0" wrapText="0" indent="0" justifyLastLine="0" shrinkToFit="0" readingOrder="0"/>
    </dxf>
    <dxf>
      <border outline="0">
        <top style="thin">
          <color indexed="64"/>
        </top>
        <bottom style="thin">
          <color indexed="64"/>
        </bottom>
      </border>
    </dxf>
    <dxf>
      <numFmt numFmtId="3" formatCode="#,##0"/>
      <alignment horizontal="center" vertical="bottom" textRotation="0" wrapText="0" indent="0" justifyLastLine="0" shrinkToFit="0" readingOrder="0"/>
      <border diagonalUp="0" diagonalDown="0" outline="0">
        <right style="thin">
          <color auto="1"/>
        </right>
        <top/>
        <bottom/>
      </border>
    </dxf>
    <dxf>
      <numFmt numFmtId="0" formatCode="General"/>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outline="0">
        <left style="thin">
          <color rgb="FFD8F0F6"/>
        </left>
        <right style="thin">
          <color rgb="FFD8F0F6"/>
        </right>
        <top/>
        <bottom/>
      </border>
    </dxf>
    <dxf>
      <numFmt numFmtId="3" formatCode="#,##0"/>
      <alignment horizontal="center" vertical="bottom" textRotation="0" wrapText="0" indent="0" justifyLastLine="0" shrinkToFit="0" readingOrder="0"/>
      <border diagonalUp="0" diagonalDown="0" outline="0">
        <left/>
        <right style="thin">
          <color auto="1"/>
        </right>
        <top/>
        <bottom/>
      </border>
    </dxf>
    <dxf>
      <alignment horizontal="left" vertical="bottom" textRotation="0" wrapText="0" indent="0" justifyLastLine="0" shrinkToFit="0" readingOrder="0"/>
    </dxf>
    <dxf>
      <border outline="0">
        <top style="thin">
          <color indexed="64"/>
        </top>
        <bottom style="thin">
          <color auto="1"/>
        </bottom>
      </border>
    </dxf>
    <dxf>
      <font>
        <b/>
        <i val="0"/>
        <strike val="0"/>
        <condense val="0"/>
        <extend val="0"/>
        <outline val="0"/>
        <shadow val="0"/>
        <u val="none"/>
        <vertAlign val="baseline"/>
        <sz val="9"/>
        <color theme="1"/>
        <name val="Noto Sans"/>
        <scheme val="minor"/>
      </font>
      <numFmt numFmtId="0" formatCode="General"/>
      <fill>
        <patternFill patternType="solid">
          <fgColor indexed="64"/>
          <bgColor theme="8"/>
        </patternFill>
      </fill>
      <alignment horizontal="general" vertical="bottom" textRotation="0" wrapText="0" indent="0" justifyLastLine="0" shrinkToFit="0" readingOrder="0"/>
    </dxf>
    <dxf>
      <numFmt numFmtId="3" formatCode="#,##0"/>
      <alignment horizontal="right" vertical="bottom" textRotation="0" wrapText="0" indent="0" justifyLastLine="0" shrinkToFit="0" readingOrder="0"/>
      <border diagonalUp="0" diagonalDown="0" outline="0">
        <left/>
        <right style="thin">
          <color auto="1"/>
        </right>
        <top/>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general" vertical="bottom" textRotation="0" wrapText="0" indent="0" justifyLastLine="0" shrinkToFit="0" readingOrder="0"/>
    </dxf>
    <dxf>
      <font>
        <strike val="0"/>
        <outline val="0"/>
        <shadow val="0"/>
        <u val="none"/>
        <vertAlign val="baseline"/>
        <sz val="8"/>
        <color auto="1"/>
        <name val="Noto Sans"/>
        <scheme val="minor"/>
      </font>
      <alignment horizontal="general" vertical="bottom" textRotation="0" wrapText="0" indent="0" justifyLastLine="0" shrinkToFit="0" readingOrder="0"/>
    </dxf>
    <dxf>
      <font>
        <strike val="0"/>
        <outline val="0"/>
        <shadow val="0"/>
        <u val="none"/>
        <vertAlign val="baseline"/>
        <sz val="8"/>
        <color auto="1"/>
        <name val="Noto Sans"/>
        <scheme val="minor"/>
      </font>
    </dxf>
    <dxf>
      <alignment horizontal="left" vertical="bottom" textRotation="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bottom" textRotation="0" indent="0" justifyLastLine="0" shrinkToFit="0" readingOrder="0"/>
    </dxf>
    <dxf>
      <font>
        <b val="0"/>
        <i val="0"/>
        <strike val="0"/>
        <condense val="0"/>
        <extend val="0"/>
        <outline val="0"/>
        <shadow val="0"/>
        <u val="none"/>
        <vertAlign val="baseline"/>
        <sz val="8"/>
        <color theme="1"/>
        <name val="Noto Sans"/>
        <family val="2"/>
        <scheme val="minor"/>
      </font>
      <numFmt numFmtId="165" formatCode="_-* #,##0_-;\-* #,##0_-;_-* &quot;-&quot;??_-;_-@_-"/>
    </dxf>
    <dxf>
      <font>
        <b val="0"/>
        <i val="0"/>
        <strike val="0"/>
        <condense val="0"/>
        <extend val="0"/>
        <outline val="0"/>
        <shadow val="0"/>
        <u val="none"/>
        <vertAlign val="baseline"/>
        <sz val="8"/>
        <color theme="1"/>
        <name val="Noto Sans"/>
        <family val="2"/>
        <scheme val="minor"/>
      </font>
    </dxf>
    <dxf>
      <numFmt numFmtId="165" formatCode="_-* #,##0_-;\-* #,##0_-;_-* &quot;-&quot;??_-;_-@_-"/>
    </dxf>
    <dxf>
      <font>
        <b val="0"/>
        <i val="0"/>
        <strike val="0"/>
        <condense val="0"/>
        <extend val="0"/>
        <outline val="0"/>
        <shadow val="0"/>
        <u val="none"/>
        <vertAlign val="baseline"/>
        <sz val="8"/>
        <color theme="1"/>
        <name val="Noto Sans"/>
        <family val="2"/>
        <scheme val="minor"/>
      </font>
    </dxf>
    <dxf>
      <numFmt numFmtId="165" formatCode="_-* #,##0_-;\-* #,##0_-;_-* &quot;-&quot;??_-;_-@_-"/>
    </dxf>
    <dxf>
      <font>
        <b val="0"/>
        <i val="0"/>
        <strike val="0"/>
        <condense val="0"/>
        <extend val="0"/>
        <outline val="0"/>
        <shadow val="0"/>
        <u val="none"/>
        <vertAlign val="baseline"/>
        <sz val="8"/>
        <color theme="1"/>
        <name val="Noto Sans"/>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164" formatCode="0&quot; &quot;%"/>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numFmt numFmtId="3" formatCode="#,##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numFmt numFmtId="2" formatCode="0.0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border outline="0">
        <bottom style="medium">
          <color theme="8"/>
        </bottom>
      </border>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numFmt numFmtId="1" formatCode="0"/>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numFmt numFmtId="3" formatCode="#,##0"/>
      <fill>
        <patternFill patternType="solid">
          <fgColor indexed="64"/>
          <bgColor theme="8"/>
        </patternFill>
      </fill>
      <border diagonalUp="0" diagonalDown="0">
        <left style="thin">
          <color auto="1"/>
        </left>
        <right style="thin">
          <color auto="1"/>
        </right>
        <top/>
        <bottom/>
        <vertical/>
        <horizontal/>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border diagonalUp="0" diagonalDown="0">
        <left style="thin">
          <color auto="1"/>
        </left>
        <right style="thin">
          <color auto="1"/>
        </right>
        <top/>
        <bottom/>
        <vertical/>
        <horizontal/>
      </border>
    </dxf>
    <dxf>
      <border outline="0">
        <bottom style="thin">
          <color auto="1"/>
        </bottom>
      </border>
    </dxf>
    <dxf>
      <font>
        <b val="0"/>
        <i val="0"/>
        <strike val="0"/>
        <condense val="0"/>
        <extend val="0"/>
        <outline val="0"/>
        <shadow val="0"/>
        <u val="none"/>
        <vertAlign val="baseline"/>
        <sz val="8"/>
        <color theme="1"/>
        <name val="Noto Sans"/>
        <family val="2"/>
        <scheme val="minor"/>
      </font>
      <fill>
        <patternFill patternType="solid">
          <fgColor indexed="64"/>
          <bgColor theme="8"/>
        </patternFill>
      </fill>
    </dxf>
    <dxf>
      <font>
        <b val="0"/>
        <i val="0"/>
        <strike val="0"/>
        <condense val="0"/>
        <extend val="0"/>
        <outline val="0"/>
        <shadow val="0"/>
        <u val="none"/>
        <vertAlign val="baseline"/>
        <sz val="8"/>
        <color theme="1"/>
        <name val="Noto Sans"/>
        <family val="2"/>
        <scheme val="minor"/>
      </font>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diagonalUp="0" diagonalDown="0">
        <left/>
        <right/>
        <top style="thin">
          <color indexed="64"/>
        </top>
        <bottom style="thin">
          <color indexed="64"/>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bottom style="thin">
          <color indexed="64"/>
        </bottom>
      </border>
    </dxf>
    <dxf>
      <fill>
        <patternFill patternType="solid">
          <fgColor indexed="64"/>
          <bgColor theme="8"/>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Century Gothic"/>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rgb="FF000000"/>
        <name val="Century Gothic"/>
        <scheme val="none"/>
      </font>
      <numFmt numFmtId="1" formatCode="0"/>
      <fill>
        <patternFill patternType="none">
          <fgColor indexed="64"/>
          <bgColor indexed="65"/>
        </patternFill>
      </fill>
      <alignment horizontal="left" vertical="center" textRotation="0" wrapText="1" indent="0" justifyLastLine="0" shrinkToFit="0" readingOrder="0"/>
    </dxf>
    <dxf>
      <border diagonalUp="0" diagonalDown="0">
        <left/>
        <right/>
        <top style="thin">
          <color indexed="64"/>
        </top>
        <bottom style="thin">
          <color indexed="64"/>
        </bottom>
      </border>
    </dxf>
    <dxf>
      <font>
        <b val="0"/>
        <i val="0"/>
        <strike val="0"/>
        <condense val="0"/>
        <extend val="0"/>
        <outline val="0"/>
        <shadow val="0"/>
        <u val="none"/>
        <vertAlign val="baseline"/>
        <sz val="8"/>
        <color auto="1"/>
        <name val="Century Gothic"/>
        <scheme val="none"/>
      </font>
      <fill>
        <patternFill patternType="none">
          <fgColor indexed="64"/>
          <bgColor indexed="65"/>
        </patternFill>
      </fill>
      <alignment horizontal="left" vertical="bottom" textRotation="0" wrapText="0" indent="0" justifyLastLine="0" shrinkToFit="0" readingOrder="0"/>
    </dxf>
    <dxf>
      <border>
        <bottom style="thin">
          <color indexed="64"/>
        </bottom>
      </border>
    </dxf>
    <dxf>
      <fill>
        <patternFill patternType="solid">
          <fgColor indexed="64"/>
          <bgColor theme="8"/>
        </patternFill>
      </fill>
      <alignment horizontal="general" vertical="center" textRotation="0" wrapText="0"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90"/>
      <tableStyleElement type="headerRow" dxfId="289"/>
      <tableStyleElement type="secondRowStripe" dxfId="288"/>
    </tableStyle>
    <tableStyle name="1. SoS Tabell blå text" pivot="0" count="3" xr9:uid="{00000000-0011-0000-FFFF-FFFF01000000}">
      <tableStyleElement type="wholeTable" dxfId="287"/>
      <tableStyleElement type="headerRow" dxfId="286"/>
      <tableStyleElement type="secondRowStripe" dxfId="285"/>
    </tableStyle>
    <tableStyle name="2. SoS Tabell beige" pivot="0" count="3" xr9:uid="{00000000-0011-0000-FFFF-FFFF02000000}">
      <tableStyleElement type="wholeTable" dxfId="284"/>
      <tableStyleElement type="headerRow" dxfId="283"/>
      <tableStyleElement type="secondRowStripe" dxfId="282"/>
    </tableStyle>
    <tableStyle name="2. SoS Tabell beige text" pivot="0" count="3" xr9:uid="{00000000-0011-0000-FFFF-FFFF03000000}">
      <tableStyleElement type="wholeTable" dxfId="281"/>
      <tableStyleElement type="headerRow" dxfId="280"/>
      <tableStyleElement type="secondRowStripe" dxfId="279"/>
    </tableStyle>
  </tableStyles>
  <colors>
    <mruColors>
      <color rgb="FFD8F0F6"/>
      <color rgb="FFDBF0F6"/>
      <color rgb="FF4A7729"/>
      <color rgb="FF8D6E97"/>
      <color rgb="FFE98300"/>
      <color rgb="FFECB94F"/>
      <color rgb="FFC75136"/>
      <color rgb="FF008276"/>
      <color rgb="FFECCFE9"/>
      <color rgb="FFF9E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113189310653159"/>
          <c:y val="9.794794105495111E-2"/>
          <c:w val="0.84491494377280629"/>
          <c:h val="0.65881496001484841"/>
        </c:manualLayout>
      </c:layout>
      <c:lineChart>
        <c:grouping val="standard"/>
        <c:varyColors val="0"/>
        <c:ser>
          <c:idx val="0"/>
          <c:order val="0"/>
          <c:tx>
            <c:strRef>
              <c:f>'Figur 1'!$B$3</c:f>
              <c:strCache>
                <c:ptCount val="1"/>
                <c:pt idx="0">
                  <c:v>Kvinnor och män</c:v>
                </c:pt>
              </c:strCache>
            </c:strRef>
          </c:tx>
          <c:spPr>
            <a:ln w="21590" cap="rnd">
              <a:solidFill>
                <a:srgbClr val="017CC1"/>
              </a:solidFill>
              <a:prstDash val="solid"/>
              <a:round/>
            </a:ln>
            <a:effectLst/>
          </c:spPr>
          <c:marker>
            <c:symbol val="none"/>
          </c:marker>
          <c:cat>
            <c:numRef>
              <c:extLst>
                <c:ext xmlns:c15="http://schemas.microsoft.com/office/drawing/2012/chart" uri="{02D57815-91ED-43cb-92C2-25804820EDAC}">
                  <c15:fullRef>
                    <c15:sqref>'Figur 1'!$A$14:$A$29</c15:sqref>
                  </c15:fullRef>
                </c:ext>
              </c:extLst>
              <c:f>'Figur 1'!$A$20:$A$29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1'!$B$14:$B$29</c15:sqref>
                  </c15:fullRef>
                </c:ext>
              </c:extLst>
              <c:f>'Figur 1'!$B$20:$B$29</c:f>
              <c:numCache>
                <c:formatCode>#,##0</c:formatCode>
                <c:ptCount val="10"/>
                <c:pt idx="0">
                  <c:v>1040</c:v>
                </c:pt>
                <c:pt idx="1">
                  <c:v>1051</c:v>
                </c:pt>
                <c:pt idx="2">
                  <c:v>960</c:v>
                </c:pt>
                <c:pt idx="3">
                  <c:v>993</c:v>
                </c:pt>
                <c:pt idx="4">
                  <c:v>935</c:v>
                </c:pt>
                <c:pt idx="5">
                  <c:v>864</c:v>
                </c:pt>
                <c:pt idx="6">
                  <c:v>822</c:v>
                </c:pt>
                <c:pt idx="7">
                  <c:v>834</c:v>
                </c:pt>
                <c:pt idx="8">
                  <c:v>730</c:v>
                </c:pt>
                <c:pt idx="9">
                  <c:v>669</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Kvinnor</c:v>
                </c:pt>
              </c:strCache>
            </c:strRef>
          </c:tx>
          <c:spPr>
            <a:ln w="21590" cap="rnd">
              <a:solidFill>
                <a:srgbClr val="002B45"/>
              </a:solidFill>
              <a:round/>
            </a:ln>
            <a:effectLst/>
          </c:spPr>
          <c:marker>
            <c:symbol val="none"/>
          </c:marker>
          <c:cat>
            <c:numRef>
              <c:extLst>
                <c:ext xmlns:c15="http://schemas.microsoft.com/office/drawing/2012/chart" uri="{02D57815-91ED-43cb-92C2-25804820EDAC}">
                  <c15:fullRef>
                    <c15:sqref>'Figur 1'!$A$14:$A$29</c15:sqref>
                  </c15:fullRef>
                </c:ext>
              </c:extLst>
              <c:f>'Figur 1'!$A$20:$A$29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1'!$C$14:$C$29</c15:sqref>
                  </c15:fullRef>
                </c:ext>
              </c:extLst>
              <c:f>'Figur 1'!$C$20:$C$29</c:f>
              <c:numCache>
                <c:formatCode>#,##0</c:formatCode>
                <c:ptCount val="10"/>
                <c:pt idx="0">
                  <c:v>354</c:v>
                </c:pt>
                <c:pt idx="1">
                  <c:v>344</c:v>
                </c:pt>
                <c:pt idx="2">
                  <c:v>327</c:v>
                </c:pt>
                <c:pt idx="3">
                  <c:v>332</c:v>
                </c:pt>
                <c:pt idx="4">
                  <c:v>295</c:v>
                </c:pt>
                <c:pt idx="5">
                  <c:v>327</c:v>
                </c:pt>
                <c:pt idx="6">
                  <c:v>294</c:v>
                </c:pt>
                <c:pt idx="7">
                  <c:v>323</c:v>
                </c:pt>
                <c:pt idx="8">
                  <c:v>259</c:v>
                </c:pt>
                <c:pt idx="9">
                  <c:v>250</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Män</c:v>
                </c:pt>
              </c:strCache>
            </c:strRef>
          </c:tx>
          <c:spPr>
            <a:ln w="22225" cap="rnd">
              <a:solidFill>
                <a:srgbClr val="B27B2A"/>
              </a:solidFill>
              <a:prstDash val="dashDot"/>
              <a:round/>
            </a:ln>
            <a:effectLst/>
          </c:spPr>
          <c:marker>
            <c:symbol val="none"/>
          </c:marker>
          <c:cat>
            <c:numRef>
              <c:extLst>
                <c:ext xmlns:c15="http://schemas.microsoft.com/office/drawing/2012/chart" uri="{02D57815-91ED-43cb-92C2-25804820EDAC}">
                  <c15:fullRef>
                    <c15:sqref>'Figur 1'!$A$14:$A$29</c15:sqref>
                  </c15:fullRef>
                </c:ext>
              </c:extLst>
              <c:f>'Figur 1'!$A$20:$A$29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1'!$D$14:$D$29</c15:sqref>
                  </c15:fullRef>
                </c:ext>
              </c:extLst>
              <c:f>'Figur 1'!$D$20:$D$29</c:f>
              <c:numCache>
                <c:formatCode>#,##0</c:formatCode>
                <c:ptCount val="10"/>
                <c:pt idx="0">
                  <c:v>686</c:v>
                </c:pt>
                <c:pt idx="1">
                  <c:v>707</c:v>
                </c:pt>
                <c:pt idx="2">
                  <c:v>633</c:v>
                </c:pt>
                <c:pt idx="3">
                  <c:v>661</c:v>
                </c:pt>
                <c:pt idx="4">
                  <c:v>640</c:v>
                </c:pt>
                <c:pt idx="5">
                  <c:v>537</c:v>
                </c:pt>
                <c:pt idx="6">
                  <c:v>528</c:v>
                </c:pt>
                <c:pt idx="7">
                  <c:v>511</c:v>
                </c:pt>
                <c:pt idx="8">
                  <c:v>471</c:v>
                </c:pt>
                <c:pt idx="9">
                  <c:v>419</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2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4319756183655"/>
          <c:y val="5.2938172799366412E-2"/>
          <c:w val="0.8743717798392745"/>
          <c:h val="0.6276133012369608"/>
        </c:manualLayout>
      </c:layout>
      <c:lineChart>
        <c:grouping val="standard"/>
        <c:varyColors val="0"/>
        <c:ser>
          <c:idx val="0"/>
          <c:order val="0"/>
          <c:tx>
            <c:strRef>
              <c:f>'Figur 5'!$B$34</c:f>
              <c:strCache>
                <c:ptCount val="1"/>
                <c:pt idx="0">
                  <c:v>SoL Women </c:v>
                </c:pt>
              </c:strCache>
            </c:strRef>
          </c:tx>
          <c:spPr>
            <a:ln w="21590" cap="rnd">
              <a:solidFill>
                <a:srgbClr val="017CC1"/>
              </a:solidFill>
              <a:prstDash val="solid"/>
              <a:round/>
            </a:ln>
            <a:effectLst/>
          </c:spPr>
          <c:marker>
            <c:symbol val="none"/>
          </c:marker>
          <c:cat>
            <c:numRef>
              <c:f>'Figur 5'!$A$6:$A$13</c:f>
              <c:numCache>
                <c:formatCode>General</c:formatCode>
                <c:ptCount val="8"/>
                <c:pt idx="0">
                  <c:v>2018</c:v>
                </c:pt>
                <c:pt idx="1">
                  <c:v>2019</c:v>
                </c:pt>
                <c:pt idx="2">
                  <c:v>2020</c:v>
                </c:pt>
                <c:pt idx="3">
                  <c:v>2021</c:v>
                </c:pt>
                <c:pt idx="4">
                  <c:v>2022</c:v>
                </c:pt>
                <c:pt idx="5">
                  <c:v>2023</c:v>
                </c:pt>
                <c:pt idx="6">
                  <c:v>2024</c:v>
                </c:pt>
                <c:pt idx="7">
                  <c:v>2025</c:v>
                </c:pt>
              </c:numCache>
            </c:numRef>
          </c:cat>
          <c:val>
            <c:numRef>
              <c:f>'Figur 5'!$B$6:$B$13</c:f>
              <c:numCache>
                <c:formatCode>#,##0</c:formatCode>
                <c:ptCount val="8"/>
                <c:pt idx="0">
                  <c:v>109</c:v>
                </c:pt>
                <c:pt idx="1">
                  <c:v>147</c:v>
                </c:pt>
                <c:pt idx="2">
                  <c:v>116</c:v>
                </c:pt>
                <c:pt idx="3">
                  <c:v>138</c:v>
                </c:pt>
                <c:pt idx="4">
                  <c:v>147</c:v>
                </c:pt>
                <c:pt idx="5">
                  <c:v>194</c:v>
                </c:pt>
                <c:pt idx="6">
                  <c:v>250</c:v>
                </c:pt>
                <c:pt idx="7">
                  <c:v>206</c:v>
                </c:pt>
              </c:numCache>
            </c:numRef>
          </c:val>
          <c:smooth val="0"/>
          <c:extLst>
            <c:ext xmlns:c16="http://schemas.microsoft.com/office/drawing/2014/chart" uri="{C3380CC4-5D6E-409C-BE32-E72D297353CC}">
              <c16:uniqueId val="{00000000-3761-4290-99D5-59D3D671B561}"/>
            </c:ext>
          </c:extLst>
        </c:ser>
        <c:ser>
          <c:idx val="1"/>
          <c:order val="1"/>
          <c:tx>
            <c:strRef>
              <c:f>'Figur 5'!$C$34</c:f>
              <c:strCache>
                <c:ptCount val="1"/>
                <c:pt idx="0">
                  <c:v>SoL Men</c:v>
                </c:pt>
              </c:strCache>
            </c:strRef>
          </c:tx>
          <c:spPr>
            <a:ln w="21590" cap="rnd">
              <a:solidFill>
                <a:srgbClr val="002B45"/>
              </a:solidFill>
              <a:round/>
            </a:ln>
            <a:effectLst/>
          </c:spPr>
          <c:marker>
            <c:symbol val="none"/>
          </c:marker>
          <c:cat>
            <c:numRef>
              <c:f>'Figur 5'!$A$6:$A$13</c:f>
              <c:numCache>
                <c:formatCode>General</c:formatCode>
                <c:ptCount val="8"/>
                <c:pt idx="0">
                  <c:v>2018</c:v>
                </c:pt>
                <c:pt idx="1">
                  <c:v>2019</c:v>
                </c:pt>
                <c:pt idx="2">
                  <c:v>2020</c:v>
                </c:pt>
                <c:pt idx="3">
                  <c:v>2021</c:v>
                </c:pt>
                <c:pt idx="4">
                  <c:v>2022</c:v>
                </c:pt>
                <c:pt idx="5">
                  <c:v>2023</c:v>
                </c:pt>
                <c:pt idx="6">
                  <c:v>2024</c:v>
                </c:pt>
                <c:pt idx="7">
                  <c:v>2025</c:v>
                </c:pt>
              </c:numCache>
            </c:numRef>
          </c:cat>
          <c:val>
            <c:numRef>
              <c:f>'Figur 5'!$C$6:$C$13</c:f>
              <c:numCache>
                <c:formatCode>#,##0</c:formatCode>
                <c:ptCount val="8"/>
                <c:pt idx="0">
                  <c:v>372</c:v>
                </c:pt>
                <c:pt idx="1">
                  <c:v>479</c:v>
                </c:pt>
                <c:pt idx="2">
                  <c:v>384</c:v>
                </c:pt>
                <c:pt idx="3">
                  <c:v>474</c:v>
                </c:pt>
                <c:pt idx="4">
                  <c:v>526</c:v>
                </c:pt>
                <c:pt idx="5">
                  <c:v>666</c:v>
                </c:pt>
                <c:pt idx="6">
                  <c:v>746</c:v>
                </c:pt>
                <c:pt idx="7">
                  <c:v>639</c:v>
                </c:pt>
              </c:numCache>
            </c:numRef>
          </c:val>
          <c:smooth val="0"/>
          <c:extLst>
            <c:ext xmlns:c16="http://schemas.microsoft.com/office/drawing/2014/chart" uri="{C3380CC4-5D6E-409C-BE32-E72D297353CC}">
              <c16:uniqueId val="{00000001-3761-4290-99D5-59D3D671B561}"/>
            </c:ext>
          </c:extLst>
        </c:ser>
        <c:ser>
          <c:idx val="2"/>
          <c:order val="2"/>
          <c:tx>
            <c:strRef>
              <c:f>'Figur 5'!$D$34</c:f>
              <c:strCache>
                <c:ptCount val="1"/>
                <c:pt idx="0">
                  <c:v>HSL Women</c:v>
                </c:pt>
              </c:strCache>
            </c:strRef>
          </c:tx>
          <c:spPr>
            <a:ln w="21590" cap="rnd">
              <a:solidFill>
                <a:srgbClr val="B27B2A"/>
              </a:solidFill>
              <a:prstDash val="dashDot"/>
              <a:round/>
            </a:ln>
            <a:effectLst/>
          </c:spPr>
          <c:marker>
            <c:symbol val="none"/>
          </c:marker>
          <c:cat>
            <c:numRef>
              <c:f>'Figur 5'!$A$6:$A$13</c:f>
              <c:numCache>
                <c:formatCode>General</c:formatCode>
                <c:ptCount val="8"/>
                <c:pt idx="0">
                  <c:v>2018</c:v>
                </c:pt>
                <c:pt idx="1">
                  <c:v>2019</c:v>
                </c:pt>
                <c:pt idx="2">
                  <c:v>2020</c:v>
                </c:pt>
                <c:pt idx="3">
                  <c:v>2021</c:v>
                </c:pt>
                <c:pt idx="4">
                  <c:v>2022</c:v>
                </c:pt>
                <c:pt idx="5">
                  <c:v>2023</c:v>
                </c:pt>
                <c:pt idx="6">
                  <c:v>2024</c:v>
                </c:pt>
                <c:pt idx="7">
                  <c:v>2025</c:v>
                </c:pt>
              </c:numCache>
            </c:numRef>
          </c:cat>
          <c:val>
            <c:numRef>
              <c:f>'Figur 5'!$E$6:$E$13</c:f>
              <c:numCache>
                <c:formatCode>#,##0</c:formatCode>
                <c:ptCount val="8"/>
                <c:pt idx="0">
                  <c:v>197</c:v>
                </c:pt>
                <c:pt idx="1">
                  <c:v>162</c:v>
                </c:pt>
                <c:pt idx="2">
                  <c:v>163</c:v>
                </c:pt>
                <c:pt idx="3">
                  <c:v>190</c:v>
                </c:pt>
                <c:pt idx="4">
                  <c:v>211</c:v>
                </c:pt>
                <c:pt idx="5">
                  <c:v>240</c:v>
                </c:pt>
                <c:pt idx="6">
                  <c:v>234</c:v>
                </c:pt>
                <c:pt idx="7">
                  <c:v>218</c:v>
                </c:pt>
              </c:numCache>
            </c:numRef>
          </c:val>
          <c:smooth val="0"/>
          <c:extLst>
            <c:ext xmlns:c16="http://schemas.microsoft.com/office/drawing/2014/chart" uri="{C3380CC4-5D6E-409C-BE32-E72D297353CC}">
              <c16:uniqueId val="{00000002-3761-4290-99D5-59D3D671B561}"/>
            </c:ext>
          </c:extLst>
        </c:ser>
        <c:ser>
          <c:idx val="3"/>
          <c:order val="3"/>
          <c:tx>
            <c:strRef>
              <c:f>'Figur 5'!$E$34</c:f>
              <c:strCache>
                <c:ptCount val="1"/>
                <c:pt idx="0">
                  <c:v>HSL Men</c:v>
                </c:pt>
              </c:strCache>
            </c:strRef>
          </c:tx>
          <c:spPr>
            <a:ln w="21590" cap="rnd">
              <a:solidFill>
                <a:srgbClr val="005892"/>
              </a:solidFill>
              <a:prstDash val="sysDash"/>
              <a:round/>
            </a:ln>
            <a:effectLst/>
          </c:spPr>
          <c:marker>
            <c:symbol val="none"/>
          </c:marker>
          <c:cat>
            <c:numRef>
              <c:f>'Figur 5'!$A$6:$A$13</c:f>
              <c:numCache>
                <c:formatCode>General</c:formatCode>
                <c:ptCount val="8"/>
                <c:pt idx="0">
                  <c:v>2018</c:v>
                </c:pt>
                <c:pt idx="1">
                  <c:v>2019</c:v>
                </c:pt>
                <c:pt idx="2">
                  <c:v>2020</c:v>
                </c:pt>
                <c:pt idx="3">
                  <c:v>2021</c:v>
                </c:pt>
                <c:pt idx="4">
                  <c:v>2022</c:v>
                </c:pt>
                <c:pt idx="5">
                  <c:v>2023</c:v>
                </c:pt>
                <c:pt idx="6">
                  <c:v>2024</c:v>
                </c:pt>
                <c:pt idx="7">
                  <c:v>2025</c:v>
                </c:pt>
              </c:numCache>
            </c:numRef>
          </c:cat>
          <c:val>
            <c:numRef>
              <c:f>'Figur 5'!$F$6:$F$13</c:f>
              <c:numCache>
                <c:formatCode>#,##0</c:formatCode>
                <c:ptCount val="8"/>
                <c:pt idx="0">
                  <c:v>687</c:v>
                </c:pt>
                <c:pt idx="1">
                  <c:v>597</c:v>
                </c:pt>
                <c:pt idx="2">
                  <c:v>548</c:v>
                </c:pt>
                <c:pt idx="3">
                  <c:v>627</c:v>
                </c:pt>
                <c:pt idx="4">
                  <c:v>705</c:v>
                </c:pt>
                <c:pt idx="5">
                  <c:v>763</c:v>
                </c:pt>
                <c:pt idx="6">
                  <c:v>831</c:v>
                </c:pt>
                <c:pt idx="7">
                  <c:v>896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r>
                  <a:rPr lang="sv-SE"/>
                  <a:t>Number</a:t>
                </a:r>
                <a:r>
                  <a:rPr lang="sv-SE" baseline="0"/>
                  <a:t> of persons</a:t>
                </a:r>
                <a:endParaRPr lang="sv-SE"/>
              </a:p>
            </c:rich>
          </c:tx>
          <c:layout>
            <c:manualLayout>
              <c:xMode val="edge"/>
              <c:yMode val="edge"/>
              <c:x val="8.4850225988889298E-3"/>
              <c:y val="0.244099998957909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220584976610511"/>
          <c:y val="0.80810620981440373"/>
          <c:w val="0.87740834895045172"/>
          <c:h val="0.17601233834578631"/>
        </c:manualLayout>
      </c:layout>
      <c:overlay val="0"/>
      <c:spPr>
        <a:noFill/>
        <a:ln>
          <a:noFill/>
        </a:ln>
        <a:effectLst/>
      </c:spPr>
      <c:txPr>
        <a:bodyPr rot="0" spcFirstLastPara="1" vertOverflow="ellipsis" vert="horz" wrap="square" anchor="ctr" anchorCtr="1"/>
        <a:lstStyle/>
        <a:p>
          <a:pPr>
            <a:defRPr sz="1400" b="0" i="0" u="none" strike="noStrike" kern="1200" baseline="1000">
              <a:solidFill>
                <a:srgbClr val="000000"/>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617165525319113E-2"/>
          <c:y val="5.7923669080186875E-2"/>
          <c:w val="0.87054382860122936"/>
          <c:h val="0.64977661875245907"/>
        </c:manualLayout>
      </c:layout>
      <c:lineChart>
        <c:grouping val="standard"/>
        <c:varyColors val="0"/>
        <c:ser>
          <c:idx val="0"/>
          <c:order val="0"/>
          <c:tx>
            <c:strRef>
              <c:f>'Figur 6'!$N$4</c:f>
              <c:strCache>
                <c:ptCount val="1"/>
                <c:pt idx="0">
                  <c:v>Voluntary institutional care</c:v>
                </c:pt>
              </c:strCache>
            </c:strRef>
          </c:tx>
          <c:spPr>
            <a:ln w="21590" cap="rnd">
              <a:solidFill>
                <a:srgbClr val="017CC1"/>
              </a:solidFill>
              <a:prstDash val="solid"/>
              <a:round/>
            </a:ln>
            <a:effectLst/>
          </c:spPr>
          <c:marker>
            <c:symbol val="none"/>
          </c:marker>
          <c:cat>
            <c:strRef>
              <c:f>'Figur 6'!$O$3:$X$3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6'!$O$4:$X$4</c:f>
              <c:numCache>
                <c:formatCode>0.00</c:formatCode>
                <c:ptCount val="10"/>
                <c:pt idx="0">
                  <c:v>1</c:v>
                </c:pt>
                <c:pt idx="1">
                  <c:v>1.0109136700713586</c:v>
                </c:pt>
                <c:pt idx="2">
                  <c:v>0.97859241639848893</c:v>
                </c:pt>
                <c:pt idx="3">
                  <c:v>0.91898698754722263</c:v>
                </c:pt>
                <c:pt idx="4">
                  <c:v>0.92206520218273402</c:v>
                </c:pt>
                <c:pt idx="5">
                  <c:v>0.88904435427452078</c:v>
                </c:pt>
                <c:pt idx="6">
                  <c:v>0.84678886245977336</c:v>
                </c:pt>
                <c:pt idx="7">
                  <c:v>0.88736532810969637</c:v>
                </c:pt>
                <c:pt idx="8">
                  <c:v>0.84175178396530015</c:v>
                </c:pt>
                <c:pt idx="9">
                  <c:v>0.76</c:v>
                </c:pt>
              </c:numCache>
            </c:numRef>
          </c:val>
          <c:smooth val="0"/>
          <c:extLst>
            <c:ext xmlns:c16="http://schemas.microsoft.com/office/drawing/2014/chart" uri="{C3380CC4-5D6E-409C-BE32-E72D297353CC}">
              <c16:uniqueId val="{00000000-3761-4290-99D5-59D3D671B561}"/>
            </c:ext>
          </c:extLst>
        </c:ser>
        <c:ser>
          <c:idx val="1"/>
          <c:order val="1"/>
          <c:tx>
            <c:strRef>
              <c:f>'Figur 6'!$N$5</c:f>
              <c:strCache>
                <c:ptCount val="1"/>
                <c:pt idx="0">
                  <c:v>Out-client care, Social Services Act*</c:v>
                </c:pt>
              </c:strCache>
            </c:strRef>
          </c:tx>
          <c:spPr>
            <a:ln w="21590" cap="rnd">
              <a:solidFill>
                <a:srgbClr val="002B45"/>
              </a:solidFill>
              <a:round/>
            </a:ln>
            <a:effectLst/>
          </c:spPr>
          <c:marker>
            <c:symbol val="none"/>
          </c:marker>
          <c:cat>
            <c:strRef>
              <c:f>'Figur 6'!$O$3:$X$3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6'!$O$5:$X$5</c:f>
              <c:numCache>
                <c:formatCode>0.00</c:formatCode>
                <c:ptCount val="10"/>
                <c:pt idx="0">
                  <c:v>1</c:v>
                </c:pt>
                <c:pt idx="1">
                  <c:v>0.90797026442081485</c:v>
                </c:pt>
                <c:pt idx="2">
                  <c:v>1.0663404535616825</c:v>
                </c:pt>
                <c:pt idx="3">
                  <c:v>1.1065211254352123</c:v>
                </c:pt>
                <c:pt idx="4">
                  <c:v>1.1156488190458267</c:v>
                </c:pt>
                <c:pt idx="5">
                  <c:v>1.116401618518867</c:v>
                </c:pt>
                <c:pt idx="6">
                  <c:v>1.0689752517173239</c:v>
                </c:pt>
                <c:pt idx="7">
                  <c:v>1.1230827138421002</c:v>
                </c:pt>
                <c:pt idx="8">
                  <c:v>1.0733038486873059</c:v>
                </c:pt>
                <c:pt idx="9">
                  <c:v>1</c:v>
                </c:pt>
              </c:numCache>
            </c:numRef>
          </c:val>
          <c:smooth val="0"/>
          <c:extLst>
            <c:ext xmlns:c16="http://schemas.microsoft.com/office/drawing/2014/chart" uri="{C3380CC4-5D6E-409C-BE32-E72D297353CC}">
              <c16:uniqueId val="{00000001-3761-4290-99D5-59D3D671B561}"/>
            </c:ext>
          </c:extLst>
        </c:ser>
        <c:ser>
          <c:idx val="2"/>
          <c:order val="2"/>
          <c:tx>
            <c:strRef>
              <c:f>'Figur 6'!$N$6</c:f>
              <c:strCache>
                <c:ptCount val="1"/>
                <c:pt idx="0">
                  <c:v>Compulsory care, The Care of Abusers (Special Provisions) Act, discharged</c:v>
                </c:pt>
              </c:strCache>
            </c:strRef>
          </c:tx>
          <c:spPr>
            <a:ln w="21590" cap="rnd">
              <a:solidFill>
                <a:srgbClr val="B27B2A"/>
              </a:solidFill>
              <a:prstDash val="dashDot"/>
              <a:round/>
            </a:ln>
            <a:effectLst/>
          </c:spPr>
          <c:marker>
            <c:symbol val="none"/>
          </c:marker>
          <c:cat>
            <c:strRef>
              <c:f>'Figur 6'!$O$3:$X$3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6'!$O$6:$X$6</c:f>
              <c:numCache>
                <c:formatCode>0.00</c:formatCode>
                <c:ptCount val="10"/>
                <c:pt idx="0">
                  <c:v>1</c:v>
                </c:pt>
                <c:pt idx="1">
                  <c:v>1.0902489626556016</c:v>
                </c:pt>
                <c:pt idx="2">
                  <c:v>0.99585062240663902</c:v>
                </c:pt>
                <c:pt idx="3">
                  <c:v>1.0300829875518671</c:v>
                </c:pt>
                <c:pt idx="4">
                  <c:v>0.97406639004149376</c:v>
                </c:pt>
                <c:pt idx="5">
                  <c:v>0.86929460580912865</c:v>
                </c:pt>
                <c:pt idx="6">
                  <c:v>0.90975103734439833</c:v>
                </c:pt>
                <c:pt idx="7">
                  <c:v>0.86514522821576767</c:v>
                </c:pt>
                <c:pt idx="8">
                  <c:v>0.75726141078838172</c:v>
                </c:pt>
                <c:pt idx="9">
                  <c:v>0.69398340248962653</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in val="0.5"/>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Index</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4.0441727604146729E-2"/>
          <c:y val="0.78688406652661502"/>
          <c:w val="0.83558525054075083"/>
          <c:h val="0.21311581048316511"/>
        </c:manualLayout>
      </c:layout>
      <c:overlay val="0"/>
      <c:spPr>
        <a:noFill/>
        <a:ln>
          <a:noFill/>
        </a:ln>
        <a:effectLst/>
      </c:spPr>
      <c:txPr>
        <a:bodyPr rot="0" spcFirstLastPara="1" vertOverflow="ellipsis" vert="horz" wrap="square" anchor="ctr" anchorCtr="1"/>
        <a:lstStyle/>
        <a:p>
          <a:pPr>
            <a:defRPr sz="12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43159118533"/>
          <c:y val="4.3531957851202334E-2"/>
          <c:w val="0.8743717798392745"/>
          <c:h val="0.6276133012369608"/>
        </c:manualLayout>
      </c:layout>
      <c:lineChart>
        <c:grouping val="standard"/>
        <c:varyColors val="0"/>
        <c:ser>
          <c:idx val="0"/>
          <c:order val="0"/>
          <c:tx>
            <c:strRef>
              <c:f>'Figur 6'!$A$4</c:f>
              <c:strCache>
                <c:ptCount val="1"/>
                <c:pt idx="0">
                  <c:v>Frivillig institutionsvård</c:v>
                </c:pt>
              </c:strCache>
            </c:strRef>
          </c:tx>
          <c:spPr>
            <a:ln w="21590" cap="rnd">
              <a:solidFill>
                <a:srgbClr val="017CC1"/>
              </a:solidFill>
              <a:prstDash val="solid"/>
              <a:round/>
            </a:ln>
            <a:effectLst/>
          </c:spPr>
          <c:marker>
            <c:symbol val="none"/>
          </c:marker>
          <c:cat>
            <c:strRef>
              <c:f>'Figur 6'!$B$3:$K$3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6'!$B$4:$K$4</c:f>
              <c:numCache>
                <c:formatCode>0.00</c:formatCode>
                <c:ptCount val="10"/>
                <c:pt idx="0">
                  <c:v>1</c:v>
                </c:pt>
                <c:pt idx="1">
                  <c:v>1.0109136700713586</c:v>
                </c:pt>
                <c:pt idx="2">
                  <c:v>0.97859241639848893</c:v>
                </c:pt>
                <c:pt idx="3">
                  <c:v>0.91898698754722263</c:v>
                </c:pt>
                <c:pt idx="4">
                  <c:v>0.92206520218273402</c:v>
                </c:pt>
                <c:pt idx="5">
                  <c:v>0.88904435427452078</c:v>
                </c:pt>
                <c:pt idx="6">
                  <c:v>0.84678886245977336</c:v>
                </c:pt>
                <c:pt idx="7">
                  <c:v>0.88736532810969637</c:v>
                </c:pt>
                <c:pt idx="8">
                  <c:v>0.84175178396530015</c:v>
                </c:pt>
                <c:pt idx="9">
                  <c:v>0.76</c:v>
                </c:pt>
              </c:numCache>
            </c:numRef>
          </c:val>
          <c:smooth val="0"/>
          <c:extLst>
            <c:ext xmlns:c16="http://schemas.microsoft.com/office/drawing/2014/chart" uri="{C3380CC4-5D6E-409C-BE32-E72D297353CC}">
              <c16:uniqueId val="{00000000-3761-4290-99D5-59D3D671B561}"/>
            </c:ext>
          </c:extLst>
        </c:ser>
        <c:ser>
          <c:idx val="1"/>
          <c:order val="1"/>
          <c:tx>
            <c:strRef>
              <c:f>'Figur 6'!$A$5</c:f>
              <c:strCache>
                <c:ptCount val="1"/>
                <c:pt idx="0">
                  <c:v>Öppenvård SoL*</c:v>
                </c:pt>
              </c:strCache>
            </c:strRef>
          </c:tx>
          <c:spPr>
            <a:ln w="21590" cap="rnd">
              <a:solidFill>
                <a:srgbClr val="002B45"/>
              </a:solidFill>
              <a:round/>
            </a:ln>
            <a:effectLst/>
          </c:spPr>
          <c:marker>
            <c:symbol val="none"/>
          </c:marker>
          <c:cat>
            <c:strRef>
              <c:f>'Figur 6'!$B$3:$K$3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6'!$B$5:$K$5</c:f>
              <c:numCache>
                <c:formatCode>0.00</c:formatCode>
                <c:ptCount val="10"/>
                <c:pt idx="0">
                  <c:v>1</c:v>
                </c:pt>
                <c:pt idx="1">
                  <c:v>0.90797026442081485</c:v>
                </c:pt>
                <c:pt idx="2">
                  <c:v>1.0663404535616825</c:v>
                </c:pt>
                <c:pt idx="3">
                  <c:v>1.1065211254352123</c:v>
                </c:pt>
                <c:pt idx="4">
                  <c:v>1.1156488190458267</c:v>
                </c:pt>
                <c:pt idx="5">
                  <c:v>1.116401618518867</c:v>
                </c:pt>
                <c:pt idx="6">
                  <c:v>1.0689752517173239</c:v>
                </c:pt>
                <c:pt idx="7">
                  <c:v>1.1230827138421002</c:v>
                </c:pt>
                <c:pt idx="8">
                  <c:v>1.0733038486873059</c:v>
                </c:pt>
                <c:pt idx="9">
                  <c:v>1</c:v>
                </c:pt>
              </c:numCache>
            </c:numRef>
          </c:val>
          <c:smooth val="0"/>
          <c:extLst>
            <c:ext xmlns:c16="http://schemas.microsoft.com/office/drawing/2014/chart" uri="{C3380CC4-5D6E-409C-BE32-E72D297353CC}">
              <c16:uniqueId val="{00000001-3761-4290-99D5-59D3D671B561}"/>
            </c:ext>
          </c:extLst>
        </c:ser>
        <c:ser>
          <c:idx val="2"/>
          <c:order val="2"/>
          <c:tx>
            <c:strRef>
              <c:f>'Figur 6'!$A$6</c:f>
              <c:strCache>
                <c:ptCount val="1"/>
                <c:pt idx="0">
                  <c:v>Tvångsvård enligt LVM, utskrivna</c:v>
                </c:pt>
              </c:strCache>
            </c:strRef>
          </c:tx>
          <c:spPr>
            <a:ln w="21590" cap="rnd">
              <a:solidFill>
                <a:srgbClr val="B27B2A"/>
              </a:solidFill>
              <a:prstDash val="dashDot"/>
              <a:round/>
            </a:ln>
            <a:effectLst/>
          </c:spPr>
          <c:marker>
            <c:symbol val="none"/>
          </c:marker>
          <c:cat>
            <c:strRef>
              <c:f>'Figur 6'!$B$3:$K$3</c:f>
              <c:strCache>
                <c:ptCount val="10"/>
                <c:pt idx="0">
                  <c:v>2016</c:v>
                </c:pt>
                <c:pt idx="1">
                  <c:v>2017</c:v>
                </c:pt>
                <c:pt idx="2">
                  <c:v>2018</c:v>
                </c:pt>
                <c:pt idx="3">
                  <c:v>2019</c:v>
                </c:pt>
                <c:pt idx="4">
                  <c:v>2020</c:v>
                </c:pt>
                <c:pt idx="5">
                  <c:v>2021</c:v>
                </c:pt>
                <c:pt idx="6">
                  <c:v>2022</c:v>
                </c:pt>
                <c:pt idx="7">
                  <c:v>2023</c:v>
                </c:pt>
                <c:pt idx="8">
                  <c:v>2024</c:v>
                </c:pt>
                <c:pt idx="9">
                  <c:v>2025</c:v>
                </c:pt>
              </c:strCache>
            </c:strRef>
          </c:cat>
          <c:val>
            <c:numRef>
              <c:f>'Figur 6'!$B$6:$K$6</c:f>
              <c:numCache>
                <c:formatCode>0.00</c:formatCode>
                <c:ptCount val="10"/>
                <c:pt idx="0">
                  <c:v>1</c:v>
                </c:pt>
                <c:pt idx="1">
                  <c:v>1.0902489626556016</c:v>
                </c:pt>
                <c:pt idx="2">
                  <c:v>0.99585062240663902</c:v>
                </c:pt>
                <c:pt idx="3">
                  <c:v>1.0300829875518671</c:v>
                </c:pt>
                <c:pt idx="4">
                  <c:v>0.97406639004149376</c:v>
                </c:pt>
                <c:pt idx="5">
                  <c:v>0.86929460580912865</c:v>
                </c:pt>
                <c:pt idx="6">
                  <c:v>0.90975103734439833</c:v>
                </c:pt>
                <c:pt idx="7">
                  <c:v>0.86514522821576767</c:v>
                </c:pt>
                <c:pt idx="8">
                  <c:v>0.75726141078838172</c:v>
                </c:pt>
                <c:pt idx="9">
                  <c:v>0.69398340248962653</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in val="0.5"/>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r>
                  <a:rPr lang="sv-SE"/>
                  <a:t>Index</a:t>
                </a:r>
              </a:p>
            </c:rich>
          </c:tx>
          <c:layout>
            <c:manualLayout>
              <c:xMode val="edge"/>
              <c:yMode val="edge"/>
              <c:x val="8.4850225988889298E-3"/>
              <c:y val="0.244099998957909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5110115187030924E-2"/>
          <c:y val="0.80810620981440373"/>
          <c:w val="0.77043576683644599"/>
          <c:h val="0.19189385291137392"/>
        </c:manualLayout>
      </c:layout>
      <c:overlay val="0"/>
      <c:spPr>
        <a:noFill/>
        <a:ln>
          <a:noFill/>
        </a:ln>
        <a:effectLst/>
      </c:spPr>
      <c:txPr>
        <a:bodyPr rot="0" spcFirstLastPara="1" vertOverflow="ellipsis" vert="horz" wrap="square" anchor="ctr" anchorCtr="1"/>
        <a:lstStyle/>
        <a:p>
          <a:pPr>
            <a:defRPr sz="1400" b="0" i="0" u="none" strike="noStrike" kern="1200" baseline="100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4319756183655"/>
          <c:y val="5.2938172799366412E-2"/>
          <c:w val="0.8743717798392745"/>
          <c:h val="0.6276133012369608"/>
        </c:manualLayout>
      </c:layout>
      <c:lineChart>
        <c:grouping val="standard"/>
        <c:varyColors val="0"/>
        <c:ser>
          <c:idx val="0"/>
          <c:order val="0"/>
          <c:tx>
            <c:v>Kvinnor och män</c:v>
          </c:tx>
          <c:spPr>
            <a:ln w="21590" cap="rnd">
              <a:solidFill>
                <a:srgbClr val="017CC1"/>
              </a:solidFill>
              <a:prstDash val="solid"/>
              <a:round/>
            </a:ln>
            <a:effectLst/>
          </c:spPr>
          <c:marker>
            <c:symbol val="none"/>
          </c:marker>
          <c:cat>
            <c:numRef>
              <c:f>'12, 13a, 13b Ålder'!$A$46:$A$61</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'12, 13a, 13b Ålder'!$B$46:$B$61</c:f>
              <c:numCache>
                <c:formatCode>#,##0</c:formatCode>
                <c:ptCount val="16"/>
                <c:pt idx="0">
                  <c:v>43</c:v>
                </c:pt>
                <c:pt idx="1">
                  <c:v>39</c:v>
                </c:pt>
                <c:pt idx="2">
                  <c:v>39</c:v>
                </c:pt>
                <c:pt idx="3">
                  <c:v>37</c:v>
                </c:pt>
                <c:pt idx="4">
                  <c:v>33</c:v>
                </c:pt>
                <c:pt idx="5">
                  <c:v>32</c:v>
                </c:pt>
                <c:pt idx="6">
                  <c:v>34</c:v>
                </c:pt>
                <c:pt idx="7">
                  <c:v>34</c:v>
                </c:pt>
                <c:pt idx="8">
                  <c:v>33</c:v>
                </c:pt>
                <c:pt idx="9">
                  <c:v>35</c:v>
                </c:pt>
                <c:pt idx="10">
                  <c:v>34</c:v>
                </c:pt>
                <c:pt idx="11">
                  <c:v>33</c:v>
                </c:pt>
                <c:pt idx="12">
                  <c:v>34</c:v>
                </c:pt>
                <c:pt idx="13">
                  <c:v>35</c:v>
                </c:pt>
                <c:pt idx="14">
                  <c:v>36</c:v>
                </c:pt>
                <c:pt idx="15">
                  <c:v>37</c:v>
                </c:pt>
              </c:numCache>
            </c:numRef>
          </c:val>
          <c:smooth val="0"/>
          <c:extLst>
            <c:ext xmlns:c16="http://schemas.microsoft.com/office/drawing/2014/chart" uri="{C3380CC4-5D6E-409C-BE32-E72D297353CC}">
              <c16:uniqueId val="{00000000-3761-4290-99D5-59D3D671B561}"/>
            </c:ext>
          </c:extLst>
        </c:ser>
        <c:ser>
          <c:idx val="1"/>
          <c:order val="1"/>
          <c:tx>
            <c:v>Kvinnor</c:v>
          </c:tx>
          <c:spPr>
            <a:ln w="21590" cap="rnd">
              <a:solidFill>
                <a:srgbClr val="002B45"/>
              </a:solidFill>
              <a:round/>
            </a:ln>
            <a:effectLst/>
          </c:spPr>
          <c:marker>
            <c:symbol val="none"/>
          </c:marker>
          <c:cat>
            <c:numRef>
              <c:f>'12, 13a, 13b Ålder'!$A$46:$A$61</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'12, 13a, 13b Ålder'!$C$46:$C$61</c:f>
              <c:numCache>
                <c:formatCode>#,##0</c:formatCode>
                <c:ptCount val="16"/>
                <c:pt idx="0">
                  <c:v>41</c:v>
                </c:pt>
                <c:pt idx="1">
                  <c:v>33</c:v>
                </c:pt>
                <c:pt idx="2">
                  <c:v>36</c:v>
                </c:pt>
                <c:pt idx="3">
                  <c:v>33</c:v>
                </c:pt>
                <c:pt idx="4">
                  <c:v>30</c:v>
                </c:pt>
                <c:pt idx="5">
                  <c:v>31</c:v>
                </c:pt>
                <c:pt idx="6">
                  <c:v>31</c:v>
                </c:pt>
                <c:pt idx="7">
                  <c:v>32</c:v>
                </c:pt>
                <c:pt idx="8">
                  <c:v>31</c:v>
                </c:pt>
                <c:pt idx="9">
                  <c:v>32</c:v>
                </c:pt>
                <c:pt idx="10">
                  <c:v>33</c:v>
                </c:pt>
                <c:pt idx="11">
                  <c:v>31.5</c:v>
                </c:pt>
                <c:pt idx="12">
                  <c:v>33</c:v>
                </c:pt>
                <c:pt idx="13">
                  <c:v>32</c:v>
                </c:pt>
                <c:pt idx="14">
                  <c:v>34</c:v>
                </c:pt>
                <c:pt idx="15">
                  <c:v>35</c:v>
                </c:pt>
              </c:numCache>
            </c:numRef>
          </c:val>
          <c:smooth val="0"/>
          <c:extLst>
            <c:ext xmlns:c16="http://schemas.microsoft.com/office/drawing/2014/chart" uri="{C3380CC4-5D6E-409C-BE32-E72D297353CC}">
              <c16:uniqueId val="{00000001-3761-4290-99D5-59D3D671B561}"/>
            </c:ext>
          </c:extLst>
        </c:ser>
        <c:ser>
          <c:idx val="2"/>
          <c:order val="2"/>
          <c:tx>
            <c:v>Män</c:v>
          </c:tx>
          <c:spPr>
            <a:ln w="21590" cap="rnd">
              <a:solidFill>
                <a:srgbClr val="B27B2A"/>
              </a:solidFill>
              <a:prstDash val="dashDot"/>
              <a:round/>
            </a:ln>
            <a:effectLst/>
          </c:spPr>
          <c:marker>
            <c:symbol val="none"/>
          </c:marker>
          <c:cat>
            <c:numRef>
              <c:f>'12, 13a, 13b Ålder'!$A$46:$A$61</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'12, 13a, 13b Ålder'!$D$46:$D$61</c:f>
              <c:numCache>
                <c:formatCode>#,##0</c:formatCode>
                <c:ptCount val="16"/>
                <c:pt idx="0">
                  <c:v>44</c:v>
                </c:pt>
                <c:pt idx="1">
                  <c:v>42</c:v>
                </c:pt>
                <c:pt idx="2">
                  <c:v>40</c:v>
                </c:pt>
                <c:pt idx="3">
                  <c:v>40</c:v>
                </c:pt>
                <c:pt idx="4">
                  <c:v>34</c:v>
                </c:pt>
                <c:pt idx="5">
                  <c:v>32</c:v>
                </c:pt>
                <c:pt idx="6">
                  <c:v>35</c:v>
                </c:pt>
                <c:pt idx="7">
                  <c:v>35</c:v>
                </c:pt>
                <c:pt idx="8">
                  <c:v>33</c:v>
                </c:pt>
                <c:pt idx="9">
                  <c:v>37</c:v>
                </c:pt>
                <c:pt idx="10">
                  <c:v>35</c:v>
                </c:pt>
                <c:pt idx="11">
                  <c:v>35</c:v>
                </c:pt>
                <c:pt idx="12">
                  <c:v>36</c:v>
                </c:pt>
                <c:pt idx="13">
                  <c:v>38</c:v>
                </c:pt>
                <c:pt idx="14">
                  <c:v>37</c:v>
                </c:pt>
                <c:pt idx="15">
                  <c:v>38</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in val="18"/>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r>
                  <a:rPr lang="sv-SE"/>
                  <a:t>Ålder</a:t>
                </a:r>
              </a:p>
            </c:rich>
          </c:tx>
          <c:layout>
            <c:manualLayout>
              <c:xMode val="edge"/>
              <c:yMode val="edge"/>
              <c:x val="8.4850225988889298E-3"/>
              <c:y val="0.244099998957909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220584976610511"/>
          <c:y val="0.80810620981440373"/>
          <c:w val="0.87740834895045172"/>
          <c:h val="0.17601233834578631"/>
        </c:manualLayout>
      </c:layout>
      <c:overlay val="0"/>
      <c:spPr>
        <a:noFill/>
        <a:ln>
          <a:noFill/>
        </a:ln>
        <a:effectLst/>
      </c:spPr>
      <c:txPr>
        <a:bodyPr rot="0" spcFirstLastPara="1" vertOverflow="ellipsis" vert="horz" wrap="square" anchor="ctr" anchorCtr="1"/>
        <a:lstStyle/>
        <a:p>
          <a:pPr>
            <a:defRPr sz="1400" b="0" i="0" u="none" strike="noStrike" kern="1200" baseline="1000">
              <a:solidFill>
                <a:srgbClr val="000000"/>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Noto Sans Light" panose="020B0402040504020204" pitchFamily="34" charset="0"/>
                <a:cs typeface="Noto Sans Light" panose="020B0402040504020204" pitchFamily="34" charset="0"/>
              </a:defRPr>
            </a:pPr>
            <a:r>
              <a:rPr lang="sv-SE"/>
              <a:t>Åldersfördelning</a:t>
            </a:r>
            <a:r>
              <a:rPr lang="sv-SE" baseline="0"/>
              <a:t> tvångsvård enligt LVM 2000-2025</a:t>
            </a:r>
            <a:endParaRPr lang="sv-SE"/>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Noto Sans Light" panose="020B0402040504020204" pitchFamily="34" charset="0"/>
              <a:cs typeface="Noto Sans Light" panose="020B0402040504020204" pitchFamily="34" charset="0"/>
            </a:defRPr>
          </a:pPr>
          <a:endParaRPr lang="sv-SE"/>
        </a:p>
      </c:txPr>
    </c:title>
    <c:autoTitleDeleted val="0"/>
    <c:plotArea>
      <c:layout/>
      <c:areaChart>
        <c:grouping val="stacked"/>
        <c:varyColors val="0"/>
        <c:ser>
          <c:idx val="0"/>
          <c:order val="0"/>
          <c:tx>
            <c:strRef>
              <c:f>'12, 13a, 13b Ålder'!$P$29</c:f>
              <c:strCache>
                <c:ptCount val="1"/>
                <c:pt idx="0">
                  <c:v>18-24 år</c:v>
                </c:pt>
              </c:strCache>
            </c:strRef>
          </c:tx>
          <c:spPr>
            <a:solidFill>
              <a:srgbClr val="002B45"/>
            </a:solidFill>
            <a:ln w="3810">
              <a:solidFill>
                <a:schemeClr val="accent1"/>
              </a:solidFill>
              <a:prstDash val="solid"/>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Ålder'!$P$30:$P$61</c15:sqref>
                  </c15:fullRef>
                </c:ext>
              </c:extLst>
              <c:f>'12, 13a, 13b Ålder'!$P$36:$P$61</c:f>
              <c:numCache>
                <c:formatCode>#,##0</c:formatCode>
                <c:ptCount val="26"/>
                <c:pt idx="0">
                  <c:v>143</c:v>
                </c:pt>
                <c:pt idx="1">
                  <c:v>171</c:v>
                </c:pt>
                <c:pt idx="2">
                  <c:v>183</c:v>
                </c:pt>
                <c:pt idx="3">
                  <c:v>148</c:v>
                </c:pt>
                <c:pt idx="4">
                  <c:v>126</c:v>
                </c:pt>
                <c:pt idx="5">
                  <c:v>134</c:v>
                </c:pt>
                <c:pt idx="6">
                  <c:v>180</c:v>
                </c:pt>
                <c:pt idx="7">
                  <c:v>186</c:v>
                </c:pt>
                <c:pt idx="8">
                  <c:v>199</c:v>
                </c:pt>
                <c:pt idx="9">
                  <c:v>163</c:v>
                </c:pt>
                <c:pt idx="10">
                  <c:v>192</c:v>
                </c:pt>
                <c:pt idx="11">
                  <c:v>210</c:v>
                </c:pt>
                <c:pt idx="12">
                  <c:v>168</c:v>
                </c:pt>
                <c:pt idx="13">
                  <c:v>174</c:v>
                </c:pt>
                <c:pt idx="14">
                  <c:v>261</c:v>
                </c:pt>
                <c:pt idx="15">
                  <c:v>247</c:v>
                </c:pt>
                <c:pt idx="16">
                  <c:v>205</c:v>
                </c:pt>
                <c:pt idx="17">
                  <c:v>192</c:v>
                </c:pt>
                <c:pt idx="18">
                  <c:v>181</c:v>
                </c:pt>
                <c:pt idx="19">
                  <c:v>151</c:v>
                </c:pt>
                <c:pt idx="20">
                  <c:v>169</c:v>
                </c:pt>
                <c:pt idx="21">
                  <c:v>141</c:v>
                </c:pt>
                <c:pt idx="22">
                  <c:v>120</c:v>
                </c:pt>
                <c:pt idx="23">
                  <c:v>112</c:v>
                </c:pt>
                <c:pt idx="24">
                  <c:v>114</c:v>
                </c:pt>
                <c:pt idx="25">
                  <c:v>106</c:v>
                </c:pt>
              </c:numCache>
            </c:numRef>
          </c:val>
          <c:extLst>
            <c:ext xmlns:c16="http://schemas.microsoft.com/office/drawing/2014/chart" uri="{C3380CC4-5D6E-409C-BE32-E72D297353CC}">
              <c16:uniqueId val="{00000000-A96F-4894-A7A3-2E850EB194B6}"/>
            </c:ext>
          </c:extLst>
        </c:ser>
        <c:ser>
          <c:idx val="1"/>
          <c:order val="1"/>
          <c:tx>
            <c:strRef>
              <c:f>'12, 13a, 13b Ålder'!$Q$29</c:f>
              <c:strCache>
                <c:ptCount val="1"/>
                <c:pt idx="0">
                  <c:v>25-34 år</c:v>
                </c:pt>
              </c:strCache>
            </c:strRef>
          </c:tx>
          <c:spPr>
            <a:pattFill prst="wdUpDiag">
              <a:fgClr>
                <a:srgbClr val="DBEEF5"/>
              </a:fgClr>
              <a:bgClr>
                <a:srgbClr val="002B45"/>
              </a:bgClr>
            </a:pattFill>
            <a:ln w="3810">
              <a:solidFill>
                <a:srgbClr val="002B45"/>
              </a:solidFill>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Ålder'!$Q$30:$Q$61</c15:sqref>
                  </c15:fullRef>
                </c:ext>
              </c:extLst>
              <c:f>'12, 13a, 13b Ålder'!$Q$36:$Q$61</c:f>
              <c:numCache>
                <c:formatCode>#,##0</c:formatCode>
                <c:ptCount val="26"/>
                <c:pt idx="0">
                  <c:v>220</c:v>
                </c:pt>
                <c:pt idx="1">
                  <c:v>198</c:v>
                </c:pt>
                <c:pt idx="2">
                  <c:v>195</c:v>
                </c:pt>
                <c:pt idx="3">
                  <c:v>183</c:v>
                </c:pt>
                <c:pt idx="4">
                  <c:v>169</c:v>
                </c:pt>
                <c:pt idx="5">
                  <c:v>176</c:v>
                </c:pt>
                <c:pt idx="6">
                  <c:v>214</c:v>
                </c:pt>
                <c:pt idx="7">
                  <c:v>203</c:v>
                </c:pt>
                <c:pt idx="8">
                  <c:v>221</c:v>
                </c:pt>
                <c:pt idx="9">
                  <c:v>199</c:v>
                </c:pt>
                <c:pt idx="10">
                  <c:v>215</c:v>
                </c:pt>
                <c:pt idx="11">
                  <c:v>252</c:v>
                </c:pt>
                <c:pt idx="12">
                  <c:v>247</c:v>
                </c:pt>
                <c:pt idx="13">
                  <c:v>271</c:v>
                </c:pt>
                <c:pt idx="14">
                  <c:v>366</c:v>
                </c:pt>
                <c:pt idx="15">
                  <c:v>366</c:v>
                </c:pt>
                <c:pt idx="16">
                  <c:v>339</c:v>
                </c:pt>
                <c:pt idx="17">
                  <c:v>370</c:v>
                </c:pt>
                <c:pt idx="18">
                  <c:v>390</c:v>
                </c:pt>
                <c:pt idx="19">
                  <c:v>364</c:v>
                </c:pt>
                <c:pt idx="20">
                  <c:v>345</c:v>
                </c:pt>
                <c:pt idx="21">
                  <c:v>331</c:v>
                </c:pt>
                <c:pt idx="22">
                  <c:v>320</c:v>
                </c:pt>
                <c:pt idx="23">
                  <c:v>325</c:v>
                </c:pt>
                <c:pt idx="24">
                  <c:v>247</c:v>
                </c:pt>
                <c:pt idx="25">
                  <c:v>196</c:v>
                </c:pt>
              </c:numCache>
            </c:numRef>
          </c:val>
          <c:extLst>
            <c:ext xmlns:c16="http://schemas.microsoft.com/office/drawing/2014/chart" uri="{C3380CC4-5D6E-409C-BE32-E72D297353CC}">
              <c16:uniqueId val="{00000001-A96F-4894-A7A3-2E850EB194B6}"/>
            </c:ext>
          </c:extLst>
        </c:ser>
        <c:ser>
          <c:idx val="2"/>
          <c:order val="2"/>
          <c:tx>
            <c:strRef>
              <c:f>'12, 13a, 13b Ålder'!$R$29</c:f>
              <c:strCache>
                <c:ptCount val="1"/>
                <c:pt idx="0">
                  <c:v>35-49 år</c:v>
                </c:pt>
              </c:strCache>
            </c:strRef>
          </c:tx>
          <c:spPr>
            <a:solidFill>
              <a:srgbClr val="017CC1"/>
            </a:solidFill>
            <a:ln w="3810">
              <a:solidFill>
                <a:srgbClr val="017CC1"/>
              </a:solidFill>
              <a:prstDash val="solid"/>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Ålder'!$R$30:$R$61</c15:sqref>
                  </c15:fullRef>
                </c:ext>
              </c:extLst>
              <c:f>'12, 13a, 13b Ålder'!$R$36:$R$61</c:f>
              <c:numCache>
                <c:formatCode>#,##0</c:formatCode>
                <c:ptCount val="26"/>
                <c:pt idx="0">
                  <c:v>389</c:v>
                </c:pt>
                <c:pt idx="1">
                  <c:v>356</c:v>
                </c:pt>
                <c:pt idx="2">
                  <c:v>385</c:v>
                </c:pt>
                <c:pt idx="3">
                  <c:v>309</c:v>
                </c:pt>
                <c:pt idx="4">
                  <c:v>323</c:v>
                </c:pt>
                <c:pt idx="5">
                  <c:v>283</c:v>
                </c:pt>
                <c:pt idx="6">
                  <c:v>290</c:v>
                </c:pt>
                <c:pt idx="7">
                  <c:v>323</c:v>
                </c:pt>
                <c:pt idx="8">
                  <c:v>305</c:v>
                </c:pt>
                <c:pt idx="9">
                  <c:v>275</c:v>
                </c:pt>
                <c:pt idx="10">
                  <c:v>298</c:v>
                </c:pt>
                <c:pt idx="11">
                  <c:v>261</c:v>
                </c:pt>
                <c:pt idx="12">
                  <c:v>262</c:v>
                </c:pt>
                <c:pt idx="13">
                  <c:v>239</c:v>
                </c:pt>
                <c:pt idx="14">
                  <c:v>270</c:v>
                </c:pt>
                <c:pt idx="15">
                  <c:v>272</c:v>
                </c:pt>
                <c:pt idx="16">
                  <c:v>257</c:v>
                </c:pt>
                <c:pt idx="17">
                  <c:v>262</c:v>
                </c:pt>
                <c:pt idx="18">
                  <c:v>224</c:v>
                </c:pt>
                <c:pt idx="19">
                  <c:v>242</c:v>
                </c:pt>
                <c:pt idx="20">
                  <c:v>226</c:v>
                </c:pt>
                <c:pt idx="21">
                  <c:v>203</c:v>
                </c:pt>
                <c:pt idx="22">
                  <c:v>240</c:v>
                </c:pt>
                <c:pt idx="23">
                  <c:v>233</c:v>
                </c:pt>
                <c:pt idx="24">
                  <c:v>202</c:v>
                </c:pt>
                <c:pt idx="25">
                  <c:v>205</c:v>
                </c:pt>
              </c:numCache>
            </c:numRef>
          </c:val>
          <c:extLst>
            <c:ext xmlns:c16="http://schemas.microsoft.com/office/drawing/2014/chart" uri="{C3380CC4-5D6E-409C-BE32-E72D297353CC}">
              <c16:uniqueId val="{00000002-A96F-4894-A7A3-2E850EB194B6}"/>
            </c:ext>
          </c:extLst>
        </c:ser>
        <c:ser>
          <c:idx val="3"/>
          <c:order val="3"/>
          <c:tx>
            <c:strRef>
              <c:f>'12, 13a, 13b Ålder'!$S$29</c:f>
              <c:strCache>
                <c:ptCount val="1"/>
                <c:pt idx="0">
                  <c:v>50-64 år</c:v>
                </c:pt>
              </c:strCache>
            </c:strRef>
          </c:tx>
          <c:spPr>
            <a:pattFill prst="wdDnDiag">
              <a:fgClr>
                <a:srgbClr val="017CC1"/>
              </a:fgClr>
              <a:bgClr>
                <a:srgbClr val="DBEEF5"/>
              </a:bgClr>
            </a:pattFill>
            <a:ln w="3810">
              <a:solidFill>
                <a:srgbClr val="005892"/>
              </a:solidFill>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Ålder'!$S$30:$S$61</c15:sqref>
                  </c15:fullRef>
                </c:ext>
              </c:extLst>
              <c:f>'12, 13a, 13b Ålder'!$S$36:$S$61</c:f>
              <c:numCache>
                <c:formatCode>#,##0</c:formatCode>
                <c:ptCount val="26"/>
                <c:pt idx="0">
                  <c:v>227</c:v>
                </c:pt>
                <c:pt idx="1">
                  <c:v>233</c:v>
                </c:pt>
                <c:pt idx="2">
                  <c:v>248</c:v>
                </c:pt>
                <c:pt idx="3">
                  <c:v>242</c:v>
                </c:pt>
                <c:pt idx="4">
                  <c:v>215</c:v>
                </c:pt>
                <c:pt idx="5">
                  <c:v>253</c:v>
                </c:pt>
                <c:pt idx="6">
                  <c:v>294</c:v>
                </c:pt>
                <c:pt idx="7">
                  <c:v>336</c:v>
                </c:pt>
                <c:pt idx="8">
                  <c:v>311</c:v>
                </c:pt>
                <c:pt idx="9">
                  <c:v>287</c:v>
                </c:pt>
                <c:pt idx="10">
                  <c:v>290</c:v>
                </c:pt>
                <c:pt idx="11">
                  <c:v>251</c:v>
                </c:pt>
                <c:pt idx="12">
                  <c:v>223</c:v>
                </c:pt>
                <c:pt idx="13">
                  <c:v>239</c:v>
                </c:pt>
                <c:pt idx="14">
                  <c:v>199</c:v>
                </c:pt>
                <c:pt idx="15">
                  <c:v>172</c:v>
                </c:pt>
                <c:pt idx="16">
                  <c:v>183</c:v>
                </c:pt>
                <c:pt idx="17">
                  <c:v>218</c:v>
                </c:pt>
                <c:pt idx="18">
                  <c:v>163</c:v>
                </c:pt>
                <c:pt idx="19">
                  <c:v>220</c:v>
                </c:pt>
                <c:pt idx="20">
                  <c:v>199</c:v>
                </c:pt>
                <c:pt idx="21">
                  <c:v>154</c:v>
                </c:pt>
                <c:pt idx="22">
                  <c:v>150</c:v>
                </c:pt>
                <c:pt idx="23">
                  <c:v>155</c:v>
                </c:pt>
                <c:pt idx="24">
                  <c:v>129</c:v>
                </c:pt>
                <c:pt idx="25">
                  <c:v>129</c:v>
                </c:pt>
              </c:numCache>
            </c:numRef>
          </c:val>
          <c:extLst>
            <c:ext xmlns:c16="http://schemas.microsoft.com/office/drawing/2014/chart" uri="{C3380CC4-5D6E-409C-BE32-E72D297353CC}">
              <c16:uniqueId val="{00000003-A96F-4894-A7A3-2E850EB194B6}"/>
            </c:ext>
          </c:extLst>
        </c:ser>
        <c:ser>
          <c:idx val="4"/>
          <c:order val="4"/>
          <c:tx>
            <c:strRef>
              <c:f>'12, 13a, 13b Ålder'!$T$29</c:f>
              <c:strCache>
                <c:ptCount val="1"/>
                <c:pt idx="0">
                  <c:v>65 år +</c:v>
                </c:pt>
              </c:strCache>
            </c:strRef>
          </c:tx>
          <c:spPr>
            <a:solidFill>
              <a:srgbClr val="DBEEF5"/>
            </a:solidFill>
            <a:ln w="3810">
              <a:solidFill>
                <a:srgbClr val="017CC1"/>
              </a:solidFill>
            </a:ln>
            <a:effectLst/>
          </c:spPr>
          <c:cat>
            <c:numRef>
              <c:extLst>
                <c:ext xmlns:c15="http://schemas.microsoft.com/office/drawing/2012/chart" uri="{02D57815-91ED-43cb-92C2-25804820EDAC}">
                  <c15:fullRef>
                    <c15:sqref>'12, 13a, 13b Ålder'!$N$30:$N$61</c15:sqref>
                  </c15:fullRef>
                </c:ext>
              </c:extLst>
              <c:f>'12, 13a, 13b Ålder'!$N$36:$N$61</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extLst>
                <c:ext xmlns:c15="http://schemas.microsoft.com/office/drawing/2012/chart" uri="{02D57815-91ED-43cb-92C2-25804820EDAC}">
                  <c15:fullRef>
                    <c15:sqref>'12, 13a, 13b Ålder'!$T$30:$T$61</c15:sqref>
                  </c15:fullRef>
                </c:ext>
              </c:extLst>
              <c:f>'12, 13a, 13b Ålder'!$T$36:$T$61</c:f>
              <c:numCache>
                <c:formatCode>#,##0</c:formatCode>
                <c:ptCount val="26"/>
                <c:pt idx="0">
                  <c:v>29</c:v>
                </c:pt>
                <c:pt idx="1">
                  <c:v>26</c:v>
                </c:pt>
                <c:pt idx="2">
                  <c:v>34</c:v>
                </c:pt>
                <c:pt idx="3">
                  <c:v>38</c:v>
                </c:pt>
                <c:pt idx="4">
                  <c:v>28</c:v>
                </c:pt>
                <c:pt idx="5">
                  <c:v>30</c:v>
                </c:pt>
                <c:pt idx="6">
                  <c:v>46</c:v>
                </c:pt>
                <c:pt idx="7">
                  <c:v>38</c:v>
                </c:pt>
                <c:pt idx="8">
                  <c:v>45</c:v>
                </c:pt>
                <c:pt idx="9">
                  <c:v>49</c:v>
                </c:pt>
                <c:pt idx="10">
                  <c:v>70</c:v>
                </c:pt>
                <c:pt idx="11">
                  <c:v>57</c:v>
                </c:pt>
                <c:pt idx="12">
                  <c:v>62</c:v>
                </c:pt>
                <c:pt idx="13">
                  <c:v>57</c:v>
                </c:pt>
                <c:pt idx="14">
                  <c:v>56</c:v>
                </c:pt>
                <c:pt idx="15">
                  <c:v>51</c:v>
                </c:pt>
                <c:pt idx="16">
                  <c:v>56</c:v>
                </c:pt>
                <c:pt idx="17">
                  <c:v>74</c:v>
                </c:pt>
                <c:pt idx="18">
                  <c:v>52</c:v>
                </c:pt>
                <c:pt idx="19">
                  <c:v>65</c:v>
                </c:pt>
                <c:pt idx="20">
                  <c:v>53</c:v>
                </c:pt>
                <c:pt idx="21">
                  <c:v>68</c:v>
                </c:pt>
                <c:pt idx="22">
                  <c:v>47</c:v>
                </c:pt>
                <c:pt idx="23">
                  <c:v>65</c:v>
                </c:pt>
                <c:pt idx="24">
                  <c:v>78</c:v>
                </c:pt>
                <c:pt idx="25">
                  <c:v>72</c:v>
                </c:pt>
              </c:numCache>
            </c:numRef>
          </c:val>
          <c:extLst>
            <c:ext xmlns:c15="http://schemas.microsoft.com/office/drawing/2012/chart" uri="{02D57815-91ED-43cb-92C2-25804820EDAC}">
              <c15:categoryFilterExceptions>
                <c15:categoryFilterException>
                  <c15:sqref>'12, 13a, 13b Ålder'!$T$30</c15:sqref>
                  <c15:spPr xmlns:c15="http://schemas.microsoft.com/office/drawing/2012/chart">
                    <a:solidFill>
                      <a:srgbClr val="DBEEF5"/>
                    </a:solidFill>
                    <a:ln w="3810">
                      <a:solidFill>
                        <a:srgbClr val="017CC1"/>
                      </a:solidFill>
                    </a:ln>
                    <a:effectLst/>
                  </c15:spPr>
                </c15:categoryFilterException>
              </c15:categoryFilterExceptions>
            </c:ext>
            <c:ext xmlns:c16="http://schemas.microsoft.com/office/drawing/2014/chart" uri="{C3380CC4-5D6E-409C-BE32-E72D297353CC}">
              <c16:uniqueId val="{00000006-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none"/>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tickMark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none"/>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5277820179419E-2"/>
          <c:y val="9.5411307538588522E-2"/>
          <c:w val="0.87322488997930492"/>
          <c:h val="0.65972466416084163"/>
        </c:manualLayout>
      </c:layout>
      <c:lineChart>
        <c:grouping val="standard"/>
        <c:varyColors val="0"/>
        <c:ser>
          <c:idx val="0"/>
          <c:order val="0"/>
          <c:tx>
            <c:strRef>
              <c:f>'Figur 1'!$H$3</c:f>
              <c:strCache>
                <c:ptCount val="1"/>
                <c:pt idx="0">
                  <c:v>Women and men </c:v>
                </c:pt>
              </c:strCache>
            </c:strRef>
          </c:tx>
          <c:spPr>
            <a:ln w="21590" cap="rnd">
              <a:solidFill>
                <a:srgbClr val="017CC1"/>
              </a:solidFill>
              <a:prstDash val="solid"/>
              <a:round/>
            </a:ln>
            <a:effectLst/>
          </c:spPr>
          <c:marker>
            <c:symbol val="none"/>
          </c:marker>
          <c:cat>
            <c:numRef>
              <c:extLst>
                <c:ext xmlns:c15="http://schemas.microsoft.com/office/drawing/2012/chart" uri="{02D57815-91ED-43cb-92C2-25804820EDAC}">
                  <c15:fullRef>
                    <c15:sqref>'Figur 1'!$G$14:$G$29</c15:sqref>
                  </c15:fullRef>
                </c:ext>
              </c:extLst>
              <c:f>'Figur 1'!$G$20:$G$29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1'!$H$14:$H$29</c15:sqref>
                  </c15:fullRef>
                </c:ext>
              </c:extLst>
              <c:f>'Figur 1'!$H$20:$H$29</c:f>
              <c:numCache>
                <c:formatCode>#,##0</c:formatCode>
                <c:ptCount val="10"/>
                <c:pt idx="0">
                  <c:v>1040</c:v>
                </c:pt>
                <c:pt idx="1">
                  <c:v>1051</c:v>
                </c:pt>
                <c:pt idx="2">
                  <c:v>960</c:v>
                </c:pt>
                <c:pt idx="3">
                  <c:v>993</c:v>
                </c:pt>
                <c:pt idx="4">
                  <c:v>935</c:v>
                </c:pt>
                <c:pt idx="5">
                  <c:v>864</c:v>
                </c:pt>
                <c:pt idx="6">
                  <c:v>822</c:v>
                </c:pt>
                <c:pt idx="7">
                  <c:v>834</c:v>
                </c:pt>
                <c:pt idx="8">
                  <c:v>730</c:v>
                </c:pt>
                <c:pt idx="9">
                  <c:v>669</c:v>
                </c:pt>
              </c:numCache>
            </c:numRef>
          </c:val>
          <c:smooth val="0"/>
          <c:extLst>
            <c:ext xmlns:c16="http://schemas.microsoft.com/office/drawing/2014/chart" uri="{C3380CC4-5D6E-409C-BE32-E72D297353CC}">
              <c16:uniqueId val="{00000000-3761-4290-99D5-59D3D671B561}"/>
            </c:ext>
          </c:extLst>
        </c:ser>
        <c:ser>
          <c:idx val="1"/>
          <c:order val="1"/>
          <c:tx>
            <c:strRef>
              <c:f>'Figur 1'!$I$3</c:f>
              <c:strCache>
                <c:ptCount val="1"/>
                <c:pt idx="0">
                  <c:v>Women</c:v>
                </c:pt>
              </c:strCache>
            </c:strRef>
          </c:tx>
          <c:spPr>
            <a:ln w="21590" cap="rnd">
              <a:solidFill>
                <a:srgbClr val="002B45"/>
              </a:solidFill>
              <a:round/>
            </a:ln>
            <a:effectLst/>
          </c:spPr>
          <c:marker>
            <c:symbol val="none"/>
          </c:marker>
          <c:cat>
            <c:numRef>
              <c:extLst>
                <c:ext xmlns:c15="http://schemas.microsoft.com/office/drawing/2012/chart" uri="{02D57815-91ED-43cb-92C2-25804820EDAC}">
                  <c15:fullRef>
                    <c15:sqref>'Figur 1'!$G$14:$G$29</c15:sqref>
                  </c15:fullRef>
                </c:ext>
              </c:extLst>
              <c:f>'Figur 1'!$G$20:$G$29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1'!$I$14:$I$29</c15:sqref>
                  </c15:fullRef>
                </c:ext>
              </c:extLst>
              <c:f>'Figur 1'!$I$20:$I$29</c:f>
              <c:numCache>
                <c:formatCode>#,##0</c:formatCode>
                <c:ptCount val="10"/>
                <c:pt idx="0">
                  <c:v>354</c:v>
                </c:pt>
                <c:pt idx="1">
                  <c:v>344</c:v>
                </c:pt>
                <c:pt idx="2">
                  <c:v>327</c:v>
                </c:pt>
                <c:pt idx="3">
                  <c:v>332</c:v>
                </c:pt>
                <c:pt idx="4">
                  <c:v>295</c:v>
                </c:pt>
                <c:pt idx="5">
                  <c:v>327</c:v>
                </c:pt>
                <c:pt idx="6">
                  <c:v>294</c:v>
                </c:pt>
                <c:pt idx="7">
                  <c:v>323</c:v>
                </c:pt>
                <c:pt idx="8">
                  <c:v>259</c:v>
                </c:pt>
                <c:pt idx="9">
                  <c:v>250</c:v>
                </c:pt>
              </c:numCache>
            </c:numRef>
          </c:val>
          <c:smooth val="0"/>
          <c:extLst>
            <c:ext xmlns:c16="http://schemas.microsoft.com/office/drawing/2014/chart" uri="{C3380CC4-5D6E-409C-BE32-E72D297353CC}">
              <c16:uniqueId val="{00000001-3761-4290-99D5-59D3D671B561}"/>
            </c:ext>
          </c:extLst>
        </c:ser>
        <c:ser>
          <c:idx val="2"/>
          <c:order val="2"/>
          <c:tx>
            <c:strRef>
              <c:f>'Figur 1'!$J$3</c:f>
              <c:strCache>
                <c:ptCount val="1"/>
                <c:pt idx="0">
                  <c:v>Men</c:v>
                </c:pt>
              </c:strCache>
            </c:strRef>
          </c:tx>
          <c:spPr>
            <a:ln w="21590" cap="rnd">
              <a:solidFill>
                <a:srgbClr val="B27B2A"/>
              </a:solidFill>
              <a:prstDash val="dashDot"/>
              <a:round/>
            </a:ln>
            <a:effectLst/>
          </c:spPr>
          <c:marker>
            <c:symbol val="none"/>
          </c:marker>
          <c:cat>
            <c:numRef>
              <c:extLst>
                <c:ext xmlns:c15="http://schemas.microsoft.com/office/drawing/2012/chart" uri="{02D57815-91ED-43cb-92C2-25804820EDAC}">
                  <c15:fullRef>
                    <c15:sqref>'Figur 1'!$G$14:$G$29</c15:sqref>
                  </c15:fullRef>
                </c:ext>
              </c:extLst>
              <c:f>'Figur 1'!$G$20:$G$29</c:f>
              <c:numCache>
                <c:formatCode>@</c:formatCode>
                <c:ptCount val="10"/>
                <c:pt idx="0" formatCode="0">
                  <c:v>2016</c:v>
                </c:pt>
                <c:pt idx="1" formatCode="0">
                  <c:v>2017</c:v>
                </c:pt>
                <c:pt idx="2" formatCode="0">
                  <c:v>2018</c:v>
                </c:pt>
                <c:pt idx="3" formatCode="0">
                  <c:v>2019</c:v>
                </c:pt>
                <c:pt idx="4" formatCode="0">
                  <c:v>2020</c:v>
                </c:pt>
                <c:pt idx="5" formatCode="0">
                  <c:v>2021</c:v>
                </c:pt>
                <c:pt idx="6" formatCode="General">
                  <c:v>2022</c:v>
                </c:pt>
                <c:pt idx="7" formatCode="0">
                  <c:v>2023</c:v>
                </c:pt>
                <c:pt idx="8" formatCode="0">
                  <c:v>2024</c:v>
                </c:pt>
                <c:pt idx="9" formatCode="0">
                  <c:v>2025</c:v>
                </c:pt>
              </c:numCache>
            </c:numRef>
          </c:cat>
          <c:val>
            <c:numRef>
              <c:extLst>
                <c:ext xmlns:c15="http://schemas.microsoft.com/office/drawing/2012/chart" uri="{02D57815-91ED-43cb-92C2-25804820EDAC}">
                  <c15:fullRef>
                    <c15:sqref>'Figur 1'!$J$14:$J$29</c15:sqref>
                  </c15:fullRef>
                </c:ext>
              </c:extLst>
              <c:f>'Figur 1'!$J$20:$J$29</c:f>
              <c:numCache>
                <c:formatCode>#,##0</c:formatCode>
                <c:ptCount val="10"/>
                <c:pt idx="0">
                  <c:v>686</c:v>
                </c:pt>
                <c:pt idx="1">
                  <c:v>707</c:v>
                </c:pt>
                <c:pt idx="2">
                  <c:v>633</c:v>
                </c:pt>
                <c:pt idx="3">
                  <c:v>661</c:v>
                </c:pt>
                <c:pt idx="4">
                  <c:v>640</c:v>
                </c:pt>
                <c:pt idx="5">
                  <c:v>537</c:v>
                </c:pt>
                <c:pt idx="6">
                  <c:v>528</c:v>
                </c:pt>
                <c:pt idx="7">
                  <c:v>511</c:v>
                </c:pt>
                <c:pt idx="8">
                  <c:v>471</c:v>
                </c:pt>
                <c:pt idx="9">
                  <c:v>419</c:v>
                </c:pt>
              </c:numCache>
            </c:numRef>
          </c:val>
          <c:smooth val="0"/>
          <c:extLst>
            <c:ext xmlns:c16="http://schemas.microsoft.com/office/drawing/2014/chart" uri="{C3380CC4-5D6E-409C-BE32-E72D297353CC}">
              <c16:uniqueId val="{00000002-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0"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max val="120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07777777777777"/>
          <c:y val="0.13459606209017688"/>
          <c:w val="0.50020080513172682"/>
          <c:h val="0.69873420461617552"/>
        </c:manualLayout>
      </c:layout>
      <c:pieChart>
        <c:varyColors val="1"/>
        <c:ser>
          <c:idx val="0"/>
          <c:order val="0"/>
          <c:spPr>
            <a:ln w="12700">
              <a:solidFill>
                <a:srgbClr val="017CC1"/>
              </a:solidFill>
            </a:ln>
          </c:spPr>
          <c:dPt>
            <c:idx val="0"/>
            <c:bubble3D val="0"/>
            <c:spPr>
              <a:solidFill>
                <a:srgbClr val="002B45"/>
              </a:solidFill>
              <a:ln w="12700">
                <a:solidFill>
                  <a:srgbClr val="017CC1"/>
                </a:solidFill>
              </a:ln>
              <a:effectLst/>
            </c:spPr>
            <c:extLst>
              <c:ext xmlns:c16="http://schemas.microsoft.com/office/drawing/2014/chart" uri="{C3380CC4-5D6E-409C-BE32-E72D297353CC}">
                <c16:uniqueId val="{00000001-195A-4E34-9514-7D5A6B4A33E8}"/>
              </c:ext>
            </c:extLst>
          </c:dPt>
          <c:dPt>
            <c:idx val="1"/>
            <c:bubble3D val="0"/>
            <c:spPr>
              <a:pattFill prst="wdUpDiag">
                <a:fgClr>
                  <a:srgbClr val="FCFAF7"/>
                </a:fgClr>
                <a:bgClr>
                  <a:srgbClr val="002B45"/>
                </a:bgClr>
              </a:pattFill>
              <a:ln w="12700">
                <a:solidFill>
                  <a:srgbClr val="017CC1"/>
                </a:solidFill>
              </a:ln>
              <a:effectLst/>
            </c:spPr>
            <c:extLst>
              <c:ext xmlns:c16="http://schemas.microsoft.com/office/drawing/2014/chart" uri="{C3380CC4-5D6E-409C-BE32-E72D297353CC}">
                <c16:uniqueId val="{00000003-195A-4E34-9514-7D5A6B4A33E8}"/>
              </c:ext>
            </c:extLst>
          </c:dPt>
          <c:dPt>
            <c:idx val="2"/>
            <c:bubble3D val="0"/>
            <c:spPr>
              <a:solidFill>
                <a:srgbClr val="017CC1"/>
              </a:solidFill>
              <a:ln w="12700">
                <a:solidFill>
                  <a:srgbClr val="017CC1"/>
                </a:solidFill>
              </a:ln>
              <a:effectLst/>
            </c:spPr>
            <c:extLst>
              <c:ext xmlns:c16="http://schemas.microsoft.com/office/drawing/2014/chart" uri="{C3380CC4-5D6E-409C-BE32-E72D297353CC}">
                <c16:uniqueId val="{00000005-195A-4E34-9514-7D5A6B4A33E8}"/>
              </c:ext>
            </c:extLst>
          </c:dPt>
          <c:dPt>
            <c:idx val="3"/>
            <c:bubble3D val="0"/>
            <c:spPr>
              <a:pattFill prst="wdDnDiag">
                <a:fgClr>
                  <a:srgbClr val="017CC1">
                    <a:lumMod val="60000"/>
                    <a:lumOff val="40000"/>
                  </a:srgbClr>
                </a:fgClr>
                <a:bgClr>
                  <a:srgbClr val="FFFFFF"/>
                </a:bgClr>
              </a:pattFill>
              <a:ln w="12700">
                <a:solidFill>
                  <a:srgbClr val="017CC1"/>
                </a:solidFill>
              </a:ln>
              <a:effectLst/>
            </c:spPr>
            <c:extLst>
              <c:ext xmlns:c16="http://schemas.microsoft.com/office/drawing/2014/chart" uri="{C3380CC4-5D6E-409C-BE32-E72D297353CC}">
                <c16:uniqueId val="{00000007-195A-4E34-9514-7D5A6B4A33E8}"/>
              </c:ext>
            </c:extLst>
          </c:dPt>
          <c:dPt>
            <c:idx val="4"/>
            <c:bubble3D val="0"/>
            <c:spPr>
              <a:solidFill>
                <a:srgbClr val="D8F0F6"/>
              </a:solidFill>
              <a:ln w="12700">
                <a:solidFill>
                  <a:srgbClr val="017CC1"/>
                </a:solidFill>
              </a:ln>
              <a:effectLst/>
            </c:spPr>
            <c:extLst>
              <c:ext xmlns:c16="http://schemas.microsoft.com/office/drawing/2014/chart" uri="{C3380CC4-5D6E-409C-BE32-E72D297353CC}">
                <c16:uniqueId val="{00000009-195A-4E34-9514-7D5A6B4A33E8}"/>
              </c:ext>
            </c:extLst>
          </c:dPt>
          <c:dPt>
            <c:idx val="5"/>
            <c:bubble3D val="0"/>
            <c:spPr>
              <a:solidFill>
                <a:srgbClr val="008276"/>
              </a:solidFill>
              <a:ln w="12700">
                <a:solidFill>
                  <a:srgbClr val="017CC1"/>
                </a:solidFill>
              </a:ln>
              <a:effectLst/>
            </c:spPr>
            <c:extLst>
              <c:ext xmlns:c16="http://schemas.microsoft.com/office/drawing/2014/chart" uri="{C3380CC4-5D6E-409C-BE32-E72D297353CC}">
                <c16:uniqueId val="{0000000B-195A-4E34-9514-7D5A6B4A33E8}"/>
              </c:ext>
            </c:extLst>
          </c:dPt>
          <c:dPt>
            <c:idx val="6"/>
            <c:bubble3D val="0"/>
            <c:spPr>
              <a:solidFill>
                <a:srgbClr val="ECB94F"/>
              </a:solidFill>
              <a:ln w="12700">
                <a:solidFill>
                  <a:srgbClr val="017CC1"/>
                </a:solidFill>
              </a:ln>
              <a:effectLst/>
            </c:spPr>
            <c:extLst>
              <c:ext xmlns:c16="http://schemas.microsoft.com/office/drawing/2014/chart" uri="{C3380CC4-5D6E-409C-BE32-E72D297353CC}">
                <c16:uniqueId val="{0000000D-195A-4E34-9514-7D5A6B4A33E8}"/>
              </c:ext>
            </c:extLst>
          </c:dPt>
          <c:dLbls>
            <c:numFmt formatCode="0\ %"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 2'!$P$3:$T$3</c:f>
              <c:strCache>
                <c:ptCount val="5"/>
                <c:pt idx="0">
                  <c:v>18-24 years</c:v>
                </c:pt>
                <c:pt idx="1">
                  <c:v>25-34 years</c:v>
                </c:pt>
                <c:pt idx="2">
                  <c:v>35-49 years</c:v>
                </c:pt>
                <c:pt idx="3">
                  <c:v>50-64 years</c:v>
                </c:pt>
                <c:pt idx="4">
                  <c:v>65 years-</c:v>
                </c:pt>
              </c:strCache>
            </c:strRef>
          </c:cat>
          <c:val>
            <c:numRef>
              <c:f>'Figur 2'!$P$4:$T$4</c:f>
              <c:numCache>
                <c:formatCode>General</c:formatCode>
                <c:ptCount val="5"/>
                <c:pt idx="0">
                  <c:v>106</c:v>
                </c:pt>
                <c:pt idx="1">
                  <c:v>196</c:v>
                </c:pt>
                <c:pt idx="2">
                  <c:v>205</c:v>
                </c:pt>
                <c:pt idx="3">
                  <c:v>129</c:v>
                </c:pt>
                <c:pt idx="4">
                  <c:v>72</c:v>
                </c:pt>
              </c:numCache>
            </c:numRef>
          </c:val>
          <c:extLst>
            <c:ext xmlns:c16="http://schemas.microsoft.com/office/drawing/2014/chart" uri="{C3380CC4-5D6E-409C-BE32-E72D297353CC}">
              <c16:uniqueId val="{0000000E-195A-4E34-9514-7D5A6B4A33E8}"/>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8807777777777777"/>
          <c:y val="0.10988805970149255"/>
          <c:w val="0.41819999999999996"/>
          <c:h val="0.78022388059701486"/>
        </c:manualLayout>
      </c:layout>
      <c:pieChart>
        <c:varyColors val="1"/>
        <c:ser>
          <c:idx val="0"/>
          <c:order val="0"/>
          <c:spPr>
            <a:ln w="12700">
              <a:solidFill>
                <a:srgbClr val="0070C0"/>
              </a:solidFill>
            </a:ln>
          </c:spPr>
          <c:dPt>
            <c:idx val="0"/>
            <c:bubble3D val="0"/>
            <c:spPr>
              <a:solidFill>
                <a:srgbClr val="002B45"/>
              </a:solidFill>
              <a:ln w="12700">
                <a:solidFill>
                  <a:srgbClr val="0070C0"/>
                </a:solidFill>
              </a:ln>
              <a:effectLst/>
            </c:spPr>
            <c:extLst>
              <c:ext xmlns:c16="http://schemas.microsoft.com/office/drawing/2014/chart" uri="{C3380CC4-5D6E-409C-BE32-E72D297353CC}">
                <c16:uniqueId val="{00000001-195A-4E34-9514-7D5A6B4A33E8}"/>
              </c:ext>
            </c:extLst>
          </c:dPt>
          <c:dPt>
            <c:idx val="1"/>
            <c:bubble3D val="0"/>
            <c:spPr>
              <a:pattFill prst="wdUpDiag">
                <a:fgClr>
                  <a:srgbClr val="FFFFFF"/>
                </a:fgClr>
                <a:bgClr>
                  <a:srgbClr val="002B45"/>
                </a:bgClr>
              </a:pattFill>
              <a:ln w="12700">
                <a:solidFill>
                  <a:srgbClr val="0070C0"/>
                </a:solidFill>
              </a:ln>
              <a:effectLst/>
            </c:spPr>
            <c:extLst>
              <c:ext xmlns:c16="http://schemas.microsoft.com/office/drawing/2014/chart" uri="{C3380CC4-5D6E-409C-BE32-E72D297353CC}">
                <c16:uniqueId val="{00000003-195A-4E34-9514-7D5A6B4A33E8}"/>
              </c:ext>
            </c:extLst>
          </c:dPt>
          <c:dPt>
            <c:idx val="2"/>
            <c:bubble3D val="0"/>
            <c:spPr>
              <a:solidFill>
                <a:srgbClr val="017CC1"/>
              </a:solidFill>
              <a:ln w="12700">
                <a:solidFill>
                  <a:srgbClr val="0070C0"/>
                </a:solidFill>
              </a:ln>
              <a:effectLst/>
            </c:spPr>
            <c:extLst>
              <c:ext xmlns:c16="http://schemas.microsoft.com/office/drawing/2014/chart" uri="{C3380CC4-5D6E-409C-BE32-E72D297353CC}">
                <c16:uniqueId val="{00000005-195A-4E34-9514-7D5A6B4A33E8}"/>
              </c:ext>
            </c:extLst>
          </c:dPt>
          <c:dPt>
            <c:idx val="3"/>
            <c:bubble3D val="0"/>
            <c:spPr>
              <a:pattFill prst="wdDnDiag">
                <a:fgClr>
                  <a:srgbClr val="005892">
                    <a:lumMod val="60000"/>
                    <a:lumOff val="40000"/>
                  </a:srgbClr>
                </a:fgClr>
                <a:bgClr>
                  <a:srgbClr val="FFFFFF"/>
                </a:bgClr>
              </a:pattFill>
              <a:ln w="12700">
                <a:solidFill>
                  <a:srgbClr val="0070C0"/>
                </a:solidFill>
              </a:ln>
              <a:effectLst/>
            </c:spPr>
            <c:extLst>
              <c:ext xmlns:c16="http://schemas.microsoft.com/office/drawing/2014/chart" uri="{C3380CC4-5D6E-409C-BE32-E72D297353CC}">
                <c16:uniqueId val="{00000007-195A-4E34-9514-7D5A6B4A33E8}"/>
              </c:ext>
            </c:extLst>
          </c:dPt>
          <c:dPt>
            <c:idx val="4"/>
            <c:bubble3D val="0"/>
            <c:spPr>
              <a:solidFill>
                <a:srgbClr val="DBF0F6"/>
              </a:solidFill>
              <a:ln w="12700">
                <a:solidFill>
                  <a:srgbClr val="0070C0"/>
                </a:solidFill>
              </a:ln>
              <a:effectLst/>
            </c:spPr>
            <c:extLst>
              <c:ext xmlns:c16="http://schemas.microsoft.com/office/drawing/2014/chart" uri="{C3380CC4-5D6E-409C-BE32-E72D297353CC}">
                <c16:uniqueId val="{00000009-195A-4E34-9514-7D5A6B4A33E8}"/>
              </c:ext>
            </c:extLst>
          </c:dPt>
          <c:dPt>
            <c:idx val="5"/>
            <c:bubble3D val="0"/>
            <c:spPr>
              <a:solidFill>
                <a:srgbClr val="008276"/>
              </a:solidFill>
              <a:ln w="12700">
                <a:solidFill>
                  <a:srgbClr val="0070C0"/>
                </a:solidFill>
              </a:ln>
              <a:effectLst/>
            </c:spPr>
            <c:extLst>
              <c:ext xmlns:c16="http://schemas.microsoft.com/office/drawing/2014/chart" uri="{C3380CC4-5D6E-409C-BE32-E72D297353CC}">
                <c16:uniqueId val="{0000000B-195A-4E34-9514-7D5A6B4A33E8}"/>
              </c:ext>
            </c:extLst>
          </c:dPt>
          <c:dPt>
            <c:idx val="6"/>
            <c:bubble3D val="0"/>
            <c:spPr>
              <a:solidFill>
                <a:srgbClr val="ECB94F"/>
              </a:solidFill>
              <a:ln w="12700">
                <a:solidFill>
                  <a:srgbClr val="0070C0"/>
                </a:solidFill>
              </a:ln>
              <a:effectLst/>
            </c:spPr>
            <c:extLst>
              <c:ext xmlns:c16="http://schemas.microsoft.com/office/drawing/2014/chart" uri="{C3380CC4-5D6E-409C-BE32-E72D297353CC}">
                <c16:uniqueId val="{0000000D-195A-4E34-9514-7D5A6B4A33E8}"/>
              </c:ext>
            </c:extLst>
          </c:dPt>
          <c:dLbls>
            <c:numFmt formatCode="0\ %" sourceLinked="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 2'!$C$3:$G$3</c:f>
              <c:strCache>
                <c:ptCount val="5"/>
                <c:pt idx="0">
                  <c:v>18-24 år</c:v>
                </c:pt>
                <c:pt idx="1">
                  <c:v>25-34 år</c:v>
                </c:pt>
                <c:pt idx="2">
                  <c:v>35-49 år</c:v>
                </c:pt>
                <c:pt idx="3">
                  <c:v>50-64 år</c:v>
                </c:pt>
                <c:pt idx="4">
                  <c:v>65 år-</c:v>
                </c:pt>
              </c:strCache>
            </c:strRef>
          </c:cat>
          <c:val>
            <c:numRef>
              <c:f>'Figur 2'!$C$4:$G$4</c:f>
              <c:numCache>
                <c:formatCode>General</c:formatCode>
                <c:ptCount val="5"/>
                <c:pt idx="0">
                  <c:v>106</c:v>
                </c:pt>
                <c:pt idx="1">
                  <c:v>196</c:v>
                </c:pt>
                <c:pt idx="2">
                  <c:v>205</c:v>
                </c:pt>
                <c:pt idx="3">
                  <c:v>129</c:v>
                </c:pt>
                <c:pt idx="4">
                  <c:v>72</c:v>
                </c:pt>
              </c:numCache>
            </c:numRef>
          </c:val>
          <c:extLst>
            <c:ext xmlns:c16="http://schemas.microsoft.com/office/drawing/2014/chart" uri="{C3380CC4-5D6E-409C-BE32-E72D297353CC}">
              <c16:uniqueId val="{0000000E-195A-4E34-9514-7D5A6B4A33E8}"/>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20565772199401"/>
          <c:y val="4.6716939488688616E-2"/>
          <c:w val="0.84157555555555552"/>
          <c:h val="0.67314041648785061"/>
        </c:manualLayout>
      </c:layout>
      <c:areaChart>
        <c:grouping val="stacked"/>
        <c:varyColors val="0"/>
        <c:ser>
          <c:idx val="0"/>
          <c:order val="0"/>
          <c:tx>
            <c:strRef>
              <c:f>'Figur 3'!$C$4</c:f>
              <c:strCache>
                <c:ptCount val="1"/>
                <c:pt idx="0">
                  <c:v>18-24 år</c:v>
                </c:pt>
              </c:strCache>
            </c:strRef>
          </c:tx>
          <c:spPr>
            <a:solidFill>
              <a:srgbClr val="002B45"/>
            </a:solidFill>
            <a:ln w="3810">
              <a:solidFill>
                <a:schemeClr val="accent1"/>
              </a:solidFill>
              <a:prstDash val="solid"/>
            </a:ln>
            <a:effectLst/>
          </c:spPr>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3'!$C$5:$C$30</c:f>
              <c:numCache>
                <c:formatCode>#,##0</c:formatCode>
                <c:ptCount val="26"/>
                <c:pt idx="0">
                  <c:v>143</c:v>
                </c:pt>
                <c:pt idx="1">
                  <c:v>171</c:v>
                </c:pt>
                <c:pt idx="2">
                  <c:v>183</c:v>
                </c:pt>
                <c:pt idx="3">
                  <c:v>148</c:v>
                </c:pt>
                <c:pt idx="4">
                  <c:v>126</c:v>
                </c:pt>
                <c:pt idx="5">
                  <c:v>134</c:v>
                </c:pt>
                <c:pt idx="6">
                  <c:v>180</c:v>
                </c:pt>
                <c:pt idx="7">
                  <c:v>186</c:v>
                </c:pt>
                <c:pt idx="8">
                  <c:v>199</c:v>
                </c:pt>
                <c:pt idx="9">
                  <c:v>163</c:v>
                </c:pt>
                <c:pt idx="10">
                  <c:v>192</c:v>
                </c:pt>
                <c:pt idx="11">
                  <c:v>210</c:v>
                </c:pt>
                <c:pt idx="12">
                  <c:v>168</c:v>
                </c:pt>
                <c:pt idx="13">
                  <c:v>174</c:v>
                </c:pt>
                <c:pt idx="14">
                  <c:v>261</c:v>
                </c:pt>
                <c:pt idx="15">
                  <c:v>247</c:v>
                </c:pt>
                <c:pt idx="16">
                  <c:v>205</c:v>
                </c:pt>
                <c:pt idx="17">
                  <c:v>192</c:v>
                </c:pt>
                <c:pt idx="18">
                  <c:v>181</c:v>
                </c:pt>
                <c:pt idx="19">
                  <c:v>151</c:v>
                </c:pt>
                <c:pt idx="20">
                  <c:v>169</c:v>
                </c:pt>
                <c:pt idx="21">
                  <c:v>141</c:v>
                </c:pt>
                <c:pt idx="22">
                  <c:v>120</c:v>
                </c:pt>
                <c:pt idx="23">
                  <c:v>112</c:v>
                </c:pt>
                <c:pt idx="24">
                  <c:v>114</c:v>
                </c:pt>
                <c:pt idx="25">
                  <c:v>106</c:v>
                </c:pt>
              </c:numCache>
            </c:numRef>
          </c:val>
          <c:extLst>
            <c:ext xmlns:c16="http://schemas.microsoft.com/office/drawing/2014/chart" uri="{C3380CC4-5D6E-409C-BE32-E72D297353CC}">
              <c16:uniqueId val="{00000000-A96F-4894-A7A3-2E850EB194B6}"/>
            </c:ext>
          </c:extLst>
        </c:ser>
        <c:ser>
          <c:idx val="1"/>
          <c:order val="1"/>
          <c:tx>
            <c:strRef>
              <c:f>'Figur 3'!$D$4</c:f>
              <c:strCache>
                <c:ptCount val="1"/>
                <c:pt idx="0">
                  <c:v>25-34 år</c:v>
                </c:pt>
              </c:strCache>
            </c:strRef>
          </c:tx>
          <c:spPr>
            <a:pattFill prst="wdUpDiag">
              <a:fgClr>
                <a:srgbClr val="DBEEF5"/>
              </a:fgClr>
              <a:bgClr>
                <a:srgbClr val="002B45"/>
              </a:bgClr>
            </a:pattFill>
            <a:ln w="3810">
              <a:solidFill>
                <a:srgbClr val="002B45"/>
              </a:solidFill>
            </a:ln>
            <a:effectLst/>
          </c:spPr>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3'!$D$5:$D$30</c:f>
              <c:numCache>
                <c:formatCode>#,##0</c:formatCode>
                <c:ptCount val="26"/>
                <c:pt idx="0">
                  <c:v>220</c:v>
                </c:pt>
                <c:pt idx="1">
                  <c:v>198</c:v>
                </c:pt>
                <c:pt idx="2">
                  <c:v>195</c:v>
                </c:pt>
                <c:pt idx="3">
                  <c:v>183</c:v>
                </c:pt>
                <c:pt idx="4">
                  <c:v>169</c:v>
                </c:pt>
                <c:pt idx="5">
                  <c:v>176</c:v>
                </c:pt>
                <c:pt idx="6">
                  <c:v>214</c:v>
                </c:pt>
                <c:pt idx="7">
                  <c:v>203</c:v>
                </c:pt>
                <c:pt idx="8">
                  <c:v>221</c:v>
                </c:pt>
                <c:pt idx="9">
                  <c:v>199</c:v>
                </c:pt>
                <c:pt idx="10">
                  <c:v>215</c:v>
                </c:pt>
                <c:pt idx="11">
                  <c:v>252</c:v>
                </c:pt>
                <c:pt idx="12">
                  <c:v>247</c:v>
                </c:pt>
                <c:pt idx="13">
                  <c:v>271</c:v>
                </c:pt>
                <c:pt idx="14">
                  <c:v>366</c:v>
                </c:pt>
                <c:pt idx="15">
                  <c:v>366</c:v>
                </c:pt>
                <c:pt idx="16">
                  <c:v>339</c:v>
                </c:pt>
                <c:pt idx="17">
                  <c:v>370</c:v>
                </c:pt>
                <c:pt idx="18">
                  <c:v>390</c:v>
                </c:pt>
                <c:pt idx="19">
                  <c:v>364</c:v>
                </c:pt>
                <c:pt idx="20">
                  <c:v>345</c:v>
                </c:pt>
                <c:pt idx="21">
                  <c:v>331</c:v>
                </c:pt>
                <c:pt idx="22">
                  <c:v>320</c:v>
                </c:pt>
                <c:pt idx="23">
                  <c:v>325</c:v>
                </c:pt>
                <c:pt idx="24">
                  <c:v>247</c:v>
                </c:pt>
                <c:pt idx="25">
                  <c:v>196</c:v>
                </c:pt>
              </c:numCache>
            </c:numRef>
          </c:val>
          <c:extLst>
            <c:ext xmlns:c16="http://schemas.microsoft.com/office/drawing/2014/chart" uri="{C3380CC4-5D6E-409C-BE32-E72D297353CC}">
              <c16:uniqueId val="{00000001-A96F-4894-A7A3-2E850EB194B6}"/>
            </c:ext>
          </c:extLst>
        </c:ser>
        <c:ser>
          <c:idx val="2"/>
          <c:order val="2"/>
          <c:tx>
            <c:strRef>
              <c:f>'Figur 3'!$E$4</c:f>
              <c:strCache>
                <c:ptCount val="1"/>
                <c:pt idx="0">
                  <c:v>35-49 år</c:v>
                </c:pt>
              </c:strCache>
            </c:strRef>
          </c:tx>
          <c:spPr>
            <a:solidFill>
              <a:srgbClr val="017CC1"/>
            </a:solidFill>
            <a:ln w="3810">
              <a:solidFill>
                <a:srgbClr val="017CC1"/>
              </a:solidFill>
              <a:prstDash val="solid"/>
            </a:ln>
            <a:effectLst/>
          </c:spPr>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3'!$E$5:$E$30</c:f>
              <c:numCache>
                <c:formatCode>#,##0</c:formatCode>
                <c:ptCount val="26"/>
                <c:pt idx="0">
                  <c:v>389</c:v>
                </c:pt>
                <c:pt idx="1">
                  <c:v>356</c:v>
                </c:pt>
                <c:pt idx="2">
                  <c:v>385</c:v>
                </c:pt>
                <c:pt idx="3">
                  <c:v>309</c:v>
                </c:pt>
                <c:pt idx="4">
                  <c:v>323</c:v>
                </c:pt>
                <c:pt idx="5">
                  <c:v>283</c:v>
                </c:pt>
                <c:pt idx="6">
                  <c:v>290</c:v>
                </c:pt>
                <c:pt idx="7">
                  <c:v>323</c:v>
                </c:pt>
                <c:pt idx="8">
                  <c:v>305</c:v>
                </c:pt>
                <c:pt idx="9">
                  <c:v>275</c:v>
                </c:pt>
                <c:pt idx="10">
                  <c:v>298</c:v>
                </c:pt>
                <c:pt idx="11">
                  <c:v>261</c:v>
                </c:pt>
                <c:pt idx="12">
                  <c:v>262</c:v>
                </c:pt>
                <c:pt idx="13">
                  <c:v>239</c:v>
                </c:pt>
                <c:pt idx="14">
                  <c:v>270</c:v>
                </c:pt>
                <c:pt idx="15">
                  <c:v>272</c:v>
                </c:pt>
                <c:pt idx="16">
                  <c:v>257</c:v>
                </c:pt>
                <c:pt idx="17">
                  <c:v>262</c:v>
                </c:pt>
                <c:pt idx="18">
                  <c:v>224</c:v>
                </c:pt>
                <c:pt idx="19">
                  <c:v>242</c:v>
                </c:pt>
                <c:pt idx="20">
                  <c:v>226</c:v>
                </c:pt>
                <c:pt idx="21">
                  <c:v>203</c:v>
                </c:pt>
                <c:pt idx="22">
                  <c:v>240</c:v>
                </c:pt>
                <c:pt idx="23">
                  <c:v>233</c:v>
                </c:pt>
                <c:pt idx="24">
                  <c:v>202</c:v>
                </c:pt>
                <c:pt idx="25">
                  <c:v>205</c:v>
                </c:pt>
              </c:numCache>
            </c:numRef>
          </c:val>
          <c:extLst>
            <c:ext xmlns:c16="http://schemas.microsoft.com/office/drawing/2014/chart" uri="{C3380CC4-5D6E-409C-BE32-E72D297353CC}">
              <c16:uniqueId val="{00000002-A96F-4894-A7A3-2E850EB194B6}"/>
            </c:ext>
          </c:extLst>
        </c:ser>
        <c:ser>
          <c:idx val="3"/>
          <c:order val="3"/>
          <c:tx>
            <c:strRef>
              <c:f>'Figur 3'!$F$4</c:f>
              <c:strCache>
                <c:ptCount val="1"/>
                <c:pt idx="0">
                  <c:v>50-64 år</c:v>
                </c:pt>
              </c:strCache>
            </c:strRef>
          </c:tx>
          <c:spPr>
            <a:pattFill prst="wdDnDiag">
              <a:fgClr>
                <a:srgbClr val="017CC1"/>
              </a:fgClr>
              <a:bgClr>
                <a:srgbClr val="DBEEF5"/>
              </a:bgClr>
            </a:pattFill>
            <a:ln w="3810">
              <a:solidFill>
                <a:srgbClr val="005892"/>
              </a:solidFill>
            </a:ln>
            <a:effectLst/>
          </c:spPr>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3'!$F$5:$F$30</c:f>
              <c:numCache>
                <c:formatCode>#,##0</c:formatCode>
                <c:ptCount val="26"/>
                <c:pt idx="0">
                  <c:v>227</c:v>
                </c:pt>
                <c:pt idx="1">
                  <c:v>233</c:v>
                </c:pt>
                <c:pt idx="2">
                  <c:v>248</c:v>
                </c:pt>
                <c:pt idx="3">
                  <c:v>242</c:v>
                </c:pt>
                <c:pt idx="4">
                  <c:v>215</c:v>
                </c:pt>
                <c:pt idx="5">
                  <c:v>253</c:v>
                </c:pt>
                <c:pt idx="6">
                  <c:v>294</c:v>
                </c:pt>
                <c:pt idx="7">
                  <c:v>336</c:v>
                </c:pt>
                <c:pt idx="8">
                  <c:v>311</c:v>
                </c:pt>
                <c:pt idx="9">
                  <c:v>287</c:v>
                </c:pt>
                <c:pt idx="10">
                  <c:v>290</c:v>
                </c:pt>
                <c:pt idx="11">
                  <c:v>251</c:v>
                </c:pt>
                <c:pt idx="12">
                  <c:v>223</c:v>
                </c:pt>
                <c:pt idx="13">
                  <c:v>239</c:v>
                </c:pt>
                <c:pt idx="14">
                  <c:v>199</c:v>
                </c:pt>
                <c:pt idx="15">
                  <c:v>172</c:v>
                </c:pt>
                <c:pt idx="16">
                  <c:v>183</c:v>
                </c:pt>
                <c:pt idx="17">
                  <c:v>218</c:v>
                </c:pt>
                <c:pt idx="18">
                  <c:v>163</c:v>
                </c:pt>
                <c:pt idx="19">
                  <c:v>220</c:v>
                </c:pt>
                <c:pt idx="20">
                  <c:v>199</c:v>
                </c:pt>
                <c:pt idx="21">
                  <c:v>154</c:v>
                </c:pt>
                <c:pt idx="22">
                  <c:v>150</c:v>
                </c:pt>
                <c:pt idx="23">
                  <c:v>155</c:v>
                </c:pt>
                <c:pt idx="24">
                  <c:v>129</c:v>
                </c:pt>
                <c:pt idx="25">
                  <c:v>129</c:v>
                </c:pt>
              </c:numCache>
            </c:numRef>
          </c:val>
          <c:extLst>
            <c:ext xmlns:c16="http://schemas.microsoft.com/office/drawing/2014/chart" uri="{C3380CC4-5D6E-409C-BE32-E72D297353CC}">
              <c16:uniqueId val="{00000003-A96F-4894-A7A3-2E850EB194B6}"/>
            </c:ext>
          </c:extLst>
        </c:ser>
        <c:ser>
          <c:idx val="4"/>
          <c:order val="4"/>
          <c:tx>
            <c:strRef>
              <c:f>'Figur 3'!$G$4</c:f>
              <c:strCache>
                <c:ptCount val="1"/>
                <c:pt idx="0">
                  <c:v>65 år +</c:v>
                </c:pt>
              </c:strCache>
            </c:strRef>
          </c:tx>
          <c:spPr>
            <a:solidFill>
              <a:srgbClr val="DBEEF5"/>
            </a:solidFill>
            <a:ln w="3810">
              <a:solidFill>
                <a:srgbClr val="017CC1"/>
              </a:solidFill>
            </a:ln>
            <a:effectLst/>
          </c:spPr>
          <c:dPt>
            <c:idx val="0"/>
            <c:bubble3D val="0"/>
            <c:spPr>
              <a:solidFill>
                <a:srgbClr val="DBEEF5"/>
              </a:solidFill>
              <a:ln w="3810">
                <a:solidFill>
                  <a:srgbClr val="017CC1"/>
                </a:solidFill>
              </a:ln>
              <a:effectLst/>
            </c:spPr>
            <c:extLst>
              <c:ext xmlns:c16="http://schemas.microsoft.com/office/drawing/2014/chart" uri="{C3380CC4-5D6E-409C-BE32-E72D297353CC}">
                <c16:uniqueId val="{00000005-A96F-4894-A7A3-2E850EB194B6}"/>
              </c:ext>
            </c:extLst>
          </c:dPt>
          <c:cat>
            <c:numRef>
              <c:f>'Figur 3'!$A$5:$A$30</c:f>
              <c:numCache>
                <c:formatCode>General</c:formatCod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numCache>
            </c:numRef>
          </c:cat>
          <c:val>
            <c:numRef>
              <c:f>'Figur 3'!$G$5:$G$30</c:f>
              <c:numCache>
                <c:formatCode>#,##0</c:formatCode>
                <c:ptCount val="26"/>
                <c:pt idx="0">
                  <c:v>29</c:v>
                </c:pt>
                <c:pt idx="1">
                  <c:v>26</c:v>
                </c:pt>
                <c:pt idx="2">
                  <c:v>34</c:v>
                </c:pt>
                <c:pt idx="3">
                  <c:v>38</c:v>
                </c:pt>
                <c:pt idx="4">
                  <c:v>28</c:v>
                </c:pt>
                <c:pt idx="5">
                  <c:v>30</c:v>
                </c:pt>
                <c:pt idx="6">
                  <c:v>46</c:v>
                </c:pt>
                <c:pt idx="7">
                  <c:v>38</c:v>
                </c:pt>
                <c:pt idx="8">
                  <c:v>45</c:v>
                </c:pt>
                <c:pt idx="9">
                  <c:v>49</c:v>
                </c:pt>
                <c:pt idx="10">
                  <c:v>70</c:v>
                </c:pt>
                <c:pt idx="11">
                  <c:v>57</c:v>
                </c:pt>
                <c:pt idx="12">
                  <c:v>62</c:v>
                </c:pt>
                <c:pt idx="13">
                  <c:v>57</c:v>
                </c:pt>
                <c:pt idx="14">
                  <c:v>56</c:v>
                </c:pt>
                <c:pt idx="15">
                  <c:v>51</c:v>
                </c:pt>
                <c:pt idx="16">
                  <c:v>56</c:v>
                </c:pt>
                <c:pt idx="17">
                  <c:v>74</c:v>
                </c:pt>
                <c:pt idx="18">
                  <c:v>52</c:v>
                </c:pt>
                <c:pt idx="19">
                  <c:v>65</c:v>
                </c:pt>
                <c:pt idx="20">
                  <c:v>53</c:v>
                </c:pt>
                <c:pt idx="21">
                  <c:v>68</c:v>
                </c:pt>
                <c:pt idx="22">
                  <c:v>47</c:v>
                </c:pt>
                <c:pt idx="23">
                  <c:v>65</c:v>
                </c:pt>
                <c:pt idx="24">
                  <c:v>78</c:v>
                </c:pt>
                <c:pt idx="25">
                  <c:v>72</c:v>
                </c:pt>
              </c:numCache>
            </c:numRef>
          </c:val>
          <c:extLst>
            <c:ext xmlns:c16="http://schemas.microsoft.com/office/drawing/2014/chart" uri="{C3380CC4-5D6E-409C-BE32-E72D297353CC}">
              <c16:uniqueId val="{00000006-A96F-4894-A7A3-2E850EB194B6}"/>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tickMark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a:noFill/>
        </a:ln>
        <a:effectLst/>
      </c:spPr>
    </c:plotArea>
    <c:legend>
      <c:legendPos val="b"/>
      <c:layout>
        <c:manualLayout>
          <c:xMode val="edge"/>
          <c:yMode val="edge"/>
          <c:x val="4.9999943751272626E-2"/>
          <c:y val="0.83973841783663372"/>
          <c:w val="0.82227149124842402"/>
          <c:h val="0.1124263934966478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120565772199401"/>
          <c:y val="4.6716939488688616E-2"/>
          <c:w val="0.84157555555555552"/>
          <c:h val="0.67314041648785061"/>
        </c:manualLayout>
      </c:layout>
      <c:areaChart>
        <c:grouping val="stacked"/>
        <c:varyColors val="0"/>
        <c:ser>
          <c:idx val="0"/>
          <c:order val="0"/>
          <c:tx>
            <c:strRef>
              <c:f>'Figur 3'!$C$34</c:f>
              <c:strCache>
                <c:ptCount val="1"/>
                <c:pt idx="0">
                  <c:v>18-24 years</c:v>
                </c:pt>
              </c:strCache>
            </c:strRef>
          </c:tx>
          <c:spPr>
            <a:solidFill>
              <a:srgbClr val="002B45"/>
            </a:solidFill>
            <a:ln w="3810">
              <a:solidFill>
                <a:schemeClr val="accent1"/>
              </a:solidFill>
              <a:prstDash val="solid"/>
            </a:ln>
            <a:effectLst/>
          </c:spPr>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3'!$C$5:$C$31</c15:sqref>
                  </c15:fullRef>
                </c:ext>
              </c:extLst>
              <c:f>'Figur 3'!$C$5:$C$30</c:f>
              <c:numCache>
                <c:formatCode>#,##0</c:formatCode>
                <c:ptCount val="26"/>
                <c:pt idx="0">
                  <c:v>143</c:v>
                </c:pt>
                <c:pt idx="1">
                  <c:v>171</c:v>
                </c:pt>
                <c:pt idx="2">
                  <c:v>183</c:v>
                </c:pt>
                <c:pt idx="3">
                  <c:v>148</c:v>
                </c:pt>
                <c:pt idx="4">
                  <c:v>126</c:v>
                </c:pt>
                <c:pt idx="5">
                  <c:v>134</c:v>
                </c:pt>
                <c:pt idx="6">
                  <c:v>180</c:v>
                </c:pt>
                <c:pt idx="7">
                  <c:v>186</c:v>
                </c:pt>
                <c:pt idx="8">
                  <c:v>199</c:v>
                </c:pt>
                <c:pt idx="9">
                  <c:v>163</c:v>
                </c:pt>
                <c:pt idx="10">
                  <c:v>192</c:v>
                </c:pt>
                <c:pt idx="11">
                  <c:v>210</c:v>
                </c:pt>
                <c:pt idx="12">
                  <c:v>168</c:v>
                </c:pt>
                <c:pt idx="13">
                  <c:v>174</c:v>
                </c:pt>
                <c:pt idx="14">
                  <c:v>261</c:v>
                </c:pt>
                <c:pt idx="15">
                  <c:v>247</c:v>
                </c:pt>
                <c:pt idx="16">
                  <c:v>205</c:v>
                </c:pt>
                <c:pt idx="17">
                  <c:v>192</c:v>
                </c:pt>
                <c:pt idx="18">
                  <c:v>181</c:v>
                </c:pt>
                <c:pt idx="19">
                  <c:v>151</c:v>
                </c:pt>
                <c:pt idx="20">
                  <c:v>169</c:v>
                </c:pt>
                <c:pt idx="21">
                  <c:v>141</c:v>
                </c:pt>
                <c:pt idx="22">
                  <c:v>120</c:v>
                </c:pt>
                <c:pt idx="23">
                  <c:v>112</c:v>
                </c:pt>
                <c:pt idx="24">
                  <c:v>114</c:v>
                </c:pt>
                <c:pt idx="25">
                  <c:v>106</c:v>
                </c:pt>
              </c:numCache>
            </c:numRef>
          </c:val>
          <c:extLst>
            <c:ext xmlns:c16="http://schemas.microsoft.com/office/drawing/2014/chart" uri="{C3380CC4-5D6E-409C-BE32-E72D297353CC}">
              <c16:uniqueId val="{00000000-A96F-4894-A7A3-2E850EB194B6}"/>
            </c:ext>
          </c:extLst>
        </c:ser>
        <c:ser>
          <c:idx val="1"/>
          <c:order val="1"/>
          <c:tx>
            <c:strRef>
              <c:f>'Figur 3'!$D$34</c:f>
              <c:strCache>
                <c:ptCount val="1"/>
                <c:pt idx="0">
                  <c:v>25-34 years</c:v>
                </c:pt>
              </c:strCache>
            </c:strRef>
          </c:tx>
          <c:spPr>
            <a:pattFill prst="wdUpDiag">
              <a:fgClr>
                <a:srgbClr val="DBEEF5"/>
              </a:fgClr>
              <a:bgClr>
                <a:srgbClr val="002B45"/>
              </a:bgClr>
            </a:pattFill>
            <a:ln w="3810">
              <a:solidFill>
                <a:srgbClr val="002B45"/>
              </a:solidFill>
            </a:ln>
            <a:effectLst/>
          </c:spPr>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3'!$D$5:$D$31</c15:sqref>
                  </c15:fullRef>
                </c:ext>
              </c:extLst>
              <c:f>'Figur 3'!$D$5:$D$30</c:f>
              <c:numCache>
                <c:formatCode>#,##0</c:formatCode>
                <c:ptCount val="26"/>
                <c:pt idx="0">
                  <c:v>220</c:v>
                </c:pt>
                <c:pt idx="1">
                  <c:v>198</c:v>
                </c:pt>
                <c:pt idx="2">
                  <c:v>195</c:v>
                </c:pt>
                <c:pt idx="3">
                  <c:v>183</c:v>
                </c:pt>
                <c:pt idx="4">
                  <c:v>169</c:v>
                </c:pt>
                <c:pt idx="5">
                  <c:v>176</c:v>
                </c:pt>
                <c:pt idx="6">
                  <c:v>214</c:v>
                </c:pt>
                <c:pt idx="7">
                  <c:v>203</c:v>
                </c:pt>
                <c:pt idx="8">
                  <c:v>221</c:v>
                </c:pt>
                <c:pt idx="9">
                  <c:v>199</c:v>
                </c:pt>
                <c:pt idx="10">
                  <c:v>215</c:v>
                </c:pt>
                <c:pt idx="11">
                  <c:v>252</c:v>
                </c:pt>
                <c:pt idx="12">
                  <c:v>247</c:v>
                </c:pt>
                <c:pt idx="13">
                  <c:v>271</c:v>
                </c:pt>
                <c:pt idx="14">
                  <c:v>366</c:v>
                </c:pt>
                <c:pt idx="15">
                  <c:v>366</c:v>
                </c:pt>
                <c:pt idx="16">
                  <c:v>339</c:v>
                </c:pt>
                <c:pt idx="17">
                  <c:v>370</c:v>
                </c:pt>
                <c:pt idx="18">
                  <c:v>390</c:v>
                </c:pt>
                <c:pt idx="19">
                  <c:v>364</c:v>
                </c:pt>
                <c:pt idx="20">
                  <c:v>345</c:v>
                </c:pt>
                <c:pt idx="21">
                  <c:v>331</c:v>
                </c:pt>
                <c:pt idx="22">
                  <c:v>320</c:v>
                </c:pt>
                <c:pt idx="23">
                  <c:v>325</c:v>
                </c:pt>
                <c:pt idx="24">
                  <c:v>247</c:v>
                </c:pt>
                <c:pt idx="25">
                  <c:v>196</c:v>
                </c:pt>
              </c:numCache>
            </c:numRef>
          </c:val>
          <c:extLst>
            <c:ext xmlns:c16="http://schemas.microsoft.com/office/drawing/2014/chart" uri="{C3380CC4-5D6E-409C-BE32-E72D297353CC}">
              <c16:uniqueId val="{00000001-A96F-4894-A7A3-2E850EB194B6}"/>
            </c:ext>
          </c:extLst>
        </c:ser>
        <c:ser>
          <c:idx val="2"/>
          <c:order val="2"/>
          <c:tx>
            <c:strRef>
              <c:f>'Figur 3'!$E$34</c:f>
              <c:strCache>
                <c:ptCount val="1"/>
                <c:pt idx="0">
                  <c:v>35-49 years</c:v>
                </c:pt>
              </c:strCache>
            </c:strRef>
          </c:tx>
          <c:spPr>
            <a:solidFill>
              <a:srgbClr val="017CC1"/>
            </a:solidFill>
            <a:ln w="3810">
              <a:solidFill>
                <a:srgbClr val="017CC1"/>
              </a:solidFill>
              <a:prstDash val="solid"/>
            </a:ln>
            <a:effectLst/>
          </c:spPr>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3'!$E$5:$E$31</c15:sqref>
                  </c15:fullRef>
                </c:ext>
              </c:extLst>
              <c:f>'Figur 3'!$E$5:$E$30</c:f>
              <c:numCache>
                <c:formatCode>#,##0</c:formatCode>
                <c:ptCount val="26"/>
                <c:pt idx="0">
                  <c:v>389</c:v>
                </c:pt>
                <c:pt idx="1">
                  <c:v>356</c:v>
                </c:pt>
                <c:pt idx="2">
                  <c:v>385</c:v>
                </c:pt>
                <c:pt idx="3">
                  <c:v>309</c:v>
                </c:pt>
                <c:pt idx="4">
                  <c:v>323</c:v>
                </c:pt>
                <c:pt idx="5">
                  <c:v>283</c:v>
                </c:pt>
                <c:pt idx="6">
                  <c:v>290</c:v>
                </c:pt>
                <c:pt idx="7">
                  <c:v>323</c:v>
                </c:pt>
                <c:pt idx="8">
                  <c:v>305</c:v>
                </c:pt>
                <c:pt idx="9">
                  <c:v>275</c:v>
                </c:pt>
                <c:pt idx="10">
                  <c:v>298</c:v>
                </c:pt>
                <c:pt idx="11">
                  <c:v>261</c:v>
                </c:pt>
                <c:pt idx="12">
                  <c:v>262</c:v>
                </c:pt>
                <c:pt idx="13">
                  <c:v>239</c:v>
                </c:pt>
                <c:pt idx="14">
                  <c:v>270</c:v>
                </c:pt>
                <c:pt idx="15">
                  <c:v>272</c:v>
                </c:pt>
                <c:pt idx="16">
                  <c:v>257</c:v>
                </c:pt>
                <c:pt idx="17">
                  <c:v>262</c:v>
                </c:pt>
                <c:pt idx="18">
                  <c:v>224</c:v>
                </c:pt>
                <c:pt idx="19">
                  <c:v>242</c:v>
                </c:pt>
                <c:pt idx="20">
                  <c:v>226</c:v>
                </c:pt>
                <c:pt idx="21">
                  <c:v>203</c:v>
                </c:pt>
                <c:pt idx="22">
                  <c:v>240</c:v>
                </c:pt>
                <c:pt idx="23">
                  <c:v>233</c:v>
                </c:pt>
                <c:pt idx="24">
                  <c:v>202</c:v>
                </c:pt>
                <c:pt idx="25">
                  <c:v>205</c:v>
                </c:pt>
              </c:numCache>
            </c:numRef>
          </c:val>
          <c:extLst>
            <c:ext xmlns:c16="http://schemas.microsoft.com/office/drawing/2014/chart" uri="{C3380CC4-5D6E-409C-BE32-E72D297353CC}">
              <c16:uniqueId val="{00000002-A96F-4894-A7A3-2E850EB194B6}"/>
            </c:ext>
          </c:extLst>
        </c:ser>
        <c:ser>
          <c:idx val="3"/>
          <c:order val="3"/>
          <c:tx>
            <c:strRef>
              <c:f>'Figur 3'!$F$34</c:f>
              <c:strCache>
                <c:ptCount val="1"/>
                <c:pt idx="0">
                  <c:v>50-64 years</c:v>
                </c:pt>
              </c:strCache>
            </c:strRef>
          </c:tx>
          <c:spPr>
            <a:pattFill prst="wdDnDiag">
              <a:fgClr>
                <a:srgbClr val="017CC1"/>
              </a:fgClr>
              <a:bgClr>
                <a:srgbClr val="DBEEF5"/>
              </a:bgClr>
            </a:pattFill>
            <a:ln w="3810">
              <a:solidFill>
                <a:srgbClr val="005892"/>
              </a:solidFill>
            </a:ln>
            <a:effectLst/>
          </c:spPr>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3'!$F$5:$F$31</c15:sqref>
                  </c15:fullRef>
                </c:ext>
              </c:extLst>
              <c:f>'Figur 3'!$F$5:$F$30</c:f>
              <c:numCache>
                <c:formatCode>#,##0</c:formatCode>
                <c:ptCount val="26"/>
                <c:pt idx="0">
                  <c:v>227</c:v>
                </c:pt>
                <c:pt idx="1">
                  <c:v>233</c:v>
                </c:pt>
                <c:pt idx="2">
                  <c:v>248</c:v>
                </c:pt>
                <c:pt idx="3">
                  <c:v>242</c:v>
                </c:pt>
                <c:pt idx="4">
                  <c:v>215</c:v>
                </c:pt>
                <c:pt idx="5">
                  <c:v>253</c:v>
                </c:pt>
                <c:pt idx="6">
                  <c:v>294</c:v>
                </c:pt>
                <c:pt idx="7">
                  <c:v>336</c:v>
                </c:pt>
                <c:pt idx="8">
                  <c:v>311</c:v>
                </c:pt>
                <c:pt idx="9">
                  <c:v>287</c:v>
                </c:pt>
                <c:pt idx="10">
                  <c:v>290</c:v>
                </c:pt>
                <c:pt idx="11">
                  <c:v>251</c:v>
                </c:pt>
                <c:pt idx="12">
                  <c:v>223</c:v>
                </c:pt>
                <c:pt idx="13">
                  <c:v>239</c:v>
                </c:pt>
                <c:pt idx="14">
                  <c:v>199</c:v>
                </c:pt>
                <c:pt idx="15">
                  <c:v>172</c:v>
                </c:pt>
                <c:pt idx="16">
                  <c:v>183</c:v>
                </c:pt>
                <c:pt idx="17">
                  <c:v>218</c:v>
                </c:pt>
                <c:pt idx="18">
                  <c:v>163</c:v>
                </c:pt>
                <c:pt idx="19">
                  <c:v>220</c:v>
                </c:pt>
                <c:pt idx="20">
                  <c:v>199</c:v>
                </c:pt>
                <c:pt idx="21">
                  <c:v>154</c:v>
                </c:pt>
                <c:pt idx="22">
                  <c:v>150</c:v>
                </c:pt>
                <c:pt idx="23">
                  <c:v>155</c:v>
                </c:pt>
                <c:pt idx="24">
                  <c:v>129</c:v>
                </c:pt>
                <c:pt idx="25">
                  <c:v>129</c:v>
                </c:pt>
              </c:numCache>
            </c:numRef>
          </c:val>
          <c:extLst>
            <c:ext xmlns:c16="http://schemas.microsoft.com/office/drawing/2014/chart" uri="{C3380CC4-5D6E-409C-BE32-E72D297353CC}">
              <c16:uniqueId val="{00000003-A96F-4894-A7A3-2E850EB194B6}"/>
            </c:ext>
          </c:extLst>
        </c:ser>
        <c:ser>
          <c:idx val="4"/>
          <c:order val="4"/>
          <c:tx>
            <c:strRef>
              <c:f>'Figur 3'!$G$34</c:f>
              <c:strCache>
                <c:ptCount val="1"/>
                <c:pt idx="0">
                  <c:v>65 years +</c:v>
                </c:pt>
              </c:strCache>
            </c:strRef>
          </c:tx>
          <c:spPr>
            <a:solidFill>
              <a:srgbClr val="DBEEF5"/>
            </a:solidFill>
            <a:ln w="3810">
              <a:solidFill>
                <a:srgbClr val="017CC1"/>
              </a:solidFill>
            </a:ln>
            <a:effectLst/>
          </c:spPr>
          <c:dPt>
            <c:idx val="0"/>
            <c:bubble3D val="0"/>
            <c:spPr>
              <a:solidFill>
                <a:srgbClr val="DBEEF5"/>
              </a:solidFill>
              <a:ln w="3810">
                <a:solidFill>
                  <a:srgbClr val="017CC1"/>
                </a:solidFill>
              </a:ln>
              <a:effectLst/>
            </c:spPr>
            <c:extLst>
              <c:ext xmlns:c16="http://schemas.microsoft.com/office/drawing/2014/chart" uri="{C3380CC4-5D6E-409C-BE32-E72D297353CC}">
                <c16:uniqueId val="{00000001-1C41-4CDA-A505-9B8DB5EAA68D}"/>
              </c:ext>
            </c:extLst>
          </c:dPt>
          <c:cat>
            <c:strRef>
              <c:extLst>
                <c:ext xmlns:c15="http://schemas.microsoft.com/office/drawing/2012/chart" uri="{02D57815-91ED-43cb-92C2-25804820EDAC}">
                  <c15:fullRef>
                    <c15:sqref>'Figur 3'!$A$5:$A$31</c15:sqref>
                  </c15:fullRef>
                </c:ext>
              </c:extLst>
              <c:f>'Figur 3'!$A$5:$A$30</c:f>
              <c:strCache>
                <c:ptCount val="2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pt idx="25">
                  <c:v>2025</c:v>
                </c:pt>
              </c:strCache>
            </c:strRef>
          </c:cat>
          <c:val>
            <c:numRef>
              <c:extLst>
                <c:ext xmlns:c15="http://schemas.microsoft.com/office/drawing/2012/chart" uri="{02D57815-91ED-43cb-92C2-25804820EDAC}">
                  <c15:fullRef>
                    <c15:sqref>'Figur 3'!$G$5:$G$31</c15:sqref>
                  </c15:fullRef>
                </c:ext>
              </c:extLst>
              <c:f>'Figur 3'!$G$5:$G$30</c:f>
              <c:numCache>
                <c:formatCode>#,##0</c:formatCode>
                <c:ptCount val="26"/>
                <c:pt idx="0">
                  <c:v>29</c:v>
                </c:pt>
                <c:pt idx="1">
                  <c:v>26</c:v>
                </c:pt>
                <c:pt idx="2">
                  <c:v>34</c:v>
                </c:pt>
                <c:pt idx="3">
                  <c:v>38</c:v>
                </c:pt>
                <c:pt idx="4">
                  <c:v>28</c:v>
                </c:pt>
                <c:pt idx="5">
                  <c:v>30</c:v>
                </c:pt>
                <c:pt idx="6">
                  <c:v>46</c:v>
                </c:pt>
                <c:pt idx="7">
                  <c:v>38</c:v>
                </c:pt>
                <c:pt idx="8">
                  <c:v>45</c:v>
                </c:pt>
                <c:pt idx="9">
                  <c:v>49</c:v>
                </c:pt>
                <c:pt idx="10">
                  <c:v>70</c:v>
                </c:pt>
                <c:pt idx="11">
                  <c:v>57</c:v>
                </c:pt>
                <c:pt idx="12">
                  <c:v>62</c:v>
                </c:pt>
                <c:pt idx="13">
                  <c:v>57</c:v>
                </c:pt>
                <c:pt idx="14">
                  <c:v>56</c:v>
                </c:pt>
                <c:pt idx="15">
                  <c:v>51</c:v>
                </c:pt>
                <c:pt idx="16">
                  <c:v>56</c:v>
                </c:pt>
                <c:pt idx="17">
                  <c:v>74</c:v>
                </c:pt>
                <c:pt idx="18">
                  <c:v>52</c:v>
                </c:pt>
                <c:pt idx="19">
                  <c:v>65</c:v>
                </c:pt>
                <c:pt idx="20">
                  <c:v>53</c:v>
                </c:pt>
                <c:pt idx="21">
                  <c:v>68</c:v>
                </c:pt>
                <c:pt idx="22">
                  <c:v>47</c:v>
                </c:pt>
                <c:pt idx="23">
                  <c:v>65</c:v>
                </c:pt>
                <c:pt idx="24">
                  <c:v>78</c:v>
                </c:pt>
                <c:pt idx="25">
                  <c:v>72</c:v>
                </c:pt>
              </c:numCache>
            </c:numRef>
          </c:val>
          <c:extLst>
            <c:ext xmlns:c16="http://schemas.microsoft.com/office/drawing/2014/chart" uri="{C3380CC4-5D6E-409C-BE32-E72D297353CC}">
              <c16:uniqueId val="{0000000E-ACC2-42A3-8693-A7327DAAADB4}"/>
            </c:ext>
          </c:extLst>
        </c:ser>
        <c:dLbls>
          <c:showLegendKey val="0"/>
          <c:showVal val="0"/>
          <c:showCatName val="0"/>
          <c:showSerName val="0"/>
          <c:showPercent val="0"/>
          <c:showBubbleSize val="0"/>
        </c:dLbls>
        <c:axId val="993962031"/>
        <c:axId val="993962447"/>
      </c:area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tickLblSkip val="5"/>
        <c:tickMarkSkip val="5"/>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midCat"/>
      </c:valAx>
      <c:spPr>
        <a:noFill/>
        <a:ln w="25400">
          <a:noFill/>
        </a:ln>
        <a:effectLst/>
      </c:spPr>
    </c:plotArea>
    <c:legend>
      <c:legendPos val="b"/>
      <c:layout>
        <c:manualLayout>
          <c:xMode val="edge"/>
          <c:yMode val="edge"/>
          <c:x val="4.9999943751272626E-2"/>
          <c:y val="0.83973841783663372"/>
          <c:w val="0.88764161761333227"/>
          <c:h val="0.1107371234231815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834822237146884"/>
          <c:y val="5.8231990079303048E-2"/>
          <c:w val="0.87022203622643024"/>
          <c:h val="0.62032473758183415"/>
        </c:manualLayout>
      </c:layout>
      <c:barChart>
        <c:barDir val="col"/>
        <c:grouping val="clustered"/>
        <c:varyColors val="0"/>
        <c:ser>
          <c:idx val="0"/>
          <c:order val="0"/>
          <c:tx>
            <c:strRef>
              <c:f>'Figur 4'!$B$3</c:f>
              <c:strCache>
                <c:ptCount val="1"/>
                <c:pt idx="0">
                  <c:v>Män</c:v>
                </c:pt>
              </c:strCache>
            </c:strRef>
          </c:tx>
          <c:spPr>
            <a:solidFill>
              <a:srgbClr val="017CC1"/>
            </a:solidFill>
            <a:ln w="3810">
              <a:solidFill>
                <a:srgbClr val="017CC1"/>
              </a:solidFill>
            </a:ln>
            <a:effectLst/>
          </c:spPr>
          <c:invertIfNegative val="0"/>
          <c:cat>
            <c:strRef>
              <c:f>'Figur 4'!$A$4:$A$8</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4'!$B$4:$B$8</c:f>
              <c:numCache>
                <c:formatCode>0</c:formatCode>
                <c:ptCount val="5"/>
                <c:pt idx="0">
                  <c:v>16.777000000000001</c:v>
                </c:pt>
                <c:pt idx="1">
                  <c:v>12.600899999999999</c:v>
                </c:pt>
                <c:pt idx="2">
                  <c:v>12.656090000000001</c:v>
                </c:pt>
                <c:pt idx="3">
                  <c:v>7.4871999999999996</c:v>
                </c:pt>
                <c:pt idx="4">
                  <c:v>4.9366320000000004</c:v>
                </c:pt>
              </c:numCache>
            </c:numRef>
          </c:val>
          <c:extLst>
            <c:ext xmlns:c16="http://schemas.microsoft.com/office/drawing/2014/chart" uri="{C3380CC4-5D6E-409C-BE32-E72D297353CC}">
              <c16:uniqueId val="{00000000-E150-49CA-A080-9F7F6A9E7346}"/>
            </c:ext>
          </c:extLst>
        </c:ser>
        <c:ser>
          <c:idx val="1"/>
          <c:order val="1"/>
          <c:tx>
            <c:strRef>
              <c:f>'Figur 4'!$C$3</c:f>
              <c:strCache>
                <c:ptCount val="1"/>
                <c:pt idx="0">
                  <c:v>Kvinnor</c:v>
                </c:pt>
              </c:strCache>
            </c:strRef>
          </c:tx>
          <c:spPr>
            <a:solidFill>
              <a:srgbClr val="002B45"/>
            </a:solidFill>
            <a:ln w="3810">
              <a:solidFill>
                <a:srgbClr val="002B45"/>
              </a:solidFill>
            </a:ln>
            <a:effectLst/>
          </c:spPr>
          <c:invertIfNegative val="0"/>
          <c:cat>
            <c:strRef>
              <c:f>'Figur 4'!$A$4:$A$8</c:f>
              <c:strCache>
                <c:ptCount val="5"/>
                <c:pt idx="0">
                  <c:v>Stora socioekonomiska utmaningar</c:v>
                </c:pt>
                <c:pt idx="1">
                  <c:v>Socioekonomiska utmaningar</c:v>
                </c:pt>
                <c:pt idx="2">
                  <c:v>Socioekonomiskt blandade områden</c:v>
                </c:pt>
                <c:pt idx="3">
                  <c:v>Goda socioekonomiska förutsättningar</c:v>
                </c:pt>
                <c:pt idx="4">
                  <c:v>Mycket goda socioekonomiska förutsättningar</c:v>
                </c:pt>
              </c:strCache>
            </c:strRef>
          </c:cat>
          <c:val>
            <c:numRef>
              <c:f>'Figur 4'!$C$4:$C$8</c:f>
              <c:numCache>
                <c:formatCode>0</c:formatCode>
                <c:ptCount val="5"/>
                <c:pt idx="0">
                  <c:v>9.8400800000000004</c:v>
                </c:pt>
                <c:pt idx="1">
                  <c:v>8.8587699999999998</c:v>
                </c:pt>
                <c:pt idx="2">
                  <c:v>7.5583999999999998</c:v>
                </c:pt>
                <c:pt idx="3">
                  <c:v>4.8696000000000002</c:v>
                </c:pt>
                <c:pt idx="4">
                  <c:v>2.6790910000000001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3"/>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Antal/100 000 invånare</a:t>
                </a:r>
              </a:p>
            </c:rich>
          </c:tx>
          <c:layout>
            <c:manualLayout>
              <c:xMode val="edge"/>
              <c:yMode val="edge"/>
              <c:x val="2.8574353505251946E-3"/>
              <c:y val="0.2900882650243327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w="0">
          <a:solidFill>
            <a:srgbClr val="BFBFBF"/>
          </a:solidFill>
        </a:ln>
        <a:effectLst/>
      </c:spPr>
    </c:plotArea>
    <c:legend>
      <c:legendPos val="b"/>
      <c:layout>
        <c:manualLayout>
          <c:xMode val="edge"/>
          <c:yMode val="edge"/>
          <c:x val="3.3066666666666668E-2"/>
          <c:y val="0.85243838642781977"/>
          <c:w val="0.93668866666666661"/>
          <c:h val="0.13168016173237043"/>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383615119176092"/>
          <c:y val="6.1629026981757429E-2"/>
          <c:w val="0.87022203622643024"/>
          <c:h val="0.68253311241024994"/>
        </c:manualLayout>
      </c:layout>
      <c:barChart>
        <c:barDir val="col"/>
        <c:grouping val="clustered"/>
        <c:varyColors val="0"/>
        <c:ser>
          <c:idx val="0"/>
          <c:order val="0"/>
          <c:tx>
            <c:strRef>
              <c:f>'Figur 4'!$M$3</c:f>
              <c:strCache>
                <c:ptCount val="1"/>
                <c:pt idx="0">
                  <c:v>Men</c:v>
                </c:pt>
              </c:strCache>
            </c:strRef>
          </c:tx>
          <c:spPr>
            <a:solidFill>
              <a:srgbClr val="017CC1"/>
            </a:solidFill>
            <a:ln w="3810">
              <a:solidFill>
                <a:srgbClr val="017CC1"/>
              </a:solidFill>
            </a:ln>
            <a:effectLst/>
          </c:spPr>
          <c:invertIfNegative val="0"/>
          <c:cat>
            <c:strRef>
              <c:f>'Figur 4'!$L$4:$L$9</c:f>
              <c:strCache>
                <c:ptCount val="6"/>
                <c:pt idx="0">
                  <c:v>Major socioeconomic challenges</c:v>
                </c:pt>
                <c:pt idx="1">
                  <c:v>Socioeconomic challenges</c:v>
                </c:pt>
                <c:pt idx="2">
                  <c:v>Socioeconomically mixed areas</c:v>
                </c:pt>
                <c:pt idx="3">
                  <c:v>Good socioeconomic condition</c:v>
                </c:pt>
                <c:pt idx="4">
                  <c:v>Very good socioeconomic condition</c:v>
                </c:pt>
                <c:pt idx="5">
                  <c:v>Source: National Board of Health and Welfare</c:v>
                </c:pt>
              </c:strCache>
            </c:strRef>
          </c:cat>
          <c:val>
            <c:numRef>
              <c:f>'Figur 4'!$M$4:$M$9</c:f>
              <c:numCache>
                <c:formatCode>0</c:formatCode>
                <c:ptCount val="6"/>
                <c:pt idx="0">
                  <c:v>16.777000000000001</c:v>
                </c:pt>
                <c:pt idx="1">
                  <c:v>12.600899999999999</c:v>
                </c:pt>
                <c:pt idx="2">
                  <c:v>12.656090000000001</c:v>
                </c:pt>
                <c:pt idx="3">
                  <c:v>7.4871999999999996</c:v>
                </c:pt>
                <c:pt idx="4">
                  <c:v>4.9366320000000004</c:v>
                </c:pt>
              </c:numCache>
            </c:numRef>
          </c:val>
          <c:extLst>
            <c:ext xmlns:c16="http://schemas.microsoft.com/office/drawing/2014/chart" uri="{C3380CC4-5D6E-409C-BE32-E72D297353CC}">
              <c16:uniqueId val="{00000000-E150-49CA-A080-9F7F6A9E7346}"/>
            </c:ext>
          </c:extLst>
        </c:ser>
        <c:ser>
          <c:idx val="1"/>
          <c:order val="1"/>
          <c:tx>
            <c:strRef>
              <c:f>'Figur 4'!$N$3</c:f>
              <c:strCache>
                <c:ptCount val="1"/>
                <c:pt idx="0">
                  <c:v>Women</c:v>
                </c:pt>
              </c:strCache>
            </c:strRef>
          </c:tx>
          <c:spPr>
            <a:solidFill>
              <a:srgbClr val="002B45"/>
            </a:solidFill>
            <a:ln w="3810">
              <a:solidFill>
                <a:srgbClr val="002B45"/>
              </a:solidFill>
            </a:ln>
            <a:effectLst/>
          </c:spPr>
          <c:invertIfNegative val="0"/>
          <c:cat>
            <c:strRef>
              <c:f>'Figur 4'!$L$4:$L$9</c:f>
              <c:strCache>
                <c:ptCount val="6"/>
                <c:pt idx="0">
                  <c:v>Major socioeconomic challenges</c:v>
                </c:pt>
                <c:pt idx="1">
                  <c:v>Socioeconomic challenges</c:v>
                </c:pt>
                <c:pt idx="2">
                  <c:v>Socioeconomically mixed areas</c:v>
                </c:pt>
                <c:pt idx="3">
                  <c:v>Good socioeconomic condition</c:v>
                </c:pt>
                <c:pt idx="4">
                  <c:v>Very good socioeconomic condition</c:v>
                </c:pt>
                <c:pt idx="5">
                  <c:v>Source: National Board of Health and Welfare</c:v>
                </c:pt>
              </c:strCache>
            </c:strRef>
          </c:cat>
          <c:val>
            <c:numRef>
              <c:f>'Figur 4'!$N$4:$N$9</c:f>
              <c:numCache>
                <c:formatCode>0</c:formatCode>
                <c:ptCount val="6"/>
                <c:pt idx="0">
                  <c:v>9.8400800000000004</c:v>
                </c:pt>
                <c:pt idx="1">
                  <c:v>8.8587699999999998</c:v>
                </c:pt>
                <c:pt idx="2">
                  <c:v>7.5583999999999998</c:v>
                </c:pt>
                <c:pt idx="3">
                  <c:v>4.8696000000000002</c:v>
                </c:pt>
                <c:pt idx="4">
                  <c:v>2.6790910000000001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Number/100</a:t>
                </a:r>
                <a:r>
                  <a:rPr lang="sv-SE" baseline="0"/>
                  <a:t> 000</a:t>
                </a:r>
                <a:endParaRPr lang="sv-SE"/>
              </a:p>
            </c:rich>
          </c:tx>
          <c:layout>
            <c:manualLayout>
              <c:xMode val="edge"/>
              <c:yMode val="edge"/>
              <c:x val="2.8574353505251946E-3"/>
              <c:y val="0.29008826502433277"/>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3.3066666666666668E-2"/>
          <c:y val="0.85243838642781977"/>
          <c:w val="0.93668866666666661"/>
          <c:h val="0.13168016173237043"/>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714319756183655"/>
          <c:y val="5.2938172799366412E-2"/>
          <c:w val="0.8743717798392745"/>
          <c:h val="0.6276133012369608"/>
        </c:manualLayout>
      </c:layout>
      <c:lineChart>
        <c:grouping val="standard"/>
        <c:varyColors val="0"/>
        <c:ser>
          <c:idx val="0"/>
          <c:order val="0"/>
          <c:tx>
            <c:v>SoL kvinnor</c:v>
          </c:tx>
          <c:spPr>
            <a:ln w="21590" cap="rnd">
              <a:solidFill>
                <a:srgbClr val="017CC1"/>
              </a:solidFill>
              <a:prstDash val="solid"/>
              <a:round/>
            </a:ln>
            <a:effectLst/>
          </c:spPr>
          <c:marker>
            <c:symbol val="none"/>
          </c:marker>
          <c:cat>
            <c:strRef>
              <c:extLst>
                <c:ext xmlns:c15="http://schemas.microsoft.com/office/drawing/2012/chart" uri="{02D57815-91ED-43cb-92C2-25804820EDAC}">
                  <c15:fullRef>
                    <c15:sqref>'Figur 5'!$A$6:$A$16</c15:sqref>
                  </c15:fullRef>
                </c:ext>
              </c:extLst>
              <c:f>('Figur 5'!$A$6:$A$13,'Figur 5'!$A$15:$A$16)</c:f>
              <c:strCache>
                <c:ptCount val="9"/>
                <c:pt idx="0">
                  <c:v>2018</c:v>
                </c:pt>
                <c:pt idx="1">
                  <c:v>2019</c:v>
                </c:pt>
                <c:pt idx="2">
                  <c:v>2020</c:v>
                </c:pt>
                <c:pt idx="3">
                  <c:v>2021</c:v>
                </c:pt>
                <c:pt idx="4">
                  <c:v>2022</c:v>
                </c:pt>
                <c:pt idx="5">
                  <c:v>2023</c:v>
                </c:pt>
                <c:pt idx="6">
                  <c:v>2024</c:v>
                </c:pt>
                <c:pt idx="7">
                  <c:v>2025</c:v>
                </c:pt>
                <c:pt idx="8">
                  <c:v>Källa: Patientregistret  och mängdstatistik skadligt bruk och beroende, Socialstyrelsen.</c:v>
                </c:pt>
              </c:strCache>
            </c:strRef>
          </c:cat>
          <c:val>
            <c:numRef>
              <c:extLst>
                <c:ext xmlns:c15="http://schemas.microsoft.com/office/drawing/2012/chart" uri="{02D57815-91ED-43cb-92C2-25804820EDAC}">
                  <c15:fullRef>
                    <c15:sqref>'Figur 5'!$B$6:$B$14</c15:sqref>
                  </c15:fullRef>
                </c:ext>
              </c:extLst>
              <c:f>'Figur 5'!$B$6:$B$13</c:f>
              <c:numCache>
                <c:formatCode>#,##0</c:formatCode>
                <c:ptCount val="8"/>
                <c:pt idx="0">
                  <c:v>109</c:v>
                </c:pt>
                <c:pt idx="1">
                  <c:v>147</c:v>
                </c:pt>
                <c:pt idx="2">
                  <c:v>116</c:v>
                </c:pt>
                <c:pt idx="3">
                  <c:v>138</c:v>
                </c:pt>
                <c:pt idx="4">
                  <c:v>147</c:v>
                </c:pt>
                <c:pt idx="5">
                  <c:v>194</c:v>
                </c:pt>
                <c:pt idx="6">
                  <c:v>250</c:v>
                </c:pt>
                <c:pt idx="7">
                  <c:v>206</c:v>
                </c:pt>
              </c:numCache>
            </c:numRef>
          </c:val>
          <c:smooth val="0"/>
          <c:extLst>
            <c:ext xmlns:c16="http://schemas.microsoft.com/office/drawing/2014/chart" uri="{C3380CC4-5D6E-409C-BE32-E72D297353CC}">
              <c16:uniqueId val="{00000000-3761-4290-99D5-59D3D671B561}"/>
            </c:ext>
          </c:extLst>
        </c:ser>
        <c:ser>
          <c:idx val="1"/>
          <c:order val="1"/>
          <c:tx>
            <c:v>SoL män</c:v>
          </c:tx>
          <c:spPr>
            <a:ln w="21590" cap="rnd">
              <a:solidFill>
                <a:srgbClr val="002B45"/>
              </a:solidFill>
              <a:round/>
            </a:ln>
            <a:effectLst/>
          </c:spPr>
          <c:marker>
            <c:symbol val="none"/>
          </c:marker>
          <c:cat>
            <c:strRef>
              <c:extLst>
                <c:ext xmlns:c15="http://schemas.microsoft.com/office/drawing/2012/chart" uri="{02D57815-91ED-43cb-92C2-25804820EDAC}">
                  <c15:fullRef>
                    <c15:sqref>'Figur 5'!$A$6:$A$16</c15:sqref>
                  </c15:fullRef>
                </c:ext>
              </c:extLst>
              <c:f>('Figur 5'!$A$6:$A$13,'Figur 5'!$A$15:$A$16)</c:f>
              <c:strCache>
                <c:ptCount val="9"/>
                <c:pt idx="0">
                  <c:v>2018</c:v>
                </c:pt>
                <c:pt idx="1">
                  <c:v>2019</c:v>
                </c:pt>
                <c:pt idx="2">
                  <c:v>2020</c:v>
                </c:pt>
                <c:pt idx="3">
                  <c:v>2021</c:v>
                </c:pt>
                <c:pt idx="4">
                  <c:v>2022</c:v>
                </c:pt>
                <c:pt idx="5">
                  <c:v>2023</c:v>
                </c:pt>
                <c:pt idx="6">
                  <c:v>2024</c:v>
                </c:pt>
                <c:pt idx="7">
                  <c:v>2025</c:v>
                </c:pt>
                <c:pt idx="8">
                  <c:v>Källa: Patientregistret  och mängdstatistik skadligt bruk och beroende, Socialstyrelsen.</c:v>
                </c:pt>
              </c:strCache>
            </c:strRef>
          </c:cat>
          <c:val>
            <c:numRef>
              <c:extLst>
                <c:ext xmlns:c15="http://schemas.microsoft.com/office/drawing/2012/chart" uri="{02D57815-91ED-43cb-92C2-25804820EDAC}">
                  <c15:fullRef>
                    <c15:sqref>'Figur 5'!$C$6:$C$14</c15:sqref>
                  </c15:fullRef>
                </c:ext>
              </c:extLst>
              <c:f>'Figur 5'!$C$6:$C$13</c:f>
              <c:numCache>
                <c:formatCode>#,##0</c:formatCode>
                <c:ptCount val="8"/>
                <c:pt idx="0">
                  <c:v>372</c:v>
                </c:pt>
                <c:pt idx="1">
                  <c:v>479</c:v>
                </c:pt>
                <c:pt idx="2">
                  <c:v>384</c:v>
                </c:pt>
                <c:pt idx="3">
                  <c:v>474</c:v>
                </c:pt>
                <c:pt idx="4">
                  <c:v>526</c:v>
                </c:pt>
                <c:pt idx="5">
                  <c:v>666</c:v>
                </c:pt>
                <c:pt idx="6">
                  <c:v>746</c:v>
                </c:pt>
                <c:pt idx="7">
                  <c:v>639</c:v>
                </c:pt>
              </c:numCache>
            </c:numRef>
          </c:val>
          <c:smooth val="0"/>
          <c:extLst>
            <c:ext xmlns:c16="http://schemas.microsoft.com/office/drawing/2014/chart" uri="{C3380CC4-5D6E-409C-BE32-E72D297353CC}">
              <c16:uniqueId val="{00000001-3761-4290-99D5-59D3D671B561}"/>
            </c:ext>
          </c:extLst>
        </c:ser>
        <c:ser>
          <c:idx val="2"/>
          <c:order val="2"/>
          <c:tx>
            <c:v>HSL kvinnor</c:v>
          </c:tx>
          <c:spPr>
            <a:ln w="21590" cap="rnd">
              <a:solidFill>
                <a:srgbClr val="B27B2A"/>
              </a:solidFill>
              <a:prstDash val="dashDot"/>
              <a:round/>
            </a:ln>
            <a:effectLst/>
          </c:spPr>
          <c:marker>
            <c:symbol val="none"/>
          </c:marker>
          <c:cat>
            <c:strRef>
              <c:extLst>
                <c:ext xmlns:c15="http://schemas.microsoft.com/office/drawing/2012/chart" uri="{02D57815-91ED-43cb-92C2-25804820EDAC}">
                  <c15:fullRef>
                    <c15:sqref>'Figur 5'!$A$6:$A$16</c15:sqref>
                  </c15:fullRef>
                </c:ext>
              </c:extLst>
              <c:f>('Figur 5'!$A$6:$A$13,'Figur 5'!$A$15:$A$16)</c:f>
              <c:strCache>
                <c:ptCount val="9"/>
                <c:pt idx="0">
                  <c:v>2018</c:v>
                </c:pt>
                <c:pt idx="1">
                  <c:v>2019</c:v>
                </c:pt>
                <c:pt idx="2">
                  <c:v>2020</c:v>
                </c:pt>
                <c:pt idx="3">
                  <c:v>2021</c:v>
                </c:pt>
                <c:pt idx="4">
                  <c:v>2022</c:v>
                </c:pt>
                <c:pt idx="5">
                  <c:v>2023</c:v>
                </c:pt>
                <c:pt idx="6">
                  <c:v>2024</c:v>
                </c:pt>
                <c:pt idx="7">
                  <c:v>2025</c:v>
                </c:pt>
                <c:pt idx="8">
                  <c:v>Källa: Patientregistret  och mängdstatistik skadligt bruk och beroende, Socialstyrelsen.</c:v>
                </c:pt>
              </c:strCache>
            </c:strRef>
          </c:cat>
          <c:val>
            <c:numRef>
              <c:extLst>
                <c:ext xmlns:c15="http://schemas.microsoft.com/office/drawing/2012/chart" uri="{02D57815-91ED-43cb-92C2-25804820EDAC}">
                  <c15:fullRef>
                    <c15:sqref>'Figur 5'!$E$6:$E$14</c15:sqref>
                  </c15:fullRef>
                </c:ext>
              </c:extLst>
              <c:f>'Figur 5'!$E$6:$E$13</c:f>
              <c:numCache>
                <c:formatCode>#,##0</c:formatCode>
                <c:ptCount val="8"/>
                <c:pt idx="0">
                  <c:v>197</c:v>
                </c:pt>
                <c:pt idx="1">
                  <c:v>162</c:v>
                </c:pt>
                <c:pt idx="2">
                  <c:v>163</c:v>
                </c:pt>
                <c:pt idx="3">
                  <c:v>190</c:v>
                </c:pt>
                <c:pt idx="4">
                  <c:v>211</c:v>
                </c:pt>
                <c:pt idx="5">
                  <c:v>240</c:v>
                </c:pt>
                <c:pt idx="6">
                  <c:v>234</c:v>
                </c:pt>
                <c:pt idx="7">
                  <c:v>218</c:v>
                </c:pt>
              </c:numCache>
            </c:numRef>
          </c:val>
          <c:smooth val="0"/>
          <c:extLst>
            <c:ext xmlns:c16="http://schemas.microsoft.com/office/drawing/2014/chart" uri="{C3380CC4-5D6E-409C-BE32-E72D297353CC}">
              <c16:uniqueId val="{00000002-3761-4290-99D5-59D3D671B561}"/>
            </c:ext>
          </c:extLst>
        </c:ser>
        <c:ser>
          <c:idx val="3"/>
          <c:order val="3"/>
          <c:tx>
            <c:v>HSL män</c:v>
          </c:tx>
          <c:spPr>
            <a:ln w="21590" cap="rnd">
              <a:solidFill>
                <a:srgbClr val="005892"/>
              </a:solidFill>
              <a:prstDash val="sysDash"/>
              <a:round/>
            </a:ln>
            <a:effectLst/>
          </c:spPr>
          <c:marker>
            <c:symbol val="none"/>
          </c:marker>
          <c:cat>
            <c:strRef>
              <c:extLst>
                <c:ext xmlns:c15="http://schemas.microsoft.com/office/drawing/2012/chart" uri="{02D57815-91ED-43cb-92C2-25804820EDAC}">
                  <c15:fullRef>
                    <c15:sqref>'Figur 5'!$A$6:$A$16</c15:sqref>
                  </c15:fullRef>
                </c:ext>
              </c:extLst>
              <c:f>('Figur 5'!$A$6:$A$13,'Figur 5'!$A$15:$A$16)</c:f>
              <c:strCache>
                <c:ptCount val="9"/>
                <c:pt idx="0">
                  <c:v>2018</c:v>
                </c:pt>
                <c:pt idx="1">
                  <c:v>2019</c:v>
                </c:pt>
                <c:pt idx="2">
                  <c:v>2020</c:v>
                </c:pt>
                <c:pt idx="3">
                  <c:v>2021</c:v>
                </c:pt>
                <c:pt idx="4">
                  <c:v>2022</c:v>
                </c:pt>
                <c:pt idx="5">
                  <c:v>2023</c:v>
                </c:pt>
                <c:pt idx="6">
                  <c:v>2024</c:v>
                </c:pt>
                <c:pt idx="7">
                  <c:v>2025</c:v>
                </c:pt>
                <c:pt idx="8">
                  <c:v>Källa: Patientregistret  och mängdstatistik skadligt bruk och beroende, Socialstyrelsen.</c:v>
                </c:pt>
              </c:strCache>
            </c:strRef>
          </c:cat>
          <c:val>
            <c:numRef>
              <c:extLst>
                <c:ext xmlns:c15="http://schemas.microsoft.com/office/drawing/2012/chart" uri="{02D57815-91ED-43cb-92C2-25804820EDAC}">
                  <c15:fullRef>
                    <c15:sqref>'Figur 5'!$F$6:$F$14</c15:sqref>
                  </c15:fullRef>
                </c:ext>
              </c:extLst>
              <c:f>'Figur 5'!$F$6:$F$13</c:f>
              <c:numCache>
                <c:formatCode>#,##0</c:formatCode>
                <c:ptCount val="8"/>
                <c:pt idx="0">
                  <c:v>687</c:v>
                </c:pt>
                <c:pt idx="1">
                  <c:v>597</c:v>
                </c:pt>
                <c:pt idx="2">
                  <c:v>548</c:v>
                </c:pt>
                <c:pt idx="3">
                  <c:v>627</c:v>
                </c:pt>
                <c:pt idx="4">
                  <c:v>705</c:v>
                </c:pt>
                <c:pt idx="5">
                  <c:v>763</c:v>
                </c:pt>
                <c:pt idx="6">
                  <c:v>831</c:v>
                </c:pt>
                <c:pt idx="7">
                  <c:v>896</c:v>
                </c:pt>
              </c:numCache>
            </c:numRef>
          </c:val>
          <c:smooth val="0"/>
          <c:extLst>
            <c:ext xmlns:c16="http://schemas.microsoft.com/office/drawing/2014/chart" uri="{C3380CC4-5D6E-409C-BE32-E72D297353CC}">
              <c16:uniqueId val="{00000003-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r>
                  <a:rPr lang="sv-SE"/>
                  <a:t>Antal personer</a:t>
                </a:r>
              </a:p>
            </c:rich>
          </c:tx>
          <c:layout>
            <c:manualLayout>
              <c:xMode val="edge"/>
              <c:yMode val="edge"/>
              <c:x val="8.4850225988889298E-3"/>
              <c:y val="0.244099998957909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mn-lt"/>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1220584976610511"/>
          <c:y val="0.80810620981440373"/>
          <c:w val="0.87740834895045172"/>
          <c:h val="0.17601233834578631"/>
        </c:manualLayout>
      </c:layout>
      <c:overlay val="0"/>
      <c:spPr>
        <a:noFill/>
        <a:ln>
          <a:noFill/>
        </a:ln>
        <a:effectLst/>
      </c:spPr>
      <c:txPr>
        <a:bodyPr rot="0" spcFirstLastPara="1" vertOverflow="ellipsis" vert="horz" wrap="square" anchor="ctr" anchorCtr="1"/>
        <a:lstStyle/>
        <a:p>
          <a:pPr>
            <a:defRPr sz="1400" b="0" i="0" u="none" strike="noStrike" kern="1200" baseline="1000">
              <a:solidFill>
                <a:srgbClr val="000000"/>
              </a:solidFill>
              <a:latin typeface="+mn-lt"/>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mn-lt"/>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Inneh&#229;llsf&#246;rteckning!A1"/><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1</xdr:col>
      <xdr:colOff>1155700</xdr:colOff>
      <xdr:row>0</xdr:row>
      <xdr:rowOff>251460</xdr:rowOff>
    </xdr:from>
    <xdr:to>
      <xdr:col>1</xdr:col>
      <xdr:colOff>3266440</xdr:colOff>
      <xdr:row>0</xdr:row>
      <xdr:rowOff>500893</xdr:rowOff>
    </xdr:to>
    <xdr:pic>
      <xdr:nvPicPr>
        <xdr:cNvPr id="7" name="Bildobjekt 6" descr="Sveriges officiella statistik">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4425" y="251460"/>
          <a:ext cx="2110740" cy="249433"/>
        </a:xfrm>
        <a:prstGeom prst="rect">
          <a:avLst/>
        </a:prstGeom>
      </xdr:spPr>
    </xdr:pic>
    <xdr:clientData/>
  </xdr:twoCellAnchor>
  <xdr:twoCellAnchor editAs="oneCell">
    <xdr:from>
      <xdr:col>0</xdr:col>
      <xdr:colOff>47625</xdr:colOff>
      <xdr:row>0</xdr:row>
      <xdr:rowOff>85725</xdr:rowOff>
    </xdr:from>
    <xdr:to>
      <xdr:col>1</xdr:col>
      <xdr:colOff>1034907</xdr:colOff>
      <xdr:row>0</xdr:row>
      <xdr:rowOff>521916</xdr:rowOff>
    </xdr:to>
    <xdr:pic>
      <xdr:nvPicPr>
        <xdr:cNvPr id="3" name="Bild 2" descr="Socialstyrelsen">
          <a:extLst>
            <a:ext uri="{FF2B5EF4-FFF2-40B4-BE49-F238E27FC236}">
              <a16:creationId xmlns:a16="http://schemas.microsoft.com/office/drawing/2014/main" id="{86498AD2-A855-48BF-8108-39A1AF7BF4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7625" y="85725"/>
          <a:ext cx="2216007" cy="4361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167640</xdr:colOff>
      <xdr:row>1</xdr:row>
      <xdr:rowOff>30480</xdr:rowOff>
    </xdr:from>
    <xdr:to>
      <xdr:col>16</xdr:col>
      <xdr:colOff>657225</xdr:colOff>
      <xdr:row>5</xdr:row>
      <xdr:rowOff>48623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a:off x="8968740" y="201930"/>
          <a:ext cx="2023110" cy="7515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0</xdr:colOff>
      <xdr:row>15</xdr:row>
      <xdr:rowOff>38100</xdr:rowOff>
    </xdr:from>
    <xdr:to>
      <xdr:col>6</xdr:col>
      <xdr:colOff>394725</xdr:colOff>
      <xdr:row>30</xdr:row>
      <xdr:rowOff>85725</xdr:rowOff>
    </xdr:to>
    <xdr:graphicFrame macro="">
      <xdr:nvGraphicFramePr>
        <xdr:cNvPr id="12" name="Excel Word-Linjediagram">
          <a:extLst>
            <a:ext uri="{FF2B5EF4-FFF2-40B4-BE49-F238E27FC236}">
              <a16:creationId xmlns:a16="http://schemas.microsoft.com/office/drawing/2014/main" id="{54A69581-4F75-C2BC-FBBA-96369040C8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209549</xdr:colOff>
      <xdr:row>14</xdr:row>
      <xdr:rowOff>152400</xdr:rowOff>
    </xdr:from>
    <xdr:to>
      <xdr:col>16</xdr:col>
      <xdr:colOff>504824</xdr:colOff>
      <xdr:row>31</xdr:row>
      <xdr:rowOff>85725</xdr:rowOff>
    </xdr:to>
    <xdr:graphicFrame macro="">
      <xdr:nvGraphicFramePr>
        <xdr:cNvPr id="2" name="Excel Word-Linjediagram">
          <a:extLst>
            <a:ext uri="{FF2B5EF4-FFF2-40B4-BE49-F238E27FC236}">
              <a16:creationId xmlns:a16="http://schemas.microsoft.com/office/drawing/2014/main" id="{D74DD923-4745-C20E-F010-6835EA3DF6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1047749</xdr:colOff>
      <xdr:row>7</xdr:row>
      <xdr:rowOff>47627</xdr:rowOff>
    </xdr:from>
    <xdr:to>
      <xdr:col>22</xdr:col>
      <xdr:colOff>428624</xdr:colOff>
      <xdr:row>24</xdr:row>
      <xdr:rowOff>133350</xdr:rowOff>
    </xdr:to>
    <xdr:graphicFrame macro="">
      <xdr:nvGraphicFramePr>
        <xdr:cNvPr id="6" name="Excel Word-Linjediagram">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129540</xdr:colOff>
      <xdr:row>1</xdr:row>
      <xdr:rowOff>22860</xdr:rowOff>
    </xdr:from>
    <xdr:to>
      <xdr:col>28</xdr:col>
      <xdr:colOff>257175</xdr:colOff>
      <xdr:row>2</xdr:row>
      <xdr:rowOff>208643</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a:xfrm>
          <a:off x="15921990" y="194310"/>
          <a:ext cx="1727835" cy="59535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600075</xdr:colOff>
      <xdr:row>7</xdr:row>
      <xdr:rowOff>280987</xdr:rowOff>
    </xdr:from>
    <xdr:to>
      <xdr:col>10</xdr:col>
      <xdr:colOff>161925</xdr:colOff>
      <xdr:row>23</xdr:row>
      <xdr:rowOff>57150</xdr:rowOff>
    </xdr:to>
    <xdr:graphicFrame macro="">
      <xdr:nvGraphicFramePr>
        <xdr:cNvPr id="2" name="Excel Word-Linjediagram">
          <a:extLst>
            <a:ext uri="{FF2B5EF4-FFF2-40B4-BE49-F238E27FC236}">
              <a16:creationId xmlns:a16="http://schemas.microsoft.com/office/drawing/2014/main" id="{85A1F246-A23C-F6A9-4270-CD2359A65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0</xdr:colOff>
      <xdr:row>2</xdr:row>
      <xdr:rowOff>0</xdr:rowOff>
    </xdr:from>
    <xdr:to>
      <xdr:col>24</xdr:col>
      <xdr:colOff>142875</xdr:colOff>
      <xdr:row>5</xdr:row>
      <xdr:rowOff>28575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5706725" y="638175"/>
          <a:ext cx="1743075" cy="7239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361951</xdr:colOff>
      <xdr:row>4</xdr:row>
      <xdr:rowOff>9525</xdr:rowOff>
    </xdr:from>
    <xdr:to>
      <xdr:col>14</xdr:col>
      <xdr:colOff>1</xdr:colOff>
      <xdr:row>7</xdr:row>
      <xdr:rowOff>161925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9686926" y="1000125"/>
          <a:ext cx="1771650" cy="762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2567940</xdr:colOff>
      <xdr:row>0</xdr:row>
      <xdr:rowOff>60960</xdr:rowOff>
    </xdr:from>
    <xdr:to>
      <xdr:col>8</xdr:col>
      <xdr:colOff>104775</xdr:colOff>
      <xdr:row>3</xdr:row>
      <xdr:rowOff>185783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0445115" y="60960"/>
          <a:ext cx="1813560" cy="7344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518160</xdr:colOff>
      <xdr:row>5</xdr:row>
      <xdr:rowOff>118110</xdr:rowOff>
    </xdr:from>
    <xdr:to>
      <xdr:col>14</xdr:col>
      <xdr:colOff>314325</xdr:colOff>
      <xdr:row>8</xdr:row>
      <xdr:rowOff>167640</xdr:rowOff>
    </xdr:to>
    <xdr:sp macro="" textlink="">
      <xdr:nvSpPr>
        <xdr:cNvPr id="8" name="Rektangel 7">
          <a:extLst>
            <a:ext uri="{FF2B5EF4-FFF2-40B4-BE49-F238E27FC236}">
              <a16:creationId xmlns:a16="http://schemas.microsoft.com/office/drawing/2014/main" id="{00000000-0008-0000-0B00-000008000000}"/>
            </a:ext>
          </a:extLst>
        </xdr:cNvPr>
        <xdr:cNvSpPr/>
      </xdr:nvSpPr>
      <xdr:spPr>
        <a:xfrm>
          <a:off x="11445240" y="1108710"/>
          <a:ext cx="2653665" cy="666750"/>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Teckenförklaring/Explanations</a:t>
          </a:r>
          <a:r>
            <a:rPr lang="sv-SE" sz="800" b="1" baseline="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 of the symbols</a:t>
          </a:r>
          <a:r>
            <a:rPr lang="sv-SE" sz="800" b="1">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a:t>
          </a:r>
          <a:endParaRPr lang="sv-SE" sz="80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endParaRPr>
        </a:p>
        <a:p>
          <a:pPr eaLnBrk="1" fontAlgn="auto" latinLnBrk="0" hangingPunct="1"/>
          <a:r>
            <a:rPr lang="sv-SE" sz="800" b="0" i="0" baseline="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X   Uppgiften har skyddats av sekretesskäl.</a:t>
          </a:r>
          <a:endParaRPr lang="sv-SE" sz="80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endParaRPr>
        </a:p>
        <a:p>
          <a:pPr eaLnBrk="1" fontAlgn="auto" latinLnBrk="0" hangingPunct="1"/>
          <a:r>
            <a:rPr lang="sv-SE" sz="800" b="0" i="0" baseline="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rPr>
            <a:t>     Value has been protected for  confidentiality.</a:t>
          </a:r>
          <a:endParaRPr lang="sv-SE" sz="800">
            <a:solidFill>
              <a:sysClr val="windowText" lastClr="000000"/>
            </a:solidFill>
            <a:effectLst/>
            <a:latin typeface="Noto Sans" panose="020B0502040504020204" pitchFamily="34" charset="0"/>
            <a:ea typeface="Noto Sans" panose="020B0502040504020204" pitchFamily="34" charset="0"/>
            <a:cs typeface="Noto Sans" panose="020B0502040504020204" pitchFamily="34" charset="0"/>
          </a:endParaRPr>
        </a:p>
        <a:p>
          <a:pPr algn="l"/>
          <a:endParaRPr lang="sv-SE" sz="800" b="0">
            <a:solidFill>
              <a:sysClr val="windowText" lastClr="000000"/>
            </a:solidFill>
          </a:endParaRPr>
        </a:p>
      </xdr:txBody>
    </xdr:sp>
    <xdr:clientData/>
  </xdr:twoCellAnchor>
  <xdr:twoCellAnchor>
    <xdr:from>
      <xdr:col>10</xdr:col>
      <xdr:colOff>289560</xdr:colOff>
      <xdr:row>2</xdr:row>
      <xdr:rowOff>83820</xdr:rowOff>
    </xdr:from>
    <xdr:to>
      <xdr:col>13</xdr:col>
      <xdr:colOff>504825</xdr:colOff>
      <xdr:row>3</xdr:row>
      <xdr:rowOff>552450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8823960" y="474345"/>
          <a:ext cx="1815465" cy="6877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213360</xdr:colOff>
      <xdr:row>4</xdr:row>
      <xdr:rowOff>173355</xdr:rowOff>
    </xdr:from>
    <xdr:to>
      <xdr:col>16</xdr:col>
      <xdr:colOff>22860</xdr:colOff>
      <xdr:row>11</xdr:row>
      <xdr:rowOff>15240</xdr:rowOff>
    </xdr:to>
    <xdr:sp macro="" textlink="">
      <xdr:nvSpPr>
        <xdr:cNvPr id="6" name="Rektangel 5">
          <a:extLst>
            <a:ext uri="{FF2B5EF4-FFF2-40B4-BE49-F238E27FC236}">
              <a16:creationId xmlns:a16="http://schemas.microsoft.com/office/drawing/2014/main" id="{00000000-0008-0000-0C00-000006000000}"/>
            </a:ext>
          </a:extLst>
        </xdr:cNvPr>
        <xdr:cNvSpPr/>
      </xdr:nvSpPr>
      <xdr:spPr>
        <a:xfrm>
          <a:off x="9633585" y="1363980"/>
          <a:ext cx="2476500" cy="1108710"/>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endParaRPr lang="sv-SE" sz="800">
            <a:solidFill>
              <a:sysClr val="windowText" lastClr="000000"/>
            </a:solidFill>
            <a:effectLst/>
          </a:endParaRPr>
        </a:p>
        <a:p>
          <a:r>
            <a:rPr lang="sv-SE" sz="800" b="0" baseline="0">
              <a:solidFill>
                <a:sysClr val="windowText" lastClr="000000"/>
              </a:solidFill>
              <a:effectLst/>
              <a:latin typeface="+mn-lt"/>
              <a:ea typeface="+mn-ea"/>
              <a:cs typeface="+mn-cs"/>
            </a:rPr>
            <a:t>X   Uppgiften har skyddats av sekretesskäl.</a:t>
          </a:r>
        </a:p>
        <a:p>
          <a:r>
            <a:rPr lang="sv-SE" sz="800" b="0" baseline="0">
              <a:solidFill>
                <a:sysClr val="windowText" lastClr="000000"/>
              </a:solidFill>
              <a:effectLst/>
              <a:latin typeface="+mn-lt"/>
              <a:ea typeface="+mn-ea"/>
              <a:cs typeface="+mn-cs"/>
            </a:rPr>
            <a:t>     Value has been protected for confidentiality.</a:t>
          </a:r>
        </a:p>
        <a:p>
          <a:endParaRPr lang="sv-SE" sz="800" b="0" baseline="0">
            <a:solidFill>
              <a:sysClr val="windowText" lastClr="000000"/>
            </a:solidFill>
            <a:effectLst/>
            <a:latin typeface="+mn-lt"/>
            <a:ea typeface="+mn-ea"/>
            <a:cs typeface="+mn-cs"/>
          </a:endParaRPr>
        </a:p>
        <a:p>
          <a:r>
            <a:rPr lang="sv-SE" sz="800" b="0" baseline="0">
              <a:solidFill>
                <a:sysClr val="windowText" lastClr="000000"/>
              </a:solidFill>
              <a:effectLst/>
              <a:latin typeface="+mn-lt"/>
              <a:ea typeface="+mn-ea"/>
              <a:cs typeface="+mn-cs"/>
            </a:rPr>
            <a:t>..    Uppgift har inte rapporterats.</a:t>
          </a:r>
        </a:p>
        <a:p>
          <a:r>
            <a:rPr lang="sv-SE" sz="800" b="0" baseline="0">
              <a:solidFill>
                <a:sysClr val="windowText" lastClr="000000"/>
              </a:solidFill>
              <a:effectLst/>
              <a:latin typeface="+mn-lt"/>
              <a:ea typeface="+mn-ea"/>
              <a:cs typeface="+mn-cs"/>
            </a:rPr>
            <a:t>      Value has not been reported.</a:t>
          </a:r>
        </a:p>
        <a:p>
          <a:r>
            <a:rPr lang="sv-SE" sz="700" b="0" baseline="0">
              <a:solidFill>
                <a:sysClr val="windowText" lastClr="000000"/>
              </a:solidFill>
              <a:effectLst/>
              <a:latin typeface="+mn-lt"/>
              <a:ea typeface="+mn-ea"/>
              <a:cs typeface="+mn-cs"/>
            </a:rPr>
            <a:t> </a:t>
          </a:r>
          <a:endParaRPr lang="sv-SE" sz="700">
            <a:solidFill>
              <a:sysClr val="windowText" lastClr="000000"/>
            </a:solidFill>
            <a:effectLst/>
          </a:endParaRPr>
        </a:p>
        <a:p>
          <a:endParaRPr lang="sv-SE" sz="800">
            <a:solidFill>
              <a:sysClr val="windowText" lastClr="000000"/>
            </a:solidFill>
            <a:effectLst/>
          </a:endParaRPr>
        </a:p>
        <a:p>
          <a:pPr algn="l"/>
          <a:endParaRPr lang="sv-SE" sz="800" b="0">
            <a:solidFill>
              <a:sysClr val="windowText" lastClr="000000"/>
            </a:solidFill>
          </a:endParaRPr>
        </a:p>
      </xdr:txBody>
    </xdr:sp>
    <xdr:clientData/>
  </xdr:twoCellAnchor>
  <xdr:twoCellAnchor>
    <xdr:from>
      <xdr:col>11</xdr:col>
      <xdr:colOff>257175</xdr:colOff>
      <xdr:row>2</xdr:row>
      <xdr:rowOff>45720</xdr:rowOff>
    </xdr:from>
    <xdr:to>
      <xdr:col>15</xdr:col>
      <xdr:colOff>428625</xdr:colOff>
      <xdr:row>4</xdr:row>
      <xdr:rowOff>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C00-000004000000}"/>
            </a:ext>
          </a:extLst>
        </xdr:cNvPr>
        <xdr:cNvSpPr/>
      </xdr:nvSpPr>
      <xdr:spPr>
        <a:xfrm>
          <a:off x="9677400" y="436245"/>
          <a:ext cx="2305050" cy="75438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68580</xdr:colOff>
      <xdr:row>5</xdr:row>
      <xdr:rowOff>70486</xdr:rowOff>
    </xdr:from>
    <xdr:to>
      <xdr:col>12</xdr:col>
      <xdr:colOff>388619</xdr:colOff>
      <xdr:row>10</xdr:row>
      <xdr:rowOff>99060</xdr:rowOff>
    </xdr:to>
    <xdr:sp macro="" textlink="">
      <xdr:nvSpPr>
        <xdr:cNvPr id="5" name="Rektangel 4">
          <a:extLst>
            <a:ext uri="{FF2B5EF4-FFF2-40B4-BE49-F238E27FC236}">
              <a16:creationId xmlns:a16="http://schemas.microsoft.com/office/drawing/2014/main" id="{00000000-0008-0000-0D00-000005000000}"/>
            </a:ext>
          </a:extLst>
        </xdr:cNvPr>
        <xdr:cNvSpPr/>
      </xdr:nvSpPr>
      <xdr:spPr>
        <a:xfrm>
          <a:off x="13906500" y="1106806"/>
          <a:ext cx="2590799" cy="904874"/>
        </a:xfrm>
        <a:prstGeom prst="rect">
          <a:avLst/>
        </a:prstGeom>
        <a:ln>
          <a:solidFill>
            <a:schemeClr val="bg1"/>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r>
            <a:rPr lang="sv-SE" sz="800" b="1">
              <a:solidFill>
                <a:sysClr val="windowText" lastClr="000000"/>
              </a:solidFill>
              <a:effectLst/>
              <a:latin typeface="+mn-lt"/>
              <a:ea typeface="+mn-ea"/>
              <a:cs typeface="+mn-cs"/>
            </a:rPr>
            <a:t>Teckenförklaring/Explanations</a:t>
          </a:r>
          <a:r>
            <a:rPr lang="sv-SE" sz="800" b="1" baseline="0">
              <a:solidFill>
                <a:sysClr val="windowText" lastClr="000000"/>
              </a:solidFill>
              <a:effectLst/>
              <a:latin typeface="+mn-lt"/>
              <a:ea typeface="+mn-ea"/>
              <a:cs typeface="+mn-cs"/>
            </a:rPr>
            <a:t> of the symbols</a:t>
          </a:r>
          <a:r>
            <a:rPr lang="sv-SE" sz="800" b="1">
              <a:solidFill>
                <a:sysClr val="windowText" lastClr="000000"/>
              </a:solidFill>
              <a:effectLst/>
              <a:latin typeface="+mn-lt"/>
              <a:ea typeface="+mn-ea"/>
              <a:cs typeface="+mn-cs"/>
            </a:rPr>
            <a:t>:</a:t>
          </a:r>
        </a:p>
        <a:p>
          <a:r>
            <a:rPr lang="sv-SE" sz="800" b="0" baseline="0">
              <a:solidFill>
                <a:sysClr val="windowText" lastClr="000000"/>
              </a:solidFill>
              <a:effectLst/>
              <a:latin typeface="+mn-lt"/>
              <a:ea typeface="+mn-ea"/>
              <a:cs typeface="+mn-cs"/>
            </a:rPr>
            <a:t>X   Uppgiften har skyddats av sekretesskäl.</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Value has been protected for confidentiality.</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Uppgift har inte rapporterats.</a:t>
          </a:r>
          <a:endParaRPr lang="sv-SE" sz="800" b="0">
            <a:solidFill>
              <a:sysClr val="windowText" lastClr="000000"/>
            </a:solidFill>
            <a:effectLst/>
            <a:latin typeface="+mn-lt"/>
          </a:endParaRPr>
        </a:p>
        <a:p>
          <a:r>
            <a:rPr lang="sv-SE" sz="800" b="0" baseline="0">
              <a:solidFill>
                <a:sysClr val="windowText" lastClr="000000"/>
              </a:solidFill>
              <a:effectLst/>
              <a:latin typeface="+mn-lt"/>
              <a:ea typeface="+mn-ea"/>
              <a:cs typeface="+mn-cs"/>
            </a:rPr>
            <a:t>      Value has not been reported.</a:t>
          </a:r>
          <a:endParaRPr lang="sv-SE" sz="800" b="0">
            <a:solidFill>
              <a:sysClr val="windowText" lastClr="000000"/>
            </a:solidFill>
            <a:effectLst/>
            <a:latin typeface="+mn-lt"/>
          </a:endParaRPr>
        </a:p>
        <a:p>
          <a:endParaRPr lang="sv-SE" sz="800">
            <a:solidFill>
              <a:sysClr val="windowText" lastClr="000000"/>
            </a:solidFill>
            <a:effectLst/>
          </a:endParaRPr>
        </a:p>
        <a:p>
          <a:pPr algn="l"/>
          <a:endParaRPr lang="sv-SE" sz="800" b="0">
            <a:solidFill>
              <a:sysClr val="windowText" lastClr="000000"/>
            </a:solidFill>
          </a:endParaRPr>
        </a:p>
      </xdr:txBody>
    </xdr:sp>
    <xdr:clientData/>
  </xdr:twoCellAnchor>
  <xdr:twoCellAnchor>
    <xdr:from>
      <xdr:col>11</xdr:col>
      <xdr:colOff>228600</xdr:colOff>
      <xdr:row>3</xdr:row>
      <xdr:rowOff>0</xdr:rowOff>
    </xdr:from>
    <xdr:to>
      <xdr:col>14</xdr:col>
      <xdr:colOff>400050</xdr:colOff>
      <xdr:row>3</xdr:row>
      <xdr:rowOff>647700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D00-000004000000}"/>
            </a:ext>
          </a:extLst>
        </xdr:cNvPr>
        <xdr:cNvSpPr/>
      </xdr:nvSpPr>
      <xdr:spPr>
        <a:xfrm>
          <a:off x="8267700" y="581025"/>
          <a:ext cx="1771650" cy="6477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0</xdr:colOff>
      <xdr:row>5</xdr:row>
      <xdr:rowOff>161925</xdr:rowOff>
    </xdr:from>
    <xdr:to>
      <xdr:col>14</xdr:col>
      <xdr:colOff>257174</xdr:colOff>
      <xdr:row>11</xdr:row>
      <xdr:rowOff>144780</xdr:rowOff>
    </xdr:to>
    <xdr:sp macro="" textlink="">
      <xdr:nvSpPr>
        <xdr:cNvPr id="6" name="Rektangel 5">
          <a:extLst>
            <a:ext uri="{FF2B5EF4-FFF2-40B4-BE49-F238E27FC236}">
              <a16:creationId xmlns:a16="http://schemas.microsoft.com/office/drawing/2014/main" id="{00000000-0008-0000-0E00-000006000000}"/>
            </a:ext>
          </a:extLst>
        </xdr:cNvPr>
        <xdr:cNvSpPr/>
      </xdr:nvSpPr>
      <xdr:spPr>
        <a:xfrm>
          <a:off x="14005560" y="1205865"/>
          <a:ext cx="2543174" cy="1034415"/>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twoCellAnchor>
    <xdr:from>
      <xdr:col>10</xdr:col>
      <xdr:colOff>190500</xdr:colOff>
      <xdr:row>2</xdr:row>
      <xdr:rowOff>160020</xdr:rowOff>
    </xdr:from>
    <xdr:to>
      <xdr:col>13</xdr:col>
      <xdr:colOff>400050</xdr:colOff>
      <xdr:row>5</xdr:row>
      <xdr:rowOff>2903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E00-000004000000}"/>
            </a:ext>
          </a:extLst>
        </xdr:cNvPr>
        <xdr:cNvSpPr/>
      </xdr:nvSpPr>
      <xdr:spPr>
        <a:xfrm>
          <a:off x="12811125" y="550545"/>
          <a:ext cx="1809750" cy="82395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13</xdr:col>
      <xdr:colOff>7620</xdr:colOff>
      <xdr:row>4</xdr:row>
      <xdr:rowOff>41911</xdr:rowOff>
    </xdr:from>
    <xdr:to>
      <xdr:col>17</xdr:col>
      <xdr:colOff>188594</xdr:colOff>
      <xdr:row>10</xdr:row>
      <xdr:rowOff>30480</xdr:rowOff>
    </xdr:to>
    <xdr:sp macro="" textlink="">
      <xdr:nvSpPr>
        <xdr:cNvPr id="5" name="Rektangel 4">
          <a:extLst>
            <a:ext uri="{FF2B5EF4-FFF2-40B4-BE49-F238E27FC236}">
              <a16:creationId xmlns:a16="http://schemas.microsoft.com/office/drawing/2014/main" id="{00000000-0008-0000-0F00-000005000000}"/>
            </a:ext>
          </a:extLst>
        </xdr:cNvPr>
        <xdr:cNvSpPr/>
      </xdr:nvSpPr>
      <xdr:spPr>
        <a:xfrm>
          <a:off x="19598640" y="910591"/>
          <a:ext cx="2466974" cy="1040129"/>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twoCellAnchor>
    <xdr:from>
      <xdr:col>13</xdr:col>
      <xdr:colOff>15240</xdr:colOff>
      <xdr:row>1</xdr:row>
      <xdr:rowOff>129540</xdr:rowOff>
    </xdr:from>
    <xdr:to>
      <xdr:col>16</xdr:col>
      <xdr:colOff>209550</xdr:colOff>
      <xdr:row>3</xdr:row>
      <xdr:rowOff>383903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F00-000004000000}"/>
            </a:ext>
          </a:extLst>
        </xdr:cNvPr>
        <xdr:cNvSpPr/>
      </xdr:nvSpPr>
      <xdr:spPr>
        <a:xfrm>
          <a:off x="12350115" y="300990"/>
          <a:ext cx="1794510" cy="692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91440</xdr:colOff>
      <xdr:row>0</xdr:row>
      <xdr:rowOff>68580</xdr:rowOff>
    </xdr:from>
    <xdr:to>
      <xdr:col>1</xdr:col>
      <xdr:colOff>650097</xdr:colOff>
      <xdr:row>0</xdr:row>
      <xdr:rowOff>504771</xdr:rowOff>
    </xdr:to>
    <xdr:pic>
      <xdr:nvPicPr>
        <xdr:cNvPr id="5" name="Bild 2" descr="Socialstyrels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440" y="68580"/>
          <a:ext cx="2326497" cy="436191"/>
        </a:xfrm>
        <a:prstGeom prst="rect">
          <a:avLst/>
        </a:prstGeom>
      </xdr:spPr>
    </xdr:pic>
    <xdr:clientData/>
  </xdr:twoCellAnchor>
  <xdr:twoCellAnchor editAs="oneCell">
    <xdr:from>
      <xdr:col>2</xdr:col>
      <xdr:colOff>113665</xdr:colOff>
      <xdr:row>0</xdr:row>
      <xdr:rowOff>259080</xdr:rowOff>
    </xdr:from>
    <xdr:to>
      <xdr:col>5</xdr:col>
      <xdr:colOff>509905</xdr:colOff>
      <xdr:row>0</xdr:row>
      <xdr:rowOff>508513</xdr:rowOff>
    </xdr:to>
    <xdr:pic>
      <xdr:nvPicPr>
        <xdr:cNvPr id="6" name="Bildobjekt 5" descr="Sveriges officiella statistik">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65425" y="259080"/>
          <a:ext cx="2110740" cy="249433"/>
        </a:xfrm>
        <a:prstGeom prst="rect">
          <a:avLst/>
        </a:prstGeom>
      </xdr:spPr>
    </xdr:pic>
    <xdr:clientData/>
  </xdr:twoCellAnchor>
  <xdr:twoCellAnchor>
    <xdr:from>
      <xdr:col>10</xdr:col>
      <xdr:colOff>220980</xdr:colOff>
      <xdr:row>0</xdr:row>
      <xdr:rowOff>289560</xdr:rowOff>
    </xdr:from>
    <xdr:to>
      <xdr:col>13</xdr:col>
      <xdr:colOff>400050</xdr:colOff>
      <xdr:row>2</xdr:row>
      <xdr:rowOff>117203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6974205" y="289560"/>
          <a:ext cx="1779270" cy="63726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531718</xdr:colOff>
      <xdr:row>5</xdr:row>
      <xdr:rowOff>7471</xdr:rowOff>
    </xdr:from>
    <xdr:to>
      <xdr:col>11</xdr:col>
      <xdr:colOff>285749</xdr:colOff>
      <xdr:row>8</xdr:row>
      <xdr:rowOff>81643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6818218" y="1179046"/>
          <a:ext cx="1887631" cy="617097"/>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22411</xdr:colOff>
      <xdr:row>9</xdr:row>
      <xdr:rowOff>14941</xdr:rowOff>
    </xdr:from>
    <xdr:to>
      <xdr:col>12</xdr:col>
      <xdr:colOff>188444</xdr:colOff>
      <xdr:row>15</xdr:row>
      <xdr:rowOff>24129</xdr:rowOff>
    </xdr:to>
    <xdr:sp macro="" textlink="">
      <xdr:nvSpPr>
        <xdr:cNvPr id="6" name="Rektangel 5">
          <a:extLst>
            <a:ext uri="{FF2B5EF4-FFF2-40B4-BE49-F238E27FC236}">
              <a16:creationId xmlns:a16="http://schemas.microsoft.com/office/drawing/2014/main" id="{00000000-0008-0000-1000-000006000000}"/>
            </a:ext>
          </a:extLst>
        </xdr:cNvPr>
        <xdr:cNvSpPr/>
      </xdr:nvSpPr>
      <xdr:spPr>
        <a:xfrm>
          <a:off x="8195235" y="1501588"/>
          <a:ext cx="2466974" cy="1040129"/>
        </a:xfrm>
        <a:prstGeom prst="rect">
          <a:avLst/>
        </a:prstGeom>
        <a:solidFill>
          <a:srgbClr val="EBFAFC"/>
        </a:solidFill>
        <a:ln w="12700" cap="flat" cmpd="sng" algn="ctr">
          <a:solidFill>
            <a:srgbClr val="FFFFFF"/>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sysClr val="windowText" lastClr="000000"/>
              </a:solidFill>
              <a:effectLst/>
              <a:uLnTx/>
              <a:uFillTx/>
              <a:latin typeface="Noto Sans"/>
              <a:ea typeface="+mn-ea"/>
              <a:cs typeface="+mn-cs"/>
            </a:rPr>
            <a:t>Teckenförklaring/Explanations of the symbols:</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X   Uppgiften har skyddats av sekretesskäl.</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been protected for  confidentiality.</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Uppgift har inte rapporterats.</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Noto Sans"/>
              <a:ea typeface="+mn-ea"/>
              <a:cs typeface="+mn-cs"/>
            </a:rPr>
            <a:t>      Value has not been reported.</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Noto Sans"/>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15240</xdr:colOff>
      <xdr:row>3</xdr:row>
      <xdr:rowOff>190500</xdr:rowOff>
    </xdr:from>
    <xdr:to>
      <xdr:col>11</xdr:col>
      <xdr:colOff>171450</xdr:colOff>
      <xdr:row>5</xdr:row>
      <xdr:rowOff>178163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100-000004000000}"/>
            </a:ext>
          </a:extLst>
        </xdr:cNvPr>
        <xdr:cNvSpPr/>
      </xdr:nvSpPr>
      <xdr:spPr>
        <a:xfrm>
          <a:off x="5587365" y="800100"/>
          <a:ext cx="1756410" cy="58773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312420</xdr:colOff>
      <xdr:row>3</xdr:row>
      <xdr:rowOff>53340</xdr:rowOff>
    </xdr:from>
    <xdr:to>
      <xdr:col>13</xdr:col>
      <xdr:colOff>523875</xdr:colOff>
      <xdr:row>4</xdr:row>
      <xdr:rowOff>85725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200-000003000000}"/>
            </a:ext>
          </a:extLst>
        </xdr:cNvPr>
        <xdr:cNvSpPr/>
      </xdr:nvSpPr>
      <xdr:spPr>
        <a:xfrm>
          <a:off x="7427595" y="662940"/>
          <a:ext cx="1811655" cy="66103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15</xdr:col>
      <xdr:colOff>22861</xdr:colOff>
      <xdr:row>2</xdr:row>
      <xdr:rowOff>0</xdr:rowOff>
    </xdr:from>
    <xdr:to>
      <xdr:col>17</xdr:col>
      <xdr:colOff>38100</xdr:colOff>
      <xdr:row>4</xdr:row>
      <xdr:rowOff>101963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300-000003000000}"/>
            </a:ext>
          </a:extLst>
        </xdr:cNvPr>
        <xdr:cNvSpPr/>
      </xdr:nvSpPr>
      <xdr:spPr>
        <a:xfrm>
          <a:off x="13395961" y="390525"/>
          <a:ext cx="1824989" cy="72108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243840</xdr:colOff>
      <xdr:row>5</xdr:row>
      <xdr:rowOff>123824</xdr:rowOff>
    </xdr:from>
    <xdr:to>
      <xdr:col>14</xdr:col>
      <xdr:colOff>476250</xdr:colOff>
      <xdr:row>9</xdr:row>
      <xdr:rowOff>152399</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400-000003000000}"/>
            </a:ext>
          </a:extLst>
        </xdr:cNvPr>
        <xdr:cNvSpPr/>
      </xdr:nvSpPr>
      <xdr:spPr>
        <a:xfrm>
          <a:off x="10721340" y="4305299"/>
          <a:ext cx="1832610" cy="7143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502919</xdr:colOff>
      <xdr:row>2</xdr:row>
      <xdr:rowOff>0</xdr:rowOff>
    </xdr:from>
    <xdr:to>
      <xdr:col>15</xdr:col>
      <xdr:colOff>161924</xdr:colOff>
      <xdr:row>3</xdr:row>
      <xdr:rowOff>552450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600-000004000000}"/>
            </a:ext>
          </a:extLst>
        </xdr:cNvPr>
        <xdr:cNvSpPr/>
      </xdr:nvSpPr>
      <xdr:spPr>
        <a:xfrm>
          <a:off x="9304019" y="390525"/>
          <a:ext cx="1792605" cy="7715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12</xdr:col>
      <xdr:colOff>3810</xdr:colOff>
      <xdr:row>1</xdr:row>
      <xdr:rowOff>68580</xdr:rowOff>
    </xdr:from>
    <xdr:to>
      <xdr:col>15</xdr:col>
      <xdr:colOff>219075</xdr:colOff>
      <xdr:row>3</xdr:row>
      <xdr:rowOff>322943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700-000003000000}"/>
            </a:ext>
          </a:extLst>
        </xdr:cNvPr>
        <xdr:cNvSpPr/>
      </xdr:nvSpPr>
      <xdr:spPr>
        <a:xfrm>
          <a:off x="16729710" y="240030"/>
          <a:ext cx="1815465" cy="692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123825</xdr:colOff>
      <xdr:row>2</xdr:row>
      <xdr:rowOff>180975</xdr:rowOff>
    </xdr:from>
    <xdr:to>
      <xdr:col>13</xdr:col>
      <xdr:colOff>390525</xdr:colOff>
      <xdr:row>7</xdr:row>
      <xdr:rowOff>66675</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00000000-0008-0000-1800-000005000000}"/>
            </a:ext>
          </a:extLst>
        </xdr:cNvPr>
        <xdr:cNvSpPr/>
      </xdr:nvSpPr>
      <xdr:spPr>
        <a:xfrm>
          <a:off x="7019925" y="552450"/>
          <a:ext cx="1866900" cy="7620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352424</xdr:colOff>
      <xdr:row>62</xdr:row>
      <xdr:rowOff>71436</xdr:rowOff>
    </xdr:from>
    <xdr:to>
      <xdr:col>6</xdr:col>
      <xdr:colOff>371474</xdr:colOff>
      <xdr:row>78</xdr:row>
      <xdr:rowOff>19049</xdr:rowOff>
    </xdr:to>
    <xdr:graphicFrame macro="">
      <xdr:nvGraphicFramePr>
        <xdr:cNvPr id="3" name="Excel Word-Linjediagram">
          <a:extLst>
            <a:ext uri="{FF2B5EF4-FFF2-40B4-BE49-F238E27FC236}">
              <a16:creationId xmlns:a16="http://schemas.microsoft.com/office/drawing/2014/main" id="{DAC50EBE-7103-B51A-9C1C-786AFB7FDC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100012</xdr:colOff>
      <xdr:row>46</xdr:row>
      <xdr:rowOff>95250</xdr:rowOff>
    </xdr:from>
    <xdr:to>
      <xdr:col>29</xdr:col>
      <xdr:colOff>332812</xdr:colOff>
      <xdr:row>64</xdr:row>
      <xdr:rowOff>38100</xdr:rowOff>
    </xdr:to>
    <xdr:graphicFrame macro="">
      <xdr:nvGraphicFramePr>
        <xdr:cNvPr id="8" name="Excel Word-Ytdiagram">
          <a:extLst>
            <a:ext uri="{FF2B5EF4-FFF2-40B4-BE49-F238E27FC236}">
              <a16:creationId xmlns:a16="http://schemas.microsoft.com/office/drawing/2014/main" id="{AC6C91B7-F17E-FF71-E2CB-ED39AE2CDF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739140</xdr:colOff>
      <xdr:row>1</xdr:row>
      <xdr:rowOff>7620</xdr:rowOff>
    </xdr:from>
    <xdr:to>
      <xdr:col>12</xdr:col>
      <xdr:colOff>133350</xdr:colOff>
      <xdr:row>4</xdr:row>
      <xdr:rowOff>109583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900-000003000000}"/>
            </a:ext>
          </a:extLst>
        </xdr:cNvPr>
        <xdr:cNvSpPr/>
      </xdr:nvSpPr>
      <xdr:spPr>
        <a:xfrm>
          <a:off x="11502390" y="179070"/>
          <a:ext cx="1851660" cy="7306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16</xdr:col>
      <xdr:colOff>106680</xdr:colOff>
      <xdr:row>1</xdr:row>
      <xdr:rowOff>99060</xdr:rowOff>
    </xdr:from>
    <xdr:to>
      <xdr:col>19</xdr:col>
      <xdr:colOff>276225</xdr:colOff>
      <xdr:row>3</xdr:row>
      <xdr:rowOff>353423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A00-000003000000}"/>
            </a:ext>
          </a:extLst>
        </xdr:cNvPr>
        <xdr:cNvSpPr/>
      </xdr:nvSpPr>
      <xdr:spPr>
        <a:xfrm>
          <a:off x="11593830" y="270510"/>
          <a:ext cx="1769745" cy="69251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160020</xdr:colOff>
      <xdr:row>1</xdr:row>
      <xdr:rowOff>45720</xdr:rowOff>
    </xdr:from>
    <xdr:to>
      <xdr:col>7</xdr:col>
      <xdr:colOff>295275</xdr:colOff>
      <xdr:row>2</xdr:row>
      <xdr:rowOff>460103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0427970" y="217170"/>
          <a:ext cx="1735455" cy="64298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1</xdr:row>
      <xdr:rowOff>104775</xdr:rowOff>
    </xdr:from>
    <xdr:to>
      <xdr:col>6</xdr:col>
      <xdr:colOff>114300</xdr:colOff>
      <xdr:row>2</xdr:row>
      <xdr:rowOff>219075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7468850" y="361950"/>
          <a:ext cx="2057400" cy="4953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99060</xdr:colOff>
      <xdr:row>0</xdr:row>
      <xdr:rowOff>83820</xdr:rowOff>
    </xdr:from>
    <xdr:to>
      <xdr:col>6</xdr:col>
      <xdr:colOff>333375</xdr:colOff>
      <xdr:row>3</xdr:row>
      <xdr:rowOff>132443</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a:off x="4737735" y="83820"/>
          <a:ext cx="1834515" cy="7344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242889</xdr:colOff>
      <xdr:row>32</xdr:row>
      <xdr:rowOff>9524</xdr:rowOff>
    </xdr:from>
    <xdr:to>
      <xdr:col>4</xdr:col>
      <xdr:colOff>219075</xdr:colOff>
      <xdr:row>51</xdr:row>
      <xdr:rowOff>95250</xdr:rowOff>
    </xdr:to>
    <xdr:graphicFrame macro="">
      <xdr:nvGraphicFramePr>
        <xdr:cNvPr id="2" name="Excel Word-Linjediagram">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109538</xdr:colOff>
      <xdr:row>32</xdr:row>
      <xdr:rowOff>85725</xdr:rowOff>
    </xdr:from>
    <xdr:to>
      <xdr:col>10</xdr:col>
      <xdr:colOff>427853</xdr:colOff>
      <xdr:row>51</xdr:row>
      <xdr:rowOff>85724</xdr:rowOff>
    </xdr:to>
    <xdr:graphicFrame macro="">
      <xdr:nvGraphicFramePr>
        <xdr:cNvPr id="3" name="Excel Word-Linjediagram">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434340</xdr:colOff>
      <xdr:row>1</xdr:row>
      <xdr:rowOff>502920</xdr:rowOff>
    </xdr:from>
    <xdr:to>
      <xdr:col>16</xdr:col>
      <xdr:colOff>390525</xdr:colOff>
      <xdr:row>5</xdr:row>
      <xdr:rowOff>132443</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00000000-0008-0000-0500-000005000000}"/>
            </a:ext>
          </a:extLst>
        </xdr:cNvPr>
        <xdr:cNvSpPr/>
      </xdr:nvSpPr>
      <xdr:spPr>
        <a:xfrm>
          <a:off x="13302615" y="674370"/>
          <a:ext cx="2089785" cy="6963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233362</xdr:colOff>
      <xdr:row>6</xdr:row>
      <xdr:rowOff>123825</xdr:rowOff>
    </xdr:from>
    <xdr:to>
      <xdr:col>20</xdr:col>
      <xdr:colOff>371475</xdr:colOff>
      <xdr:row>22</xdr:row>
      <xdr:rowOff>133350</xdr:rowOff>
    </xdr:to>
    <xdr:graphicFrame macro="">
      <xdr:nvGraphicFramePr>
        <xdr:cNvPr id="4" name="Excel Word-Cirkeldiagram">
          <a:extLst>
            <a:ext uri="{FF2B5EF4-FFF2-40B4-BE49-F238E27FC236}">
              <a16:creationId xmlns:a16="http://schemas.microsoft.com/office/drawing/2014/main" id="{94930F2C-8F76-2E96-7CF8-74356CBED2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7</xdr:row>
      <xdr:rowOff>14287</xdr:rowOff>
    </xdr:from>
    <xdr:to>
      <xdr:col>9</xdr:col>
      <xdr:colOff>251850</xdr:colOff>
      <xdr:row>21</xdr:row>
      <xdr:rowOff>57150</xdr:rowOff>
    </xdr:to>
    <xdr:graphicFrame macro="">
      <xdr:nvGraphicFramePr>
        <xdr:cNvPr id="6" name="Excel Word-Cirkeldiagram">
          <a:extLst>
            <a:ext uri="{FF2B5EF4-FFF2-40B4-BE49-F238E27FC236}">
              <a16:creationId xmlns:a16="http://schemas.microsoft.com/office/drawing/2014/main" id="{08254D80-35CF-D57A-79AE-3AF37C546D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390525</xdr:colOff>
      <xdr:row>5</xdr:row>
      <xdr:rowOff>114300</xdr:rowOff>
    </xdr:from>
    <xdr:to>
      <xdr:col>26</xdr:col>
      <xdr:colOff>66675</xdr:colOff>
      <xdr:row>8</xdr:row>
      <xdr:rowOff>142875</xdr:rowOff>
    </xdr:to>
    <xdr:sp macro="" textlink="">
      <xdr:nvSpPr>
        <xdr:cNvPr id="2" name="Rektangel: rundade hörn 1">
          <a:hlinkClick xmlns:r="http://schemas.openxmlformats.org/officeDocument/2006/relationships" r:id="rId3"/>
          <a:extLst>
            <a:ext uri="{FF2B5EF4-FFF2-40B4-BE49-F238E27FC236}">
              <a16:creationId xmlns:a16="http://schemas.microsoft.com/office/drawing/2014/main" id="{30FBB4E9-7F42-3C9F-7C40-F6677658CE02}"/>
            </a:ext>
          </a:extLst>
        </xdr:cNvPr>
        <xdr:cNvSpPr/>
      </xdr:nvSpPr>
      <xdr:spPr>
        <a:xfrm>
          <a:off x="13506450" y="1019175"/>
          <a:ext cx="1809750" cy="542925"/>
        </a:xfrm>
        <a:prstGeom prst="roundRect">
          <a:avLst/>
        </a:prstGeom>
        <a:solidFill>
          <a:schemeClr val="accent5"/>
        </a:solidFill>
        <a:ln w="28575">
          <a:solidFill>
            <a:schemeClr val="bg1">
              <a:lumMod val="8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sv-SE" sz="1000" b="1">
              <a:solidFill>
                <a:sysClr val="windowText" lastClr="000000"/>
              </a:solidFill>
            </a:rPr>
            <a:t>Tillbaka</a:t>
          </a:r>
          <a:r>
            <a:rPr lang="sv-SE" sz="1000" b="1" baseline="0">
              <a:solidFill>
                <a:sysClr val="windowText" lastClr="000000"/>
              </a:solidFill>
            </a:rPr>
            <a:t> till innehållsförteckningen</a:t>
          </a:r>
          <a:endParaRPr lang="sv-SE" sz="1000" b="1">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509586</xdr:colOff>
      <xdr:row>1</xdr:row>
      <xdr:rowOff>209551</xdr:rowOff>
    </xdr:from>
    <xdr:to>
      <xdr:col>17</xdr:col>
      <xdr:colOff>514349</xdr:colOff>
      <xdr:row>18</xdr:row>
      <xdr:rowOff>0</xdr:rowOff>
    </xdr:to>
    <xdr:graphicFrame macro="">
      <xdr:nvGraphicFramePr>
        <xdr:cNvPr id="2" name="Excel Word-Ytdiagram">
          <a:extLst>
            <a:ext uri="{FF2B5EF4-FFF2-40B4-BE49-F238E27FC236}">
              <a16:creationId xmlns:a16="http://schemas.microsoft.com/office/drawing/2014/main" id="{0F9CBE88-511F-8CD0-32A0-2130A3C8C3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428624</xdr:colOff>
      <xdr:row>20</xdr:row>
      <xdr:rowOff>109537</xdr:rowOff>
    </xdr:from>
    <xdr:to>
      <xdr:col>17</xdr:col>
      <xdr:colOff>533399</xdr:colOff>
      <xdr:row>37</xdr:row>
      <xdr:rowOff>47625</xdr:rowOff>
    </xdr:to>
    <xdr:graphicFrame macro="">
      <xdr:nvGraphicFramePr>
        <xdr:cNvPr id="4" name="Excel Word-Ytdiagram">
          <a:extLst>
            <a:ext uri="{FF2B5EF4-FFF2-40B4-BE49-F238E27FC236}">
              <a16:creationId xmlns:a16="http://schemas.microsoft.com/office/drawing/2014/main" id="{55C92392-EAE1-E743-F162-6CA02631DD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95249</xdr:colOff>
      <xdr:row>2</xdr:row>
      <xdr:rowOff>95250</xdr:rowOff>
    </xdr:from>
    <xdr:to>
      <xdr:col>21</xdr:col>
      <xdr:colOff>361950</xdr:colOff>
      <xdr:row>6</xdr:row>
      <xdr:rowOff>133350</xdr:rowOff>
    </xdr:to>
    <xdr:sp macro="" textlink="">
      <xdr:nvSpPr>
        <xdr:cNvPr id="5" name="Rektangel: rundade hörn 4">
          <a:hlinkClick xmlns:r="http://schemas.openxmlformats.org/officeDocument/2006/relationships" r:id="rId3"/>
          <a:extLst>
            <a:ext uri="{FF2B5EF4-FFF2-40B4-BE49-F238E27FC236}">
              <a16:creationId xmlns:a16="http://schemas.microsoft.com/office/drawing/2014/main" id="{1F86CF46-EC4F-7602-3C46-A84A7845F59B}"/>
            </a:ext>
          </a:extLst>
        </xdr:cNvPr>
        <xdr:cNvSpPr/>
      </xdr:nvSpPr>
      <xdr:spPr>
        <a:xfrm>
          <a:off x="10563224" y="485775"/>
          <a:ext cx="1866901" cy="781050"/>
        </a:xfrm>
        <a:prstGeom prst="roundRect">
          <a:avLst/>
        </a:prstGeom>
        <a:ln w="28575">
          <a:solidFill>
            <a:schemeClr val="bg1">
              <a:lumMod val="85000"/>
            </a:schemeClr>
          </a:solid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ctr"/>
        <a:lstStyle/>
        <a:p>
          <a:pPr algn="ctr"/>
          <a:r>
            <a:rPr lang="sv-SE" sz="1000" b="1">
              <a:solidFill>
                <a:sysClr val="windowText" lastClr="000000"/>
              </a:solidFill>
            </a:rPr>
            <a:t>Tillbaka</a:t>
          </a:r>
          <a:r>
            <a:rPr lang="sv-SE" sz="1000" b="1"/>
            <a:t> </a:t>
          </a:r>
          <a:r>
            <a:rPr lang="sv-SE" sz="1000" b="1">
              <a:solidFill>
                <a:sysClr val="windowText" lastClr="000000"/>
              </a:solidFill>
            </a:rPr>
            <a:t>till innehållsföreteckningen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585786</xdr:colOff>
      <xdr:row>10</xdr:row>
      <xdr:rowOff>100012</xdr:rowOff>
    </xdr:from>
    <xdr:to>
      <xdr:col>4</xdr:col>
      <xdr:colOff>495300</xdr:colOff>
      <xdr:row>31</xdr:row>
      <xdr:rowOff>9526</xdr:rowOff>
    </xdr:to>
    <xdr:graphicFrame macro="">
      <xdr:nvGraphicFramePr>
        <xdr:cNvPr id="2" name="Excel Word-Stapeldiagram">
          <a:extLst>
            <a:ext uri="{FF2B5EF4-FFF2-40B4-BE49-F238E27FC236}">
              <a16:creationId xmlns:a16="http://schemas.microsoft.com/office/drawing/2014/main" id="{8AE75067-99C7-7455-BFDD-B762EA9EBA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85724</xdr:colOff>
      <xdr:row>10</xdr:row>
      <xdr:rowOff>80961</xdr:rowOff>
    </xdr:from>
    <xdr:to>
      <xdr:col>14</xdr:col>
      <xdr:colOff>600075</xdr:colOff>
      <xdr:row>28</xdr:row>
      <xdr:rowOff>114300</xdr:rowOff>
    </xdr:to>
    <xdr:graphicFrame macro="">
      <xdr:nvGraphicFramePr>
        <xdr:cNvPr id="3" name="Excel Word-Stapeldiagram">
          <a:extLst>
            <a:ext uri="{FF2B5EF4-FFF2-40B4-BE49-F238E27FC236}">
              <a16:creationId xmlns:a16="http://schemas.microsoft.com/office/drawing/2014/main" id="{D429B8A0-7BAF-07B5-2AA8-703D8B22EC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95250</xdr:colOff>
      <xdr:row>2</xdr:row>
      <xdr:rowOff>238125</xdr:rowOff>
    </xdr:from>
    <xdr:to>
      <xdr:col>19</xdr:col>
      <xdr:colOff>257175</xdr:colOff>
      <xdr:row>4</xdr:row>
      <xdr:rowOff>57150</xdr:rowOff>
    </xdr:to>
    <xdr:sp macro="" textlink="">
      <xdr:nvSpPr>
        <xdr:cNvPr id="4" name="Rektangel: rundade hörn 3">
          <a:hlinkClick xmlns:r="http://schemas.openxmlformats.org/officeDocument/2006/relationships" r:id="rId3"/>
          <a:extLst>
            <a:ext uri="{FF2B5EF4-FFF2-40B4-BE49-F238E27FC236}">
              <a16:creationId xmlns:a16="http://schemas.microsoft.com/office/drawing/2014/main" id="{3C745DBE-A313-BFA5-0B9A-24C1F74575FA}"/>
            </a:ext>
          </a:extLst>
        </xdr:cNvPr>
        <xdr:cNvSpPr/>
      </xdr:nvSpPr>
      <xdr:spPr>
        <a:xfrm>
          <a:off x="14582775" y="819150"/>
          <a:ext cx="1762125" cy="561975"/>
        </a:xfrm>
        <a:prstGeom prst="roundRect">
          <a:avLst/>
        </a:prstGeom>
        <a:ln w="28575">
          <a:solidFill>
            <a:schemeClr val="bg1">
              <a:lumMod val="85000"/>
            </a:schemeClr>
          </a:solidFill>
        </a:ln>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ctr"/>
          <a:r>
            <a:rPr lang="sv-SE" sz="1000" b="1">
              <a:solidFill>
                <a:schemeClr val="tx1"/>
              </a:solidFill>
            </a:rPr>
            <a:t>Tillbaka till innehållsförteckningen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1C3FB70-73E0-4E1E-9242-70C3A92F4FDB}" name="Tabell2131" displayName="Tabell2131" ref="A3:D29" totalsRowShown="0" headerRowDxfId="278" dataDxfId="276" headerRowBorderDxfId="277" tableBorderDxfId="275" headerRowCellStyle="SoS Tabellhuvud">
  <tableColumns count="4">
    <tableColumn id="1" xr3:uid="{BACDAC1F-41E6-46B0-A00F-C1DC3E7EB4DB}" name="År" dataDxfId="274"/>
    <tableColumn id="2" xr3:uid="{0A9E7744-A735-4275-A5AD-B01140102747}" name="Kvinnor och män" dataDxfId="273"/>
    <tableColumn id="3" xr3:uid="{0409129B-F424-4A7D-B60C-68D68493F54E}" name="Kvinnor" dataDxfId="272"/>
    <tableColumn id="4" xr3:uid="{5E0DF908-801A-49EC-892A-8A4468AEF545}" name="Män" dataDxfId="271"/>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6B895846-9FF5-4C91-96C3-915BA01F0E49}" name="Tabell29" displayName="Tabell29" ref="A3:K6" totalsRowShown="0" headerRowDxfId="225" dataDxfId="224">
  <tableColumns count="11">
    <tableColumn id="1" xr3:uid="{8EAC1BC7-8F78-4310-B630-D49999B59CCC}" name="Omvårdnad/Vårdform" dataDxfId="223"/>
    <tableColumn id="5" xr3:uid="{2981C07C-B383-4B07-9F61-FE707E44F766}" name="2016" dataDxfId="222"/>
    <tableColumn id="6" xr3:uid="{AEA1A7B2-B018-4BC7-9E95-9BA0D3BA93AE}" name="2017" dataDxfId="221"/>
    <tableColumn id="7" xr3:uid="{4DC16242-D07C-437E-9284-BDC9FBD3AE48}" name="2018" dataDxfId="220"/>
    <tableColumn id="8" xr3:uid="{8AB475DB-817C-45CE-84A2-6B9BF20571F5}" name="2019" dataDxfId="219"/>
    <tableColumn id="9" xr3:uid="{64508E72-6341-4A5B-A29D-F5B7B4D85FFB}" name="2020" dataDxfId="218"/>
    <tableColumn id="10" xr3:uid="{C6ACD3B6-0F0B-4E2B-9F87-E6F0322819EC}" name="2021" dataDxfId="217"/>
    <tableColumn id="11" xr3:uid="{EB181DB8-22D9-49CE-B53C-5F4E89BEB475}" name="2022" dataDxfId="216"/>
    <tableColumn id="12" xr3:uid="{BD47923A-844B-4BCF-A76C-3413476A7FCC}" name="2023" dataDxfId="215"/>
    <tableColumn id="13" xr3:uid="{AAA26C6F-1041-4C1A-BEF9-064FC0674AE1}" name="2024" dataDxfId="214"/>
    <tableColumn id="14" xr3:uid="{9821316E-3B9D-439A-AB96-8A5B9249197E}" name="2025" dataDxfId="213"/>
  </tableColumns>
  <tableStyleInfo name="1. SoS Tabell blå text"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D6CA46B-144E-4ABF-B457-03BC59360725}" name="Tabell2926" displayName="Tabell2926" ref="A27:K30" totalsRowShown="0" headerRowDxfId="212" dataDxfId="211">
  <tableColumns count="11">
    <tableColumn id="1" xr3:uid="{21AD8BE8-FE34-45C9-B6A1-255239AA0A30}" name="Omvårdnad/Vårdform" dataDxfId="210"/>
    <tableColumn id="5" xr3:uid="{6ED488ED-4002-4CED-98A2-FC2F1DE1818B}" name="2016" dataDxfId="209"/>
    <tableColumn id="6" xr3:uid="{A217FB13-5981-42D9-95CE-AF2C871F859F}" name="2017" dataDxfId="208"/>
    <tableColumn id="7" xr3:uid="{9F829D37-8105-4DE2-9D21-2AF0180A361B}" name="2018" dataDxfId="207"/>
    <tableColumn id="8" xr3:uid="{E997C35C-E6E2-4136-B007-1C8B280DAE83}" name="2019" dataDxfId="206"/>
    <tableColumn id="9" xr3:uid="{B21FA7FE-5AD0-4B66-8040-9F8ACBBD43A2}" name="2020" dataDxfId="205"/>
    <tableColumn id="10" xr3:uid="{9663240F-B55A-48D9-A0C1-B15BF229E13D}" name="2021" dataDxfId="204"/>
    <tableColumn id="11" xr3:uid="{E0A92C0B-BB5E-4148-ABD5-6572C6A24737}" name="2022" dataDxfId="203"/>
    <tableColumn id="12" xr3:uid="{DBD80DC4-0AA4-4A30-B5D1-C171637A81F6}" name="2023" dataDxfId="202"/>
    <tableColumn id="13" xr3:uid="{1C9F1A6A-030D-4697-A1CC-1E91BCC5C85D}" name="2024" dataDxfId="201"/>
    <tableColumn id="14" xr3:uid="{D122CE34-1A8C-4F20-8F55-E180AB258897}" name="2025" dataDxfId="200"/>
  </tableColumns>
  <tableStyleInfo name="1. SoS Tabell blå text"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9F7A7946-6DE0-409E-8074-244C410A049D}" name="Tabell292634" displayName="Tabell292634" ref="N27:X30" totalsRowShown="0" headerRowDxfId="199" dataDxfId="198">
  <tableColumns count="11">
    <tableColumn id="1" xr3:uid="{4C1AE679-65FE-45DB-A298-4686E5C9768A}" name="Type of care" dataDxfId="197"/>
    <tableColumn id="5" xr3:uid="{A1B4E053-F305-4B91-A82E-9E31B4AEB751}" name="2016" dataDxfId="196"/>
    <tableColumn id="6" xr3:uid="{7733A550-3A2A-433C-9A8A-BE2FBFFA1355}" name="2017" dataDxfId="195"/>
    <tableColumn id="7" xr3:uid="{91B14D44-310C-4BA7-B691-58A576EB663D}" name="2018" dataDxfId="194"/>
    <tableColumn id="8" xr3:uid="{8903CE18-A918-42D7-BE31-128B06D7EE3A}" name="2019" dataDxfId="193"/>
    <tableColumn id="9" xr3:uid="{3E7928C3-2CF3-45A9-9742-48D57814DAF5}" name="2020" dataDxfId="192"/>
    <tableColumn id="10" xr3:uid="{FEAAF21F-3E17-476A-B239-259BAA136ECC}" name="2021" dataDxfId="191"/>
    <tableColumn id="11" xr3:uid="{F8C4C3B5-6DA9-477E-AAC6-DEC1E92654DA}" name="2022" dataDxfId="190"/>
    <tableColumn id="12" xr3:uid="{1C57BBC8-B64A-473D-B814-8D607E08E8DD}" name="2023" dataDxfId="189"/>
    <tableColumn id="13" xr3:uid="{C125D3A6-5902-48CE-A61D-CA7D20E651BC}" name="2024" dataDxfId="188"/>
    <tableColumn id="14" xr3:uid="{C31A99E6-7479-4032-A00A-F8527527F310}" name="2025" dataDxfId="187"/>
  </tableColumns>
  <tableStyleInfo name="1. SoS Tabell blå text"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CBF7C170-3A24-45AE-8BF7-0B6430334CA7}" name="Tabell18" displayName="Tabell18" ref="A4:G9" totalsRowShown="0" headerRowDxfId="186" dataDxfId="185">
  <tableColumns count="7">
    <tableColumn id="1" xr3:uid="{25C37532-CF34-440B-AE38-3F63035F13C4}" name="Typ av vård eller stöd" dataDxfId="184"/>
    <tableColumn id="2" xr3:uid="{E9D1B613-EBC7-4355-85B9-A3B6B155BB11}" name="Kvinnor" dataDxfId="183"/>
    <tableColumn id="3" xr3:uid="{876221CA-2D6D-4566-A1F9-4D3410060BAF}" name="%" dataCellStyle="Procent"/>
    <tableColumn id="4" xr3:uid="{58FA94F5-8815-4036-8FCA-1DA37E665CCB}" name="Män" dataDxfId="182"/>
    <tableColumn id="5" xr3:uid="{CA4BE2A2-C341-4018-9CBB-AF5E488A6A87}" name="% " dataDxfId="181"/>
    <tableColumn id="6" xr3:uid="{267ED736-8D9C-4B24-AF24-6111BE0F7B55}" name="Total" dataDxfId="180"/>
    <tableColumn id="7" xr3:uid="{4D5060EF-FF2F-4CE8-8FA8-8194FA1F7A11}" name="%  " dataCellStyle="Procent"/>
  </tableColumns>
  <tableStyleInfo name="1. SoS Tabell blå text"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AACB4EB-B958-42DF-AFB1-F5C3C1FC13A6}" name="Tabell21" displayName="Tabell21" ref="M4:S9" totalsRowShown="0" headerRowDxfId="179" dataDxfId="178">
  <tableColumns count="7">
    <tableColumn id="1" xr3:uid="{87FBD0B1-1DCC-45E0-A858-CFD6F24C4D86}" name="Type of care or support" dataDxfId="177"/>
    <tableColumn id="2" xr3:uid="{1D89D2A6-8A21-4395-A44A-BF644D8C525F}" name="Women" dataDxfId="176" dataCellStyle="Tusental"/>
    <tableColumn id="3" xr3:uid="{13562F78-298D-43B4-AE7A-09F83C73B457}" name="%" dataDxfId="175"/>
    <tableColumn id="4" xr3:uid="{AD4BAE52-1D2B-4B15-B414-E09B1E266A9A}" name="Men" dataDxfId="174" dataCellStyle="Tusental"/>
    <tableColumn id="5" xr3:uid="{61EA26ED-9C7F-438F-8BEF-26DB2C8DDA3E}" name="% " dataDxfId="173"/>
    <tableColumn id="6" xr3:uid="{54626343-54D8-431C-9DDE-269B26894AB3}" name="Total" dataDxfId="172"/>
    <tableColumn id="7" xr3:uid="{ABE1707F-0F41-47F1-B3ED-5EED0F8A0CA9}" name="%  " dataCellStyle="Procent"/>
  </tableColumns>
  <tableStyleInfo name="1. SoS Tabell blå text"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7000000}" name="Tabell1017" displayName="Tabell1017" ref="A4:H7" totalsRowShown="0" headerRowDxfId="171" headerRowCellStyle="Tabell: rad- och kolumnrubrik" dataCellStyle="Tabellltext">
  <tableColumns count="8">
    <tableColumn id="1" xr3:uid="{00000000-0010-0000-0700-000001000000}" name="Omvårdnad/Vårdform" dataCellStyle="Tabellltext"/>
    <tableColumn id="2" xr3:uid="{00000000-0010-0000-0700-000002000000}" name="Antal _x000a_personer" dataDxfId="170" dataCellStyle="Tabellltext"/>
    <tableColumn id="3" xr3:uid="{00000000-0010-0000-0700-000003000000}" name="_x000a_Kvinnor " dataDxfId="169" dataCellStyle="Tabellltext"/>
    <tableColumn id="4" xr3:uid="{00000000-0010-0000-0700-000004000000}" name="Män" dataDxfId="168" dataCellStyle="Tabellltext"/>
    <tableColumn id="5" xr3:uid="{00000000-0010-0000-0700-000005000000}" name="Antal boende- och vårddygn" dataDxfId="167" dataCellStyle="Tabellltext"/>
    <tableColumn id="6" xr3:uid="{00000000-0010-0000-0700-000006000000}" name="Dygn till Kvinnor  " dataDxfId="166" dataCellStyle="Tabellltext"/>
    <tableColumn id="7" xr3:uid="{00000000-0010-0000-0700-000007000000}" name="Män   " dataDxfId="165" dataCellStyle="Tabellltext"/>
    <tableColumn id="8" xr3:uid="{00000000-0010-0000-0700-000008000000}" name="Antal boendedygn _x000a_per person" dataDxfId="164" dataCellStyle="Tabellltext"/>
  </tableColumns>
  <tableStyleInfo name="1. SoS Tabell blå text"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8000000}" name="Tabell7" displayName="Tabell7" ref="A4:E10" totalsRowShown="0" headerRowDxfId="163" dataDxfId="162" headerRowCellStyle="Tabell: rad- och kolumnrubrik" dataCellStyle="Normal_Tabellmallar B och C 2">
  <tableColumns count="5">
    <tableColumn id="1" xr3:uid="{00000000-0010-0000-0800-000001000000}" name="Frivillig institutionsvård" dataDxfId="161" dataCellStyle="Normal_Tabellmallar B och C 2"/>
    <tableColumn id="3" xr3:uid="{00000000-0010-0000-0800-000003000000}" name="Vårdgivare" dataDxfId="160" dataCellStyle="Tabellltext"/>
    <tableColumn id="4" xr3:uid="{00000000-0010-0000-0800-000004000000}" name="Totalt antal  _x000a_vårddygn1)" dataDxfId="159" dataCellStyle="Tabellltext"/>
    <tableColumn id="5" xr3:uid="{00000000-0010-0000-0800-000005000000}" name="_x000a_Kvinnor " dataDxfId="158" dataCellStyle="Tabellltext"/>
    <tableColumn id="6" xr3:uid="{00000000-0010-0000-0800-000006000000}" name="Män" dataDxfId="157" dataCellStyle="Tabellltext"/>
  </tableColumns>
  <tableStyleInfo name="1. SoS Tabell blå text"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ell11" displayName="Tabell11" ref="A4:I22" totalsRowShown="0" headerRowDxfId="156" tableBorderDxfId="155" headerRowCellStyle="Tabell: rad- och kolumnrubrik">
  <tableColumns count="9">
    <tableColumn id="1" xr3:uid="{00000000-0010-0000-0900-000001000000}" name="Omvårdnad/Vårdform"/>
    <tableColumn id="2" xr3:uid="{00000000-0010-0000-0900-000002000000}" name="Kön" dataDxfId="154"/>
    <tableColumn id="3" xr3:uid="{00000000-0010-0000-0900-000003000000}" name="_x000a_21-24 år                    " dataDxfId="153"/>
    <tableColumn id="4" xr3:uid="{00000000-0010-0000-0900-000004000000}" name="25-34 år" dataDxfId="152"/>
    <tableColumn id="5" xr3:uid="{00000000-0010-0000-0900-000005000000}" name="35-49 år" dataDxfId="151"/>
    <tableColumn id="6" xr3:uid="{00000000-0010-0000-0900-000006000000}" name="50-64 år" dataDxfId="150"/>
    <tableColumn id="7" xr3:uid="{00000000-0010-0000-0900-000007000000}" name="65 år +" dataDxfId="149"/>
    <tableColumn id="8" xr3:uid="{00000000-0010-0000-0900-000008000000}" name="Totalt antal _x000a_personer" dataDxfId="148"/>
    <tableColumn id="9" xr3:uid="{00000000-0010-0000-0900-000009000000}" name="Antal individer per 10 000 invånare _x000a_21–64 år1)" dataDxfId="147"/>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ell14" displayName="Tabell14" ref="A4:I318" totalsRowShown="0" tableBorderDxfId="146" headerRowCellStyle="Tabell: rad- och kolumnrubrik" dataCellStyle="Tabellltext">
  <tableColumns count="9">
    <tableColumn id="1" xr3:uid="{00000000-0010-0000-0A00-000001000000}" name="Kommun- och länskod" dataDxfId="145" dataCellStyle="Tabellltext"/>
    <tableColumn id="2" xr3:uid="{00000000-0010-0000-0A00-000002000000}" name="Riket, Län och Kommun" dataDxfId="144" dataCellStyle="Tabellltext"/>
    <tableColumn id="3" xr3:uid="{00000000-0010-0000-0A00-000003000000}" name="Boende-insatser1)" dataDxfId="143" dataCellStyle="Tabellltext"/>
    <tableColumn id="4" xr3:uid="{00000000-0010-0000-0A00-000004000000}" name=" varav             Akut-boende" dataDxfId="142" dataCellStyle="Tabellltext"/>
    <tableColumn id="5" xr3:uid="{00000000-0010-0000-0A00-000005000000}" name="Övergångs-boende" dataDxfId="141" dataCellStyle="Tabellltext"/>
    <tableColumn id="6" xr3:uid="{00000000-0010-0000-0A00-000006000000}" name="Långsiktigt boende" dataDxfId="140" dataCellStyle="Tabellltext"/>
    <tableColumn id="7" xr3:uid="{00000000-0010-0000-0A00-000007000000}" name="Individuellt _x000a_behovsprövade insatser2)" dataDxfId="139" dataCellStyle="Tabellltext"/>
    <tableColumn id="8" xr3:uid="{00000000-0010-0000-0A00-000008000000}" name="Frivillig _x000a_institutionsvård3)" dataDxfId="138" dataCellStyle="Tabellltext"/>
    <tableColumn id="10" xr3:uid="{00000000-0010-0000-0A00-00000A000000}" name="Insatser som _x000a_avser spel4)" dataDxfId="137" dataCellStyle="Tabellltext"/>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B000000}" name="Tabell15" displayName="Tabell15" ref="A4:H316" totalsRowShown="0" dataDxfId="135" headerRowBorderDxfId="136" tableBorderDxfId="134" dataCellStyle="Tabellltext">
  <autoFilter ref="A4:H316"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Kommun- och länskod" dataDxfId="133" dataCellStyle="Tabellltext"/>
    <tableColumn id="2" xr3:uid="{00000000-0010-0000-0B00-000002000000}" name="Riket, Län och Kommun" dataDxfId="132" dataCellStyle="Tabellltext"/>
    <tableColumn id="3" xr3:uid="{00000000-0010-0000-0B00-000003000000}" name="Boende-insatser1) " dataDxfId="131" dataCellStyle="Tabellltext"/>
    <tableColumn id="4" xr3:uid="{00000000-0010-0000-0B00-000004000000}" name="Kvinnor     " dataDxfId="130" dataCellStyle="Tabellltext"/>
    <tableColumn id="5" xr3:uid="{00000000-0010-0000-0B00-000005000000}" name="Män" dataDxfId="129" dataCellStyle="Tabellltext"/>
    <tableColumn id="9" xr3:uid="{00000000-0010-0000-0B00-000009000000}" name="Insatser avseende spel3)" dataDxfId="128" dataCellStyle="Tabellltext"/>
    <tableColumn id="10" xr3:uid="{00000000-0010-0000-0B00-00000A000000}" name="_x000a_Kvinnor  " dataDxfId="127" dataCellStyle="Tabellltext"/>
    <tableColumn id="11" xr3:uid="{00000000-0010-0000-0B00-00000B000000}" name="Män  " dataDxfId="126" dataCellStyle="Tabellltext"/>
  </tableColumns>
  <tableStyleInfo name="1. SoS Tabell blå text"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85892D15-381D-47EC-BC72-EC3E38E9310F}" name="Tabell212332" displayName="Tabell212332" ref="G3:J29" totalsRowShown="0" headerRowDxfId="270" dataDxfId="268" headerRowBorderDxfId="269" tableBorderDxfId="267" headerRowCellStyle="SoS Tabellhuvud">
  <tableColumns count="4">
    <tableColumn id="1" xr3:uid="{CF80EF4B-7ADB-4567-8764-F2456BA35748}" name="Year" dataDxfId="266"/>
    <tableColumn id="2" xr3:uid="{52381005-A6F0-4888-A2FD-BD74DA28AEE2}" name="Women and men " dataDxfId="265"/>
    <tableColumn id="3" xr3:uid="{F87D7B45-22BD-4893-895E-B604710D9A89}" name="Women" dataDxfId="264"/>
    <tableColumn id="4" xr3:uid="{761A8DB2-814D-4176-ACA3-2EE36DE6E24A}" name="Men" dataDxfId="263"/>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ell9" displayName="Tabell9" ref="A4:H316" totalsRowShown="0" dataDxfId="125" tableBorderDxfId="124" headerRowCellStyle="Tabell: rad- och kolumnrubrik" dataCellStyle="Tabellltext">
  <tableColumns count="8">
    <tableColumn id="1" xr3:uid="{00000000-0010-0000-0C00-000001000000}" name="Kommun- och länskod" dataDxfId="123" dataCellStyle="Tabellltext"/>
    <tableColumn id="2" xr3:uid="{00000000-0010-0000-0C00-000002000000}" name="Riket, Län och Kommun" dataDxfId="122" dataCellStyle="Tabellltext"/>
    <tableColumn id="3" xr3:uid="{00000000-0010-0000-0C00-000003000000}" name="Antal boendedygn  boendeinsatser1)" dataDxfId="121" dataCellStyle="Tabellltext"/>
    <tableColumn id="4" xr3:uid="{00000000-0010-0000-0C00-000004000000}" name="_x000a_Kvinnor" dataDxfId="120" dataCellStyle="Tabellltext"/>
    <tableColumn id="5" xr3:uid="{00000000-0010-0000-0C00-000005000000}" name="Män" dataDxfId="119" dataCellStyle="Tabellltext"/>
    <tableColumn id="7" xr3:uid="{00000000-0010-0000-0C00-000007000000}" name="Antal vårddygn i frivillig institutionsvård2)" dataDxfId="118" dataCellStyle="Tabellltext"/>
    <tableColumn id="8" xr3:uid="{00000000-0010-0000-0C00-000008000000}" name=" _x000a_Kvinnor " dataDxfId="117" dataCellStyle="Tabellltext"/>
    <tableColumn id="9" xr3:uid="{00000000-0010-0000-0C00-000009000000}" name="Män  " dataDxfId="116" dataCellStyle="Tabellltext"/>
  </tableColumns>
  <tableStyleInfo name="1. SoS Tabell blå text"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ell1" displayName="Tabell1" ref="A4:K316" totalsRowShown="0" headerRowDxfId="115" dataDxfId="114" tableBorderDxfId="113" headerRowCellStyle="Tabell: rad- och kolumnrubrik" dataCellStyle="Tabellltext">
  <autoFilter ref="A4:K31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D00-000001000000}" name="Kommun- och länskod" dataDxfId="112" dataCellStyle="Tabellltext"/>
    <tableColumn id="2" xr3:uid="{00000000-0010-0000-0D00-000002000000}" name="Riket, Län och Kommun" dataDxfId="111" dataCellStyle="Tabellltext"/>
    <tableColumn id="3" xr3:uid="{00000000-0010-0000-0D00-000003000000}" name="Totalt antal _x000a_vårddygn 1)" dataDxfId="110" dataCellStyle="Tabellltext"/>
    <tableColumn id="4" xr3:uid="{00000000-0010-0000-0D00-000004000000}" name="Kvinnor                          Totalt antal vårddygn " dataDxfId="109" dataCellStyle="Tabellltext"/>
    <tableColumn id="5" xr3:uid="{00000000-0010-0000-0D00-000005000000}" name="_x000a_ offentlig vårdgivare" dataDxfId="108" dataCellStyle="Tabellltext"/>
    <tableColumn id="6" xr3:uid="{00000000-0010-0000-0D00-000006000000}" name=" privat/enskild vårdgivare" dataDxfId="107" dataCellStyle="Tabellltext"/>
    <tableColumn id="7" xr3:uid="{00000000-0010-0000-0D00-000007000000}" name=" privat/enskild delad med offentlig" dataDxfId="106" dataCellStyle="Tabellltext"/>
    <tableColumn id="8" xr3:uid="{00000000-0010-0000-0D00-000008000000}" name="Män                                                                                                                                _x000a_Totalt antal vårddygn " dataDxfId="105" dataCellStyle="Tabellltext"/>
    <tableColumn id="9" xr3:uid="{00000000-0010-0000-0D00-000009000000}" name="offentlig vårdgivare  " dataDxfId="104" dataCellStyle="Tabellltext"/>
    <tableColumn id="10" xr3:uid="{00000000-0010-0000-0D00-00000A000000}" name="privat/enskild vårdgivare  " dataDxfId="103" dataCellStyle="Tabellltext"/>
    <tableColumn id="11" xr3:uid="{00000000-0010-0000-0D00-00000B000000}" name="privat/enskild delad med offentlig  " dataDxfId="102" dataCellStyle="Tabellltext"/>
  </tableColumns>
  <tableStyleInfo name="1. SoS Tabell blå text"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ell12" displayName="Tabell12" ref="A4:F316" totalsRowShown="0" headerRowDxfId="101" tableBorderDxfId="100" headerRowCellStyle="Tabell: rad- och kolumnrubrik">
  <autoFilter ref="A4:F316"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E00-000001000000}" name="Kommun och Länskod" dataDxfId="99" dataCellStyle="Tabellltext"/>
    <tableColumn id="2" xr3:uid="{00000000-0010-0000-0E00-000002000000}" name="Riket, Län och Kommun" dataDxfId="98" dataCellStyle="Tabellltext"/>
    <tableColumn id="3" xr3:uid="{00000000-0010-0000-0E00-000003000000}" name="Antal personer1)" dataDxfId="97" dataCellStyle="Tabellltext"/>
    <tableColumn id="4" xr3:uid="{00000000-0010-0000-0E00-000004000000}" name="_x000a_Kvinnor" dataDxfId="96" dataCellStyle="Tabellltext"/>
    <tableColumn id="5" xr3:uid="{00000000-0010-0000-0E00-000005000000}" name="Män" dataDxfId="95" dataCellStyle="Tabellltext"/>
    <tableColumn id="6" xr3:uid="{00000000-0010-0000-0E00-000006000000}" name="Antal dygn per person" dataDxfId="94" dataCellStyle="Tabellltext"/>
  </tableColumns>
  <tableStyleInfo name="1. SoS Tabell blå text"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ell17" displayName="Tabell17" ref="A4:D30" totalsRowShown="0" headerRowCellStyle="Tabell: rad- och kolumnrubrik" dataCellStyle="Tabellltext">
  <tableColumns count="4">
    <tableColumn id="1" xr3:uid="{00000000-0010-0000-0F00-000001000000}" name="År" dataCellStyle="Tabellltext"/>
    <tableColumn id="3" xr3:uid="{00000000-0010-0000-0F00-000003000000}" name="Tvångsintagna _x000a_(LVM)" dataDxfId="93" dataCellStyle="Tabellltext"/>
    <tableColumn id="4" xr3:uid="{00000000-0010-0000-0F00-000004000000}" name="Frivilligt intagna_x000a_(SoL)" dataDxfId="92" dataCellStyle="Tabellltext"/>
    <tableColumn id="2" xr3:uid="{814D8902-D30C-41EE-909D-5C8CC2F51B39}" name="Totalt antal intagna (LVM och SoL)" dataDxfId="91" dataCellStyle="Tabellltext">
      <calculatedColumnFormula>Tabell17[[#This Row],[Tvångsintagna 
(LVM)]]+Tabell17[[#This Row],[Frivilligt intagna
(SoL)]]</calculatedColumnFormula>
    </tableColumn>
  </tableColumns>
  <tableStyleInfo name="1. SoS Tabell blå text"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ell13" displayName="Tabell13" ref="A4:H316" totalsRowShown="0" tableBorderDxfId="90" headerRowCellStyle="Tabell: rad- och kolumnrubrik">
  <autoFilter ref="A4:H316"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000-000001000000}" name="Kommun- och Länskod" dataDxfId="89" dataCellStyle="Tabellltext"/>
    <tableColumn id="2" xr3:uid="{00000000-0010-0000-1000-000002000000}" name="Riket, Län och Kommun" dataDxfId="88" dataCellStyle="Tabellltext"/>
    <tableColumn id="3" xr3:uid="{00000000-0010-0000-1000-000003000000}" name="Totalt antal vårddygn" dataDxfId="87" dataCellStyle="Tabellltext"/>
    <tableColumn id="4" xr3:uid="{00000000-0010-0000-1000-000004000000}" name="Kvinnor" dataDxfId="86" dataCellStyle="Tabellltext"/>
    <tableColumn id="5" xr3:uid="{00000000-0010-0000-1000-000005000000}" name="Män" dataDxfId="85" dataCellStyle="Tabellltext"/>
    <tableColumn id="6" xr3:uid="{00000000-0010-0000-1000-000006000000}" name=" _x000a_Antal avvikna _x000a_vårddygn" dataDxfId="84" dataCellStyle="Tabellltext"/>
    <tableColumn id="7" xr3:uid="{00000000-0010-0000-1000-000007000000}" name="Kvinnor  " dataDxfId="83" dataCellStyle="Tabellltext"/>
    <tableColumn id="8" xr3:uid="{00000000-0010-0000-1000-000008000000}" name="Män  " dataDxfId="82" dataCellStyle="Tabellltext"/>
  </tableColumns>
  <tableStyleInfo name="1. SoS Tabell blå text"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1000000}" name="Tabell3" displayName="Tabell3" ref="A4:M27" totalsRowShown="0" headerRowDxfId="81" dataDxfId="80" tableBorderDxfId="79" headerRowCellStyle="Tabell: rad- och kolumnrubrik" dataCellStyle="Tabellltext">
  <autoFilter ref="A4:M2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100-000001000000}" name=" " dataDxfId="78" dataCellStyle="Tabellltext"/>
    <tableColumn id="2" xr3:uid="{00000000-0010-0000-1100-000002000000}" name="  " dataDxfId="77" dataCellStyle="Tabellltext"/>
    <tableColumn id="3" xr3:uid="{00000000-0010-0000-1100-000003000000}" name="    " dataDxfId="76" dataCellStyle="Tabellltext"/>
    <tableColumn id="4" xr3:uid="{00000000-0010-0000-1100-000004000000}" name="Antal ansökningar" dataDxfId="75" dataCellStyle="Tabellltext"/>
    <tableColumn id="5" xr3:uid="{00000000-0010-0000-1100-000005000000}" name="       " dataDxfId="74" dataCellStyle="Tabellltext"/>
    <tableColumn id="6" xr3:uid="{00000000-0010-0000-1100-000006000000}" name="      " dataDxfId="73" dataCellStyle="Tabellltext"/>
    <tableColumn id="7" xr3:uid="{00000000-0010-0000-1100-000007000000}" name="Indikation1)" dataDxfId="72" dataCellStyle="Tabellltext"/>
    <tableColumn id="8" xr3:uid="{00000000-0010-0000-1100-000008000000}" name="          " dataDxfId="71" dataCellStyle="Tabellltext"/>
    <tableColumn id="9" xr3:uid="{00000000-0010-0000-1100-000009000000}" name="                                  " dataDxfId="70" dataCellStyle="Tabellltext"/>
    <tableColumn id="10" xr3:uid="{00000000-0010-0000-1100-00000A000000}" name="     " dataDxfId="69" dataCellStyle="Tabellltext"/>
    <tableColumn id="11" xr3:uid="{00000000-0010-0000-1100-00000B000000}" name="Substans" dataDxfId="68" dataCellStyle="Tabellltext"/>
    <tableColumn id="12" xr3:uid="{00000000-0010-0000-1100-00000C000000}" name="                               " dataDxfId="67" dataCellStyle="Tabellltext"/>
    <tableColumn id="13" xr3:uid="{00000000-0010-0000-1100-00000D000000}" name="              " dataDxfId="66" dataCellStyle="Tabellltext"/>
  </tableColumns>
  <tableStyleInfo name="1. SoS Tabell blå text"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ell19" displayName="Tabell19" ref="A4:H28" totalsRowShown="0" headerRowDxfId="65" dataDxfId="64" tableBorderDxfId="63" headerRowCellStyle="Tabell: rad- och kolumnrubrik" dataCellStyle="Tabellltext">
  <autoFilter ref="A4:H28"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400-000001000000}" name="Länskod" dataDxfId="62" dataCellStyle="Tabellltext"/>
    <tableColumn id="2" xr3:uid="{00000000-0010-0000-1400-000002000000}" name="Län" dataDxfId="61" dataCellStyle="Tabellltext"/>
    <tableColumn id="3" xr3:uid="{00000000-0010-0000-1400-000003000000}" name="Omedelbara omhänder-taganden" dataDxfId="60" dataCellStyle="Tabellltext"/>
    <tableColumn id="4" xr3:uid="{00000000-0010-0000-1400-000004000000}" name="Antal personer " dataDxfId="59" dataCellStyle="Tabellltext"/>
    <tableColumn id="5" xr3:uid="{00000000-0010-0000-1400-000005000000}" name=" Ansökningar om vård" dataDxfId="58" dataCellStyle="Tabellltext"/>
    <tableColumn id="6" xr3:uid="{00000000-0010-0000-1400-000006000000}" name="Antal personer" dataDxfId="57" dataCellStyle="Tabellltext"/>
    <tableColumn id="7" xr3:uid="{00000000-0010-0000-1400-000007000000}" name="Utskrivning från vård" dataDxfId="56" dataCellStyle="Tabellltext"/>
    <tableColumn id="8" xr3:uid="{00000000-0010-0000-1400-000008000000}" name="Antal personer  " dataDxfId="55" dataCellStyle="Tabellltext"/>
  </tableColumns>
  <tableStyleInfo name="1. SoS Tabell blå text"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ell23" displayName="Tabell23" ref="A4:K27" totalsRowShown="0" headerRowDxfId="54" dataDxfId="53">
  <tableColumns count="11">
    <tableColumn id="1" xr3:uid="{00000000-0010-0000-1500-000001000000}" name="    " dataDxfId="52"/>
    <tableColumn id="2" xr3:uid="{00000000-0010-0000-1500-000002000000}" name="      " dataDxfId="51"/>
    <tableColumn id="3" xr3:uid="{00000000-0010-0000-1500-000003000000}" name="     " dataDxfId="50"/>
    <tableColumn id="4" xr3:uid="{00000000-0010-0000-1500-000004000000}" name=" Personer  med beslut" dataDxfId="49"/>
    <tableColumn id="5" xr3:uid="{00000000-0010-0000-1500-000005000000}" name="            " dataDxfId="48"/>
    <tableColumn id="7" xr3:uid="{00000000-0010-0000-1500-000007000000}" name="                       " dataDxfId="47"/>
    <tableColumn id="8" xr3:uid="{00000000-0010-0000-1500-000008000000}" name="Antal beslut " dataDxfId="46"/>
    <tableColumn id="9" xr3:uid="{00000000-0010-0000-1500-000009000000}" name="                               " dataDxfId="45"/>
    <tableColumn id="11" xr3:uid="{00000000-0010-0000-1500-00000B000000}" name="                            " dataDxfId="44"/>
    <tableColumn id="12" xr3:uid="{00000000-0010-0000-1500-00000C000000}" name="Indikation " dataDxfId="43"/>
    <tableColumn id="13" xr3:uid="{00000000-0010-0000-1500-00000D000000}" name="                                        " dataDxfId="42"/>
  </tableColumns>
  <tableStyleInfo name="1. SoS Tabell blå text"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6000000}" name="Tabell28" displayName="Tabell28" ref="A29:G61" totalsRowShown="0" headerRowDxfId="41" headerRowCellStyle="Tabell: rad- och kolumnrubrik" dataCellStyle="Tabellltext">
  <tableColumns count="7">
    <tableColumn id="1" xr3:uid="{00000000-0010-0000-1600-000001000000}" name="Utskrivningsår" dataCellStyle="Tabellltext"/>
    <tableColumn id="2" xr3:uid="{00000000-0010-0000-1600-000002000000}" name="Totalt" dataDxfId="40" dataCellStyle="Tabellltext"/>
    <tableColumn id="3" xr3:uid="{00000000-0010-0000-1600-000003000000}" name="Medianålder Kvinnor" dataDxfId="39" dataCellStyle="Tabellltext"/>
    <tableColumn id="4" xr3:uid="{00000000-0010-0000-1600-000004000000}" name=" Män" dataDxfId="38" dataCellStyle="Tabellltext"/>
    <tableColumn id="5" xr3:uid="{00000000-0010-0000-1600-000005000000}" name="Antal personer" dataDxfId="37" dataCellStyle="Tabellltext"/>
    <tableColumn id="6" xr3:uid="{00000000-0010-0000-1600-000006000000}" name="Kvinnor  " dataDxfId="36" dataCellStyle="Tabellltext"/>
    <tableColumn id="7" xr3:uid="{00000000-0010-0000-1600-000007000000}" name="Män  " dataDxfId="35" dataCellStyle="Tabellltext"/>
  </tableColumns>
  <tableStyleInfo name="1. SoS Tabell blå text"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244851B-BAF7-4B7B-B33A-4B69BF1A6611}" name="Tabell25" displayName="Tabell25" ref="A4:H23" totalsRowShown="0" headerRowDxfId="34" dataDxfId="33" tableBorderDxfId="32">
  <tableColumns count="8">
    <tableColumn id="1" xr3:uid="{14104FA7-C112-4E7C-BCE9-83AD2F1BD116}" name="Typ av substans" dataDxfId="31"/>
    <tableColumn id="2" xr3:uid="{FC33B6BC-0E63-412D-907B-F063376F2516}" name="Kön" dataDxfId="30"/>
    <tableColumn id="3" xr3:uid="{A5ED8083-C978-4554-882C-312563B6730E}" name="Totalt" dataDxfId="29"/>
    <tableColumn id="4" xr3:uid="{2F8239D4-D051-4A74-83C1-A376681CBB93}" name="18-24" dataDxfId="28"/>
    <tableColumn id="5" xr3:uid="{342192B0-B9E3-4822-808D-161FDBEC6175}" name="25-34" dataDxfId="27"/>
    <tableColumn id="6" xr3:uid="{8B26555A-3E08-48F9-A8EC-5292F017EA2E}" name="35-49" dataDxfId="26"/>
    <tableColumn id="7" xr3:uid="{76A17D6F-0E0B-4481-A495-6C04B246B2C2}" name="50-64" dataDxfId="25"/>
    <tableColumn id="8" xr3:uid="{0BB0E0F5-AF42-4368-90DA-24D39D022B2A}" name="65-w" dataDxfId="24"/>
  </tableColumns>
  <tableStyleInfo name="1. SoS Tabell blå text"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329720F-79C6-41BC-B1A2-D181A5A7331A}" name="Tabell20" displayName="Tabell20" ref="A3:G4" totalsRowShown="0" headerRowCellStyle="Tabellltext" dataCellStyle="Tabellltext">
  <tableColumns count="7">
    <tableColumn id="1" xr3:uid="{5E9518DB-8F02-40AC-9FC8-8AE2365E2D1A}" name="År" dataCellStyle="Tabellltext"/>
    <tableColumn id="2" xr3:uid="{77FE3469-29A7-4BD5-8967-CA09080315AC}" name="Totalt" dataCellStyle="Tabellltext"/>
    <tableColumn id="3" xr3:uid="{296E5427-F9DC-4227-B09E-128DC20BBBDB}" name="18-24 år" dataCellStyle="Tabellltext"/>
    <tableColumn id="4" xr3:uid="{B1BC16BA-29D8-4B66-83DC-29A96631815E}" name="25-34 år" dataCellStyle="Tabellltext"/>
    <tableColumn id="5" xr3:uid="{E2163331-FEBD-4E1E-B280-BBBEA0171861}" name="35-49 år" dataCellStyle="Tabellltext"/>
    <tableColumn id="6" xr3:uid="{E71CA052-20C4-4D9D-86DA-A532952A6C6C}" name="50-64 år" dataCellStyle="Tabellltext"/>
    <tableColumn id="7" xr3:uid="{9105995F-CAA4-4749-AFB2-582AF1B5E33F}" name="65 år-" dataCellStyle="Tabellltext"/>
  </tableColumns>
  <tableStyleInfo name="1. SoS Tabell blå text"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94517444-3DC1-4CC3-9AD2-BD4C5D569E64}" name="Tabell34" displayName="Tabell34" ref="N29:T61" totalsRowShown="0" headerRowDxfId="23" dataDxfId="22">
  <tableColumns count="7">
    <tableColumn id="1" xr3:uid="{3EDAD6B7-93C7-436E-B482-4CDE0E694F21}" name="År" dataDxfId="21"/>
    <tableColumn id="2" xr3:uid="{4ABA6446-881C-4307-BE7A-D3A3BB88F7CD}" name="Totalt" dataDxfId="20"/>
    <tableColumn id="3" xr3:uid="{D7F4C3E3-7624-4A67-935D-0D204D447F34}" name="18-24 år" dataDxfId="19"/>
    <tableColumn id="4" xr3:uid="{34BBD98D-A3C9-4845-AB62-A6008D4E1C9C}" name="25-34 år" dataDxfId="18"/>
    <tableColumn id="5" xr3:uid="{E450AFBD-1FE4-4B52-972C-C104007E623F}" name="35-49 år" dataDxfId="17"/>
    <tableColumn id="6" xr3:uid="{46A50A96-05D9-4B4D-91C7-E1DFF7CBC7F8}" name="50-64 år" dataDxfId="16"/>
    <tableColumn id="7" xr3:uid="{3F8B24A7-8535-4182-AE29-0989417C5826}" name="65 år +" dataDxfId="15"/>
  </tableColumns>
  <tableStyleInfo name="1. SoS Tabell blå text"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ell26" displayName="Tabell26" ref="A4:H12" totalsRowShown="0" tableBorderDxfId="14" headerRowCellStyle="Tabell: rad- och kolumnrubrik" dataCellStyle="Tabellltext">
  <autoFilter ref="A4:H12" xr:uid="{00000000-0009-0000-0100-00001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800-000001000000}" name="Utskrivna från institutionsvård" dataCellStyle="Tabellltext"/>
    <tableColumn id="2" xr3:uid="{00000000-0010-0000-1800-000002000000}" name="Kön och ålder_x000a_" dataCellStyle="Tabellltext"/>
    <tableColumn id="3" xr3:uid="{00000000-0010-0000-1800-000003000000}" name="Totalt _x000a_antal utskrivningar" dataDxfId="13" dataCellStyle="Tabellltext"/>
    <tableColumn id="4" xr3:uid="{00000000-0010-0000-1800-000004000000}" name="_x000a_Mindre än 30 dagar" dataDxfId="12" dataCellStyle="Tabellltext"/>
    <tableColumn id="5" xr3:uid="{00000000-0010-0000-1800-000005000000}" name="31-120 dagar" dataDxfId="11" dataCellStyle="Tabellltext"/>
    <tableColumn id="6" xr3:uid="{00000000-0010-0000-1800-000006000000}" name="121-184 dagar" dataDxfId="10" dataCellStyle="Tabellltext"/>
    <tableColumn id="7" xr3:uid="{00000000-0010-0000-1800-000007000000}" name="185 dagar eller fler" dataDxfId="9" dataCellStyle="Tabellltext"/>
    <tableColumn id="8" xr3:uid="{00000000-0010-0000-1800-000008000000}" name="Genomsnittl vårdtid" dataDxfId="8" dataCellStyle="Tabellltext"/>
  </tableColumns>
  <tableStyleInfo name="1. SoS Tabell blå text"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ell27" displayName="Tabell27" ref="A16:F22" totalsRowShown="0" tableBorderDxfId="7" headerRowCellStyle="Tabell: rad- och kolumnrubrik" dataCellStyle="Tabellltext">
  <autoFilter ref="A16:F22" xr:uid="{00000000-0009-0000-0100-00001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1900-000001000000}" name="Vård/boende efter utskrivning " dataCellStyle="Tabellltext"/>
    <tableColumn id="2" xr3:uid="{00000000-0010-0000-1900-000002000000}" name="Totalt" dataDxfId="6" dataCellStyle="Tabellltext"/>
    <tableColumn id="3" xr3:uid="{00000000-0010-0000-1900-000003000000}" name="Kvinnor" dataDxfId="5" dataCellStyle="Tabellltext"/>
    <tableColumn id="4" xr3:uid="{00000000-0010-0000-1900-000004000000}" name="Män" dataDxfId="4" dataCellStyle="Tabellltext"/>
    <tableColumn id="5" xr3:uid="{00000000-0010-0000-1900-000005000000}" name="Andel av kvinnor" dataDxfId="3" dataCellStyle="Tabellltext"/>
    <tableColumn id="6" xr3:uid="{00000000-0010-0000-1900-000006000000}" name="Andel av män" dataDxfId="2" dataCellStyle="Tabellltext"/>
  </tableColumns>
  <tableStyleInfo name="1. SoS Tabell blå text"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ell10" displayName="Tabell10" ref="A4:P7" totalsRowShown="0" headerRowDxfId="1" tableBorderDxfId="0">
  <autoFilter ref="A4:P7"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00000000-0010-0000-1A00-000001000000}" name="Utskrivna personer från institution"/>
    <tableColumn id="2" xr3:uid="{00000000-0010-0000-1A00-000002000000}" name="Kön"/>
    <tableColumn id="3" xr3:uid="{00000000-0010-0000-1A00-000003000000}" name="Födelseland Totalt1) "/>
    <tableColumn id="4" xr3:uid="{00000000-0010-0000-1A00-000004000000}" name="_x000a_Sverige"/>
    <tableColumn id="5" xr3:uid="{00000000-0010-0000-1A00-000005000000}" name="_x000a_Norden _x000a_(ej Sverige)"/>
    <tableColumn id="6" xr3:uid="{00000000-0010-0000-1A00-000006000000}" name="             _x000a__x000a_Utanför Norden "/>
    <tableColumn id="7" xr3:uid="{00000000-0010-0000-1A00-000007000000}" name="% födda utanför Norden   " dataCellStyle="Procent"/>
    <tableColumn id="8" xr3:uid="{00000000-0010-0000-1A00-000008000000}" name="  _x000a_Utbildning           Totalt2)"/>
    <tableColumn id="9" xr3:uid="{00000000-0010-0000-1A00-000009000000}" name="_x000a__x000a_Förgymnasial "/>
    <tableColumn id="19" xr3:uid="{F31F0E60-2DFD-4DB4-80CA-9417EE1D25C5}" name="_x000a__x000a_%" dataCellStyle="Procent"/>
    <tableColumn id="22" xr3:uid="{A8509425-DB90-474F-A168-E27A0E87A574}" name="_x000a_Gymnasial "/>
    <tableColumn id="21" xr3:uid="{5A9D7B01-A93A-4160-BB98-A1A2ECF6181F}" name="%    " dataCellStyle="Procent"/>
    <tableColumn id="20" xr3:uid="{3B6A355B-7614-41F2-AC41-DD2B80B4E870}" name="Eftergymnasial"/>
    <tableColumn id="24" xr3:uid="{CA61E2B8-AE94-404E-9B19-112FBE5C42B6}" name="%      " dataCellStyle="Procent"/>
    <tableColumn id="23" xr3:uid="{42EC8DA4-DDEE-4348-839F-68AE6719F80F}" name="Okänt"/>
    <tableColumn id="18" xr3:uid="{F0831E16-CD84-4240-B85A-F49E047C125B}" name="%            " dataCellStyle="Procent"/>
  </tableColumns>
  <tableStyleInfo name="1. SoS Tabell blå text"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AA51950-A0DD-4499-87DE-9B6426DE126E}" name="Tabell22" displayName="Tabell22" ref="N3:T4" totalsRowShown="0" headerRowCellStyle="Tabellltext" dataCellStyle="Tabellltext">
  <tableColumns count="7">
    <tableColumn id="1" xr3:uid="{A0E7A97A-B463-4D01-8944-32EDE1FA0854}" name="Year" dataCellStyle="Tabellltext"/>
    <tableColumn id="2" xr3:uid="{06736D27-8FC2-47DB-9047-FBC8C8B01056}" name="Total" dataCellStyle="Tabellltext"/>
    <tableColumn id="3" xr3:uid="{FD32677F-8F22-4289-A268-295B8DCD9DDB}" name="18-24 years" dataCellStyle="Tabellltext"/>
    <tableColumn id="4" xr3:uid="{A52EBF04-6368-4AE4-93E4-2F96F95D7CC7}" name="25-34 years" dataCellStyle="Tabellltext"/>
    <tableColumn id="5" xr3:uid="{D797BC13-3E7E-4304-A8D3-3D53F9626C10}" name="35-49 years" dataCellStyle="Tabellltext"/>
    <tableColumn id="6" xr3:uid="{40206867-EEE2-4925-ACDB-9087C255CCF8}" name="50-64 years" dataCellStyle="Tabellltext"/>
    <tableColumn id="7" xr3:uid="{F54F9D3F-332B-412D-95A9-5E9472CF9B7D}" name="65 years-"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DC47DF-1811-4DE3-8F32-502F3BA32B72}" name="Tabell4" displayName="Tabell4" ref="A4:G30" totalsRowShown="0" headerRowDxfId="262" dataDxfId="261" tableBorderDxfId="260">
  <tableColumns count="7">
    <tableColumn id="1" xr3:uid="{D102D720-BF2B-494D-B40F-9FDE844CAF9E}" name="År" dataDxfId="259"/>
    <tableColumn id="2" xr3:uid="{83D00A05-1E88-4ADB-8949-4C1769EB3EB7}" name="Totalt" dataDxfId="258"/>
    <tableColumn id="3" xr3:uid="{1104CE95-7676-4F6D-A629-852C3FEE9D72}" name="18-24 år" dataDxfId="257"/>
    <tableColumn id="4" xr3:uid="{612E60A6-D26C-4EF4-8DDF-538BD1D5EA18}" name="25-34 år" dataDxfId="256"/>
    <tableColumn id="5" xr3:uid="{7157628C-AC5D-46F3-8327-CD50E7D8C219}" name="35-49 år" dataDxfId="255"/>
    <tableColumn id="6" xr3:uid="{18918D54-A780-4DBF-A24B-1B5E6AA85886}" name="50-64 år" dataDxfId="254"/>
    <tableColumn id="7" xr3:uid="{C60D5776-7B13-478B-A8A6-165F18777AB0}" name="65 år +" dataDxfId="253"/>
  </tableColumns>
  <tableStyleInfo name="1. SoS Tabell blå text"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28048D5-6799-4A06-BF8A-5FCF4EBA7DD2}" name="Tabell266" displayName="Tabell266" ref="A3:D8" totalsRowShown="0" headerRowDxfId="252" dataDxfId="251">
  <tableColumns count="4">
    <tableColumn id="1" xr3:uid="{BC9E7568-C24A-4389-8813-BABBFAFC6ED4}" name="Områdestyp utifrån socioekonomiska förutsättningar"/>
    <tableColumn id="10" xr3:uid="{52B26694-3D69-461C-BF44-296EB2ABF357}" name="Män" dataDxfId="250"/>
    <tableColumn id="11" xr3:uid="{22CF5BB8-BA7A-402F-B706-A6D8E0FC6603}" name="Kvinnor" dataDxfId="249"/>
    <tableColumn id="12" xr3:uid="{B4403CD4-6599-4525-A0EB-C3106E5482BF}" name="Män och kvinnor" dataDxfId="248"/>
  </tableColumns>
  <tableStyleInfo name="1. SoS Tabell blå text"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B8D959E-1187-4D6E-8F83-E8B8D9606971}" name="Tabell265" displayName="Tabell265" ref="L3:O8" totalsRowShown="0" headerRowDxfId="247" dataDxfId="246">
  <tableColumns count="4">
    <tableColumn id="1" xr3:uid="{2FC90481-B197-4FA6-8302-6B9BBEB57FD0}" name="Area types by socioeconomic status"/>
    <tableColumn id="10" xr3:uid="{1E1A5D56-A863-4C70-8742-D8F9E408EE50}" name="Men" dataDxfId="245"/>
    <tableColumn id="11" xr3:uid="{DFE79EC4-C35E-4865-94B9-19D4AE062609}" name="Women" dataDxfId="244"/>
    <tableColumn id="12" xr3:uid="{E3343896-283D-461B-A099-132D7DDBB2C2}" name="Men and women" dataDxfId="243"/>
  </tableColumns>
  <tableStyleInfo name="1. SoS Tabell blå text"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2000000}" name="Tabell24" displayName="Tabell24" ref="A5:G13" totalsRowShown="0">
  <tableColumns count="7">
    <tableColumn id="1" xr3:uid="{00000000-0010-0000-0200-000001000000}" name="År"/>
    <tableColumn id="2" xr3:uid="{00000000-0010-0000-0200-000002000000}" name="Kvinnor" dataDxfId="242"/>
    <tableColumn id="3" xr3:uid="{00000000-0010-0000-0200-000003000000}" name="Män  " dataDxfId="241"/>
    <tableColumn id="4" xr3:uid="{00000000-0010-0000-0200-000004000000}" name="Totalt" dataDxfId="240"/>
    <tableColumn id="5" xr3:uid="{00000000-0010-0000-0200-000005000000}" name="Kvinnor " dataDxfId="239"/>
    <tableColumn id="6" xr3:uid="{00000000-0010-0000-0200-000006000000}" name="Män " dataDxfId="238"/>
    <tableColumn id="7" xr3:uid="{00000000-0010-0000-0200-000007000000}" name="Totalt " dataDxfId="237"/>
  </tableColumns>
  <tableStyleInfo name="1. SoS Tabell blå text"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ell2" displayName="Tabell2" ref="N3:X6" totalsRowShown="0" tableBorderDxfId="236" headerRowCellStyle="Tabellltext" dataCellStyle="Tabellltext">
  <tableColumns count="11">
    <tableColumn id="1" xr3:uid="{00000000-0010-0000-0400-000001000000}" name="Type of care" dataCellStyle="Tabellltext"/>
    <tableColumn id="5" xr3:uid="{00000000-0010-0000-0400-000005000000}" name="2016" dataDxfId="235" dataCellStyle="Tabellltext"/>
    <tableColumn id="6" xr3:uid="{00000000-0010-0000-0400-000006000000}" name="2017" dataDxfId="234" dataCellStyle="Tabellltext"/>
    <tableColumn id="7" xr3:uid="{00000000-0010-0000-0400-000007000000}" name="2018" dataDxfId="233" dataCellStyle="Tabellltext"/>
    <tableColumn id="8" xr3:uid="{00000000-0010-0000-0400-000008000000}" name="2019" dataDxfId="232" dataCellStyle="Tabellltext"/>
    <tableColumn id="9" xr3:uid="{00000000-0010-0000-0400-000009000000}" name="2020" dataDxfId="231" dataCellStyle="Tabellltext"/>
    <tableColumn id="10" xr3:uid="{00000000-0010-0000-0400-00000A000000}" name="2021" dataDxfId="230" dataCellStyle="Tabellltext"/>
    <tableColumn id="11" xr3:uid="{00000000-0010-0000-0400-00000B000000}" name="2022" dataDxfId="229" dataCellStyle="Tabellltext"/>
    <tableColumn id="12" xr3:uid="{00000000-0010-0000-0400-00000C000000}" name="2023" dataDxfId="228" dataCellStyle="Tabellltext"/>
    <tableColumn id="13" xr3:uid="{00000000-0010-0000-0400-00000D000000}" name="2024" dataDxfId="227" dataCellStyle="Tabellltext"/>
    <tableColumn id="14" xr3:uid="{00000000-0010-0000-0400-00000E000000}" name="2025" dataDxfId="226" dataCellStyle="Tabellltext"/>
  </tableColumns>
  <tableStyleInfo name="1. SoS Tabell blå text" showFirstColumn="0" showLastColumn="0" showRowStripes="1" showColumnStripes="0"/>
</table>
</file>

<file path=xl/theme/theme1.xml><?xml version="1.0" encoding="utf-8"?>
<a:theme xmlns:a="http://schemas.openxmlformats.org/drawingml/2006/main" name="SoS XL">
  <a:themeElements>
    <a:clrScheme name="Anpassat 4">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077C4"/>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SoS Beige 1">
      <a:srgbClr val="F7F1E7"/>
    </a:custClr>
    <a:custClr name="Sos Beige 2">
      <a:srgbClr val="FCFAF5"/>
    </a:custClr>
    <a:custClr name="Vit">
      <a:srgbClr val="FFFFFF"/>
    </a:custClr>
    <a:custClr name="Vit">
      <a:srgbClr val="FFFFFF"/>
    </a:custClr>
    <a:custClr name="SoS Gul 1">
      <a:srgbClr val="B27B2A"/>
    </a:custClr>
    <a:custClr name="SoS Gul 2">
      <a:srgbClr val="ECB94F"/>
    </a:custClr>
    <a:custClr name="SoS Gul 3">
      <a:srgbClr val="F9E0A7"/>
    </a:custClr>
    <a:custClr name="SoS Lila 1">
      <a:srgbClr val="9A4392"/>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7.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7.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mailto:sostat@socialstyrelsen.se" TargetMode="External"/><Relationship Id="rId2" Type="http://schemas.openxmlformats.org/officeDocument/2006/relationships/hyperlink" Target="mailto:sostat@socialstyrelsen.se" TargetMode="External"/><Relationship Id="rId1" Type="http://schemas.openxmlformats.org/officeDocument/2006/relationships/hyperlink" Target="https://sdb.socialstyrelsen.se/if_mis/val.aspx"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www.socialstyrelsen.se/statistik-och-data/statistik/statistikamnen/vuxna-personer-med-missbruk-och-beroend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22.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3.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7.xml"/><Relationship Id="rId1" Type="http://schemas.openxmlformats.org/officeDocument/2006/relationships/printerSettings" Target="../printerSettings/printerSettings21.bin"/><Relationship Id="rId5" Type="http://schemas.openxmlformats.org/officeDocument/2006/relationships/table" Target="../tables/table30.xml"/><Relationship Id="rId4" Type="http://schemas.openxmlformats.org/officeDocument/2006/relationships/table" Target="../tables/table29.xml"/></Relationships>
</file>

<file path=xl/worksheets/_rels/sheet28.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drawing" Target="../drawings/drawing28.xml"/><Relationship Id="rId1" Type="http://schemas.openxmlformats.org/officeDocument/2006/relationships/printerSettings" Target="../printerSettings/printerSettings22.bin"/><Relationship Id="rId4" Type="http://schemas.openxmlformats.org/officeDocument/2006/relationships/table" Target="../tables/table32.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C40"/>
  <sheetViews>
    <sheetView showGridLines="0" tabSelected="1" workbookViewId="0"/>
  </sheetViews>
  <sheetFormatPr defaultColWidth="9.33203125" defaultRowHeight="13.5"/>
  <cols>
    <col min="1" max="1" width="21.5" style="43" customWidth="1"/>
    <col min="2" max="2" width="152.33203125" style="67" customWidth="1"/>
    <col min="3" max="3" width="160.83203125" style="67" customWidth="1"/>
    <col min="4" max="16384" width="9.33203125" style="15"/>
  </cols>
  <sheetData>
    <row r="1" spans="1:3" ht="46.9" customHeight="1">
      <c r="A1" s="488" t="s">
        <v>917</v>
      </c>
      <c r="B1" s="63"/>
      <c r="C1" s="63"/>
    </row>
    <row r="2" spans="1:3" ht="17.45" customHeight="1">
      <c r="A2" s="294" t="s">
        <v>1033</v>
      </c>
      <c r="B2" s="62"/>
      <c r="C2" s="82" t="s">
        <v>1034</v>
      </c>
    </row>
    <row r="3" spans="1:3" ht="13.5" customHeight="1">
      <c r="A3" s="81" t="s">
        <v>5</v>
      </c>
      <c r="B3" s="64"/>
      <c r="C3" s="64" t="s">
        <v>15</v>
      </c>
    </row>
    <row r="4" spans="1:3" ht="13.5" customHeight="1">
      <c r="A4" s="80" t="s">
        <v>16</v>
      </c>
      <c r="B4" s="62"/>
      <c r="C4" s="62"/>
    </row>
    <row r="5" spans="1:3" ht="13.5" customHeight="1">
      <c r="A5" s="80" t="s">
        <v>17</v>
      </c>
      <c r="B5" s="65"/>
      <c r="C5" s="62"/>
    </row>
    <row r="6" spans="1:3" ht="13.5" customHeight="1">
      <c r="A6" s="80" t="s">
        <v>18</v>
      </c>
      <c r="B6" s="66"/>
      <c r="C6" s="62"/>
    </row>
    <row r="7" spans="1:3" ht="13.5" customHeight="1">
      <c r="A7" s="80" t="s">
        <v>19</v>
      </c>
      <c r="B7" s="65"/>
      <c r="C7" s="62"/>
    </row>
    <row r="8" spans="1:3" ht="13.5" customHeight="1">
      <c r="A8" s="68" t="s">
        <v>20</v>
      </c>
      <c r="B8" s="66"/>
      <c r="C8" s="62"/>
    </row>
    <row r="9" spans="1:3" ht="13.5" customHeight="1">
      <c r="A9" s="464" t="s">
        <v>21</v>
      </c>
      <c r="B9" s="70" t="s">
        <v>1198</v>
      </c>
      <c r="C9" s="112" t="s">
        <v>1199</v>
      </c>
    </row>
    <row r="10" spans="1:3" ht="13.5" customHeight="1">
      <c r="A10" s="464" t="s">
        <v>23</v>
      </c>
      <c r="B10" s="430" t="s">
        <v>1186</v>
      </c>
      <c r="C10" s="67" t="s">
        <v>1200</v>
      </c>
    </row>
    <row r="11" spans="1:3" ht="13.5" customHeight="1">
      <c r="A11" s="464" t="s">
        <v>907</v>
      </c>
      <c r="B11" s="430" t="s">
        <v>1211</v>
      </c>
      <c r="C11" s="67" t="s">
        <v>1212</v>
      </c>
    </row>
    <row r="12" spans="1:3" ht="13.5" customHeight="1">
      <c r="A12" s="465" t="s">
        <v>1168</v>
      </c>
      <c r="B12" s="70" t="s">
        <v>1187</v>
      </c>
      <c r="C12" s="112" t="s">
        <v>1201</v>
      </c>
    </row>
    <row r="13" spans="1:3" ht="13.5" customHeight="1">
      <c r="A13" s="464" t="s">
        <v>1169</v>
      </c>
      <c r="B13" s="73" t="s">
        <v>1204</v>
      </c>
      <c r="C13" s="112" t="s">
        <v>1210</v>
      </c>
    </row>
    <row r="14" spans="1:3" ht="13.5" customHeight="1">
      <c r="A14" s="464" t="s">
        <v>1209</v>
      </c>
      <c r="B14" s="73" t="s">
        <v>1196</v>
      </c>
      <c r="C14" s="112" t="s">
        <v>1203</v>
      </c>
    </row>
    <row r="15" spans="1:3" ht="13.5" customHeight="1">
      <c r="A15" s="72" t="s">
        <v>22</v>
      </c>
      <c r="B15" s="73" t="s">
        <v>1188</v>
      </c>
      <c r="C15" s="112" t="s">
        <v>1134</v>
      </c>
    </row>
    <row r="16" spans="1:3" ht="13.5" customHeight="1">
      <c r="A16" s="74" t="s">
        <v>24</v>
      </c>
      <c r="B16" s="73" t="s">
        <v>1178</v>
      </c>
      <c r="C16" s="75" t="s">
        <v>1133</v>
      </c>
    </row>
    <row r="17" spans="1:3" ht="13.5" customHeight="1">
      <c r="A17" s="74" t="s">
        <v>25</v>
      </c>
      <c r="B17" s="70" t="s">
        <v>1095</v>
      </c>
      <c r="C17" s="75" t="s">
        <v>1135</v>
      </c>
    </row>
    <row r="18" spans="1:3" ht="13.5" customHeight="1">
      <c r="A18" s="72" t="s">
        <v>26</v>
      </c>
      <c r="B18" s="70" t="s">
        <v>1096</v>
      </c>
      <c r="C18" s="76" t="s">
        <v>1136</v>
      </c>
    </row>
    <row r="19" spans="1:3" ht="13.5" customHeight="1">
      <c r="A19" s="464" t="s">
        <v>27</v>
      </c>
      <c r="B19" s="70" t="s">
        <v>1189</v>
      </c>
      <c r="C19" s="77" t="s">
        <v>1137</v>
      </c>
    </row>
    <row r="20" spans="1:3" ht="13.5" customHeight="1">
      <c r="A20" s="464" t="s">
        <v>28</v>
      </c>
      <c r="B20" s="70" t="s">
        <v>1181</v>
      </c>
      <c r="C20" s="112" t="s">
        <v>1228</v>
      </c>
    </row>
    <row r="21" spans="1:3" ht="13.5" customHeight="1">
      <c r="A21" s="72" t="s">
        <v>29</v>
      </c>
      <c r="B21" s="78" t="s">
        <v>1190</v>
      </c>
      <c r="C21" s="112" t="s">
        <v>1138</v>
      </c>
    </row>
    <row r="22" spans="1:3" ht="13.5" customHeight="1">
      <c r="A22" s="464" t="s">
        <v>30</v>
      </c>
      <c r="B22" s="70" t="s">
        <v>1097</v>
      </c>
      <c r="C22" s="112" t="s">
        <v>1139</v>
      </c>
    </row>
    <row r="23" spans="1:3" ht="13.5" customHeight="1">
      <c r="A23" s="464" t="s">
        <v>31</v>
      </c>
      <c r="B23" s="70" t="s">
        <v>1098</v>
      </c>
      <c r="C23" s="112" t="s">
        <v>1140</v>
      </c>
    </row>
    <row r="24" spans="1:3" ht="13.5" customHeight="1">
      <c r="A24" s="72" t="s">
        <v>32</v>
      </c>
      <c r="B24" s="70" t="s">
        <v>1191</v>
      </c>
      <c r="C24" s="112" t="s">
        <v>1141</v>
      </c>
    </row>
    <row r="25" spans="1:3" ht="13.5" customHeight="1">
      <c r="A25" s="464" t="s">
        <v>908</v>
      </c>
      <c r="B25" s="70" t="s">
        <v>1099</v>
      </c>
      <c r="C25" s="77" t="s">
        <v>1132</v>
      </c>
    </row>
    <row r="26" spans="1:3" ht="13.5" customHeight="1">
      <c r="A26" s="464" t="s">
        <v>33</v>
      </c>
      <c r="B26" s="70" t="s">
        <v>1100</v>
      </c>
      <c r="C26" s="112" t="s">
        <v>1131</v>
      </c>
    </row>
    <row r="27" spans="1:3" ht="13.5" customHeight="1">
      <c r="A27" s="69" t="s">
        <v>34</v>
      </c>
      <c r="B27" s="70" t="s">
        <v>1101</v>
      </c>
      <c r="C27" s="112" t="s">
        <v>1130</v>
      </c>
    </row>
    <row r="28" spans="1:3" ht="13.5" customHeight="1">
      <c r="A28" s="464" t="s">
        <v>35</v>
      </c>
      <c r="B28" s="79" t="s">
        <v>1102</v>
      </c>
      <c r="C28" s="112" t="s">
        <v>1129</v>
      </c>
    </row>
    <row r="29" spans="1:3" ht="13.5" customHeight="1">
      <c r="A29" s="464" t="s">
        <v>36</v>
      </c>
      <c r="B29" s="70" t="s">
        <v>1103</v>
      </c>
      <c r="C29" s="112" t="s">
        <v>1128</v>
      </c>
    </row>
    <row r="30" spans="1:3" ht="13.5" customHeight="1">
      <c r="A30" s="464" t="s">
        <v>37</v>
      </c>
      <c r="B30" s="70" t="s">
        <v>1104</v>
      </c>
      <c r="C30" s="112" t="s">
        <v>1123</v>
      </c>
    </row>
    <row r="31" spans="1:3" ht="13.5" customHeight="1">
      <c r="A31" s="464" t="s">
        <v>1117</v>
      </c>
      <c r="B31" s="70" t="s">
        <v>1124</v>
      </c>
      <c r="C31" s="112" t="s">
        <v>1127</v>
      </c>
    </row>
    <row r="32" spans="1:3" ht="13.5" customHeight="1">
      <c r="A32" s="465" t="s">
        <v>1116</v>
      </c>
      <c r="B32" s="70" t="s">
        <v>1106</v>
      </c>
      <c r="C32" s="112" t="s">
        <v>1126</v>
      </c>
    </row>
    <row r="33" spans="1:3" ht="13.5" customHeight="1">
      <c r="A33" s="464" t="s">
        <v>1105</v>
      </c>
      <c r="B33" s="70" t="s">
        <v>1120</v>
      </c>
      <c r="C33" s="112" t="s">
        <v>1125</v>
      </c>
    </row>
    <row r="34" spans="1:3" ht="13.5" customHeight="1">
      <c r="A34" s="464" t="s">
        <v>1118</v>
      </c>
      <c r="B34" s="70" t="s">
        <v>1121</v>
      </c>
      <c r="C34" s="112" t="s">
        <v>1205</v>
      </c>
    </row>
    <row r="35" spans="1:3" ht="13.5" customHeight="1">
      <c r="A35" s="464" t="s">
        <v>1119</v>
      </c>
      <c r="B35" s="70" t="s">
        <v>1122</v>
      </c>
      <c r="C35" s="112" t="s">
        <v>1206</v>
      </c>
    </row>
    <row r="36" spans="1:3" ht="15" customHeight="1">
      <c r="A36" s="61"/>
      <c r="B36" s="65"/>
      <c r="C36" s="66"/>
    </row>
    <row r="37" spans="1:3">
      <c r="A37" s="61"/>
      <c r="B37" s="62"/>
      <c r="C37" s="62"/>
    </row>
    <row r="38" spans="1:3">
      <c r="A38" s="61"/>
      <c r="B38" s="62"/>
      <c r="C38" s="62"/>
    </row>
    <row r="39" spans="1:3">
      <c r="A39" s="61"/>
      <c r="B39" s="62"/>
      <c r="C39" s="62"/>
    </row>
    <row r="40" spans="1:3">
      <c r="A40" s="61"/>
      <c r="B40" s="62"/>
      <c r="C40" s="62"/>
    </row>
  </sheetData>
  <hyperlinks>
    <hyperlink ref="A5" location="'Mer information'!A1" display="Mer information" xr:uid="{00000000-0004-0000-0000-000000000000}"/>
    <hyperlink ref="A6" location="'Definitioner och mått'!A1" display="Definitioner och mått" xr:uid="{00000000-0004-0000-0000-000001000000}"/>
    <hyperlink ref="A7" location="'Om statistiken'!A1" display="Om statistiken" xr:uid="{00000000-0004-0000-0000-000004000000}"/>
    <hyperlink ref="A27" location="'9. Institutionsvård LVM'!A1" display="Tabell 9" xr:uid="{00000000-0004-0000-0000-000005000000}"/>
    <hyperlink ref="A8" location="'Ordlista -List of Terms'!A1" display="Ordlista - List of Terms" xr:uid="{00000000-0004-0000-0000-000008000000}"/>
    <hyperlink ref="A15" location="'Tabell 1 Faktablad'!A1" display="Tabell 1 i faktablad" xr:uid="{00000000-0004-0000-0000-000009000000}"/>
    <hyperlink ref="A18" location="'3.Insatser SoL, LVM 1 nov Ålder'!A1" display="Tabell 3" xr:uid="{00000000-0004-0000-0000-00000B000000}"/>
    <hyperlink ref="A21" location="'6a. Vårddygn enligt SoL'!A1" display="Tabell 6a" xr:uid="{00000000-0004-0000-0000-00000C000000}"/>
    <hyperlink ref="A24" location="' 7a. Institutionsvård LVM SoL'!A1" display="Tabell 7a" xr:uid="{00000000-0004-0000-0000-00000E000000}"/>
    <hyperlink ref="A16" location="'1. Boende omsorg'!A1" display="Tabell 1" xr:uid="{00000000-0004-0000-0000-000018000000}"/>
    <hyperlink ref="A17" location="'2. Institutionsvård SoL'!A1" display="Tabell 2" xr:uid="{00000000-0004-0000-0000-000019000000}"/>
    <hyperlink ref="C3" r:id="rId1" xr:uid="{00000000-0004-0000-0000-00001D000000}"/>
    <hyperlink ref="A9" location="'Figur 1'!A1" display="Figur 1" xr:uid="{0AC97948-01A6-41AB-889C-AE6FC03D20CC}"/>
    <hyperlink ref="A10" location="'Figur 2'!A1" display="Figur 2" xr:uid="{030C1FB8-F408-43AB-8DD5-9A61BC90AC3E}"/>
    <hyperlink ref="A11" location="'Figur 3'!A1" display="Figur 3" xr:uid="{60DCAAB3-921B-4795-B0C6-C11EEF9C7327}"/>
    <hyperlink ref="A12" location="'Figur 4'!A1" display="Figur 4" xr:uid="{4EC006F4-9D33-497F-A007-E46E30F86C04}"/>
    <hyperlink ref="A23" location="'6c. Inst.vård, antal pers'!A1" display="Tabell 6c" xr:uid="{54483E26-D8A7-4A78-93B7-7F8E73EACBD3}"/>
    <hyperlink ref="A26" location="'8. Ansökningar LVM'!A1" display="Tabell 8" xr:uid="{F8730F6F-FF06-44ED-A332-C6C37408E0AC}"/>
    <hyperlink ref="A28" location="'10. Beslut LVM'!A1" display="Tabell 10" xr:uid="{F33B3400-2269-4B0D-9F39-177B7FF09399}"/>
    <hyperlink ref="A29" location="'11. Beslut indikation LVM'!A1" display="Tabell 11" xr:uid="{CD60C96B-3504-46C3-B316-7F8CD9B8096B}"/>
    <hyperlink ref="A30" location="'12, 13a, 13b Ålder'!A1" display="Tabell 12" xr:uid="{7D2D2F74-9DF1-43E7-B32B-E45D0358FA3F}"/>
    <hyperlink ref="A31" location="'12, 13a, 13b Ålder'!A1" display="Tabell 13a" xr:uid="{61B91BB0-9726-444C-B5D6-CA62E9B564BE}"/>
    <hyperlink ref="A35" location="'15. Demografi'!A1" display="Tabell 15" xr:uid="{A9935783-BC49-4CA7-9C7E-3BB9E7D4B231}"/>
    <hyperlink ref="A14" location="'Figur 6'!A1" display="Figur 6" xr:uid="{55AFE4FA-E22D-4687-B0F0-6CCD1BC1D631}"/>
    <hyperlink ref="A20" location="'5. Boende spel, kommun'!A1" display="Tabell 5" xr:uid="{D1E5EF4B-B0A1-48C5-A0E0-5AE15970CA32}"/>
    <hyperlink ref="A25" location="'7b.Vårdtid LVM-kommun'!A1" display="Tabell 7b" xr:uid="{E99B664F-3C5D-4C6C-AE6F-81FDD0288287}"/>
    <hyperlink ref="A32" location="'12, 13a, 13b Ålder'!A1" display="Tabell 13b" xr:uid="{C551A3AA-EA14-44B1-95BF-3DCFDC819C57}"/>
    <hyperlink ref="A33" location="'14a, 14b Vårdtid, boende efter '!A1" display="Tabell 14a" xr:uid="{7DF3666B-DEA9-41C8-B25A-6A573AB173C5}"/>
    <hyperlink ref="A13" location="'Figur 5'!A1" display="Figur 5" xr:uid="{787858C7-FE75-4419-96E9-4AA1D9B4D536}"/>
    <hyperlink ref="A19" location="'4. Insatser 1 nov, kommun'!A1" display="Tabell 4" xr:uid="{C8D686D5-0355-477C-BDA8-94609E7E3CC1}"/>
    <hyperlink ref="A22" location="'6b.Vårddygn,-givare SoL'!A1" display="Tabell 6b" xr:uid="{4F8A2E3B-E38D-4342-AF46-7C0B2EC21308}"/>
    <hyperlink ref="A34" location="'14a, 14b Vårdtid, boende efter '!A1" display="Tabell 14b" xr:uid="{C3CCFE4A-A714-407B-B081-2599542013DD}"/>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H34"/>
  <sheetViews>
    <sheetView showGridLines="0" workbookViewId="0"/>
  </sheetViews>
  <sheetFormatPr defaultColWidth="9.33203125" defaultRowHeight="13.5"/>
  <cols>
    <col min="1" max="1" width="11.5" style="15" customWidth="1"/>
    <col min="2" max="2" width="12.6640625" style="15" customWidth="1"/>
    <col min="3" max="3" width="11.5" style="15" customWidth="1"/>
    <col min="4" max="4" width="12.83203125" style="15" customWidth="1"/>
    <col min="5" max="5" width="13.6640625" style="15" customWidth="1"/>
    <col min="6" max="6" width="12.1640625" style="15" customWidth="1"/>
    <col min="7" max="7" width="11.83203125" style="15" customWidth="1"/>
    <col min="8" max="8" width="9.6640625" style="15" customWidth="1"/>
    <col min="9" max="11" width="9.33203125" style="15"/>
    <col min="12" max="12" width="11.5" style="15" customWidth="1"/>
    <col min="13" max="15" width="9.33203125" style="15"/>
    <col min="16" max="16" width="17.5" style="15" customWidth="1"/>
    <col min="17" max="17" width="19.1640625" style="15" customWidth="1"/>
    <col min="18" max="18" width="25" style="15" customWidth="1"/>
    <col min="19" max="16384" width="9.33203125" style="15"/>
  </cols>
  <sheetData>
    <row r="1" spans="1:7">
      <c r="A1" s="44" t="s">
        <v>1220</v>
      </c>
    </row>
    <row r="2" spans="1:7" ht="17.25">
      <c r="A2" s="57" t="s">
        <v>1242</v>
      </c>
    </row>
    <row r="3" spans="1:7">
      <c r="A3" s="15" t="s">
        <v>1170</v>
      </c>
    </row>
    <row r="4" spans="1:7">
      <c r="A4" s="50"/>
      <c r="B4" s="48" t="s">
        <v>73</v>
      </c>
      <c r="C4" s="48"/>
      <c r="D4" s="48"/>
      <c r="E4" s="48" t="s">
        <v>893</v>
      </c>
      <c r="F4" s="49"/>
      <c r="G4" s="49"/>
    </row>
    <row r="5" spans="1:7">
      <c r="A5" t="s">
        <v>92</v>
      </c>
      <c r="B5" t="s">
        <v>191</v>
      </c>
      <c r="C5" t="s">
        <v>820</v>
      </c>
      <c r="D5" t="s">
        <v>193</v>
      </c>
      <c r="E5" t="s">
        <v>912</v>
      </c>
      <c r="F5" t="s">
        <v>819</v>
      </c>
      <c r="G5" t="s">
        <v>913</v>
      </c>
    </row>
    <row r="6" spans="1:7">
      <c r="A6">
        <v>2018</v>
      </c>
      <c r="B6" s="514">
        <v>109</v>
      </c>
      <c r="C6" s="514">
        <v>372</v>
      </c>
      <c r="D6" s="514">
        <v>481</v>
      </c>
      <c r="E6" s="514">
        <v>197</v>
      </c>
      <c r="F6" s="514">
        <v>687</v>
      </c>
      <c r="G6" s="514">
        <v>884</v>
      </c>
    </row>
    <row r="7" spans="1:7">
      <c r="A7">
        <v>2019</v>
      </c>
      <c r="B7" s="514">
        <v>147</v>
      </c>
      <c r="C7" s="514">
        <v>479</v>
      </c>
      <c r="D7" s="514">
        <v>626</v>
      </c>
      <c r="E7" s="514">
        <v>162</v>
      </c>
      <c r="F7" s="514">
        <v>597</v>
      </c>
      <c r="G7" s="514">
        <v>759</v>
      </c>
    </row>
    <row r="8" spans="1:7">
      <c r="A8">
        <v>2020</v>
      </c>
      <c r="B8" s="514">
        <v>116</v>
      </c>
      <c r="C8" s="514">
        <v>384</v>
      </c>
      <c r="D8" s="514">
        <v>500</v>
      </c>
      <c r="E8" s="514">
        <v>163</v>
      </c>
      <c r="F8" s="514">
        <v>548</v>
      </c>
      <c r="G8" s="514">
        <v>711</v>
      </c>
    </row>
    <row r="9" spans="1:7">
      <c r="A9">
        <v>2021</v>
      </c>
      <c r="B9" s="514">
        <v>138</v>
      </c>
      <c r="C9" s="514">
        <v>474</v>
      </c>
      <c r="D9" s="514">
        <v>612</v>
      </c>
      <c r="E9" s="514">
        <v>190</v>
      </c>
      <c r="F9" s="514">
        <v>627</v>
      </c>
      <c r="G9" s="514">
        <v>817</v>
      </c>
    </row>
    <row r="10" spans="1:7">
      <c r="A10">
        <v>2022</v>
      </c>
      <c r="B10" s="514">
        <v>147</v>
      </c>
      <c r="C10" s="514">
        <v>526</v>
      </c>
      <c r="D10" s="514">
        <v>673</v>
      </c>
      <c r="E10" s="514">
        <v>211</v>
      </c>
      <c r="F10" s="514">
        <v>705</v>
      </c>
      <c r="G10" s="514">
        <v>916</v>
      </c>
    </row>
    <row r="11" spans="1:7">
      <c r="A11">
        <v>2023</v>
      </c>
      <c r="B11" s="514">
        <v>194</v>
      </c>
      <c r="C11" s="514">
        <v>666</v>
      </c>
      <c r="D11" s="514">
        <v>860</v>
      </c>
      <c r="E11" s="514">
        <v>240</v>
      </c>
      <c r="F11" s="514">
        <v>763</v>
      </c>
      <c r="G11" s="514">
        <v>1003</v>
      </c>
    </row>
    <row r="12" spans="1:7">
      <c r="A12">
        <v>2024</v>
      </c>
      <c r="B12" s="514">
        <v>250</v>
      </c>
      <c r="C12" s="514">
        <v>746</v>
      </c>
      <c r="D12" s="514">
        <v>996</v>
      </c>
      <c r="E12" s="514">
        <v>234</v>
      </c>
      <c r="F12" s="514">
        <v>831</v>
      </c>
      <c r="G12" s="514">
        <v>1065</v>
      </c>
    </row>
    <row r="13" spans="1:7">
      <c r="A13">
        <v>2025</v>
      </c>
      <c r="B13" s="514">
        <v>206</v>
      </c>
      <c r="C13" s="514">
        <v>639</v>
      </c>
      <c r="D13" s="514">
        <v>845</v>
      </c>
      <c r="E13" s="514">
        <v>218</v>
      </c>
      <c r="F13" s="514">
        <v>896</v>
      </c>
      <c r="G13" s="514">
        <v>1114</v>
      </c>
    </row>
    <row r="15" spans="1:7">
      <c r="A15" s="33" t="s">
        <v>1060</v>
      </c>
    </row>
    <row r="16" spans="1:7">
      <c r="A16" s="33"/>
    </row>
    <row r="24" spans="2:8">
      <c r="H24"/>
    </row>
    <row r="25" spans="2:8">
      <c r="B25"/>
      <c r="C25"/>
      <c r="D25"/>
      <c r="E25"/>
      <c r="F25"/>
      <c r="G25"/>
      <c r="H25"/>
    </row>
    <row r="26" spans="2:8">
      <c r="B26"/>
      <c r="C26"/>
      <c r="D26"/>
      <c r="E26"/>
      <c r="F26"/>
      <c r="G26"/>
    </row>
    <row r="34" spans="2:5">
      <c r="B34" s="429" t="s">
        <v>1164</v>
      </c>
      <c r="C34" s="429" t="s">
        <v>1165</v>
      </c>
      <c r="D34" s="429" t="s">
        <v>1166</v>
      </c>
      <c r="E34" s="429" t="s">
        <v>1167</v>
      </c>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X49"/>
  <sheetViews>
    <sheetView showGridLines="0" workbookViewId="0"/>
  </sheetViews>
  <sheetFormatPr defaultColWidth="9.33203125" defaultRowHeight="13.5"/>
  <cols>
    <col min="1" max="1" width="36.1640625" style="15" customWidth="1"/>
    <col min="2" max="3" width="7.6640625" style="15" customWidth="1"/>
    <col min="4" max="4" width="8.6640625" style="15" customWidth="1"/>
    <col min="5" max="5" width="7.6640625" style="15" customWidth="1"/>
    <col min="6" max="7" width="8.33203125" style="15" customWidth="1"/>
    <col min="8" max="8" width="7.83203125" style="15" customWidth="1"/>
    <col min="9" max="9" width="7.6640625" style="15" customWidth="1"/>
    <col min="10" max="10" width="8" style="15" customWidth="1"/>
    <col min="11" max="12" width="8.6640625" style="15" customWidth="1"/>
    <col min="13" max="13" width="9.33203125" style="15"/>
    <col min="14" max="14" width="47.1640625" style="15" customWidth="1"/>
    <col min="15" max="15" width="9.1640625" style="15" customWidth="1"/>
    <col min="16" max="16" width="9.5" style="15" customWidth="1"/>
    <col min="17" max="17" width="7.83203125" style="15" customWidth="1"/>
    <col min="18" max="18" width="8.83203125" style="15" customWidth="1"/>
    <col min="19" max="23" width="7.6640625" style="15" customWidth="1"/>
    <col min="24" max="24" width="7" style="15" customWidth="1"/>
    <col min="25" max="16384" width="9.33203125" style="15"/>
  </cols>
  <sheetData>
    <row r="1" spans="1:24">
      <c r="A1" s="44" t="s">
        <v>1221</v>
      </c>
    </row>
    <row r="2" spans="1:24" ht="32.25" customHeight="1">
      <c r="A2" s="521" t="s">
        <v>1239</v>
      </c>
      <c r="B2" s="521"/>
      <c r="C2" s="521"/>
      <c r="D2" s="521"/>
      <c r="E2" s="521"/>
      <c r="F2" s="521"/>
      <c r="G2" s="521"/>
      <c r="H2" s="521"/>
      <c r="I2" s="521"/>
      <c r="J2" s="521"/>
      <c r="K2" s="521"/>
      <c r="N2" s="521" t="s">
        <v>1238</v>
      </c>
      <c r="O2" s="521"/>
      <c r="P2" s="521"/>
      <c r="Q2" s="521"/>
      <c r="R2" s="521"/>
      <c r="S2" s="521"/>
      <c r="T2" s="521"/>
      <c r="U2" s="521"/>
      <c r="V2" s="521"/>
    </row>
    <row r="3" spans="1:24" ht="21.75" customHeight="1">
      <c r="A3" s="15" t="s">
        <v>212</v>
      </c>
      <c r="B3" s="15" t="s">
        <v>207</v>
      </c>
      <c r="C3" s="15" t="s">
        <v>208</v>
      </c>
      <c r="D3" s="15" t="s">
        <v>209</v>
      </c>
      <c r="E3" s="15" t="s">
        <v>210</v>
      </c>
      <c r="F3" s="15" t="s">
        <v>211</v>
      </c>
      <c r="G3" s="15" t="s">
        <v>675</v>
      </c>
      <c r="H3" s="15" t="s">
        <v>897</v>
      </c>
      <c r="I3" s="15" t="s">
        <v>677</v>
      </c>
      <c r="J3" s="15" t="s">
        <v>1010</v>
      </c>
      <c r="K3" s="15" t="s">
        <v>1011</v>
      </c>
      <c r="N3" s="38" t="s">
        <v>898</v>
      </c>
      <c r="O3" s="38" t="s">
        <v>207</v>
      </c>
      <c r="P3" s="38" t="s">
        <v>208</v>
      </c>
      <c r="Q3" s="38" t="s">
        <v>209</v>
      </c>
      <c r="R3" s="38" t="s">
        <v>210</v>
      </c>
      <c r="S3" s="38" t="s">
        <v>211</v>
      </c>
      <c r="T3" s="38" t="s">
        <v>675</v>
      </c>
      <c r="U3" s="38" t="s">
        <v>897</v>
      </c>
      <c r="V3" s="38" t="s">
        <v>677</v>
      </c>
      <c r="W3" s="38" t="s">
        <v>1010</v>
      </c>
      <c r="X3" s="38" t="s">
        <v>1011</v>
      </c>
    </row>
    <row r="4" spans="1:24" ht="17.25" customHeight="1">
      <c r="A4" s="15" t="s">
        <v>54</v>
      </c>
      <c r="B4" s="409">
        <v>1</v>
      </c>
      <c r="C4" s="409">
        <v>1.0109136700713586</v>
      </c>
      <c r="D4" s="409">
        <v>0.97859241639848893</v>
      </c>
      <c r="E4" s="409">
        <v>0.91898698754722263</v>
      </c>
      <c r="F4" s="409">
        <v>0.92206520218273402</v>
      </c>
      <c r="G4" s="409">
        <v>0.88904435427452078</v>
      </c>
      <c r="H4" s="409">
        <v>0.84678886245977336</v>
      </c>
      <c r="I4" s="409">
        <v>0.88736532810969637</v>
      </c>
      <c r="J4" s="409">
        <v>0.84175178396530015</v>
      </c>
      <c r="K4" s="409">
        <v>0.76</v>
      </c>
      <c r="N4" s="38" t="s">
        <v>118</v>
      </c>
      <c r="O4" s="469">
        <v>1</v>
      </c>
      <c r="P4" s="469">
        <v>1.0109136700713586</v>
      </c>
      <c r="Q4" s="469">
        <v>0.97859241639848893</v>
      </c>
      <c r="R4" s="469">
        <v>0.91898698754722263</v>
      </c>
      <c r="S4" s="469">
        <v>0.92206520218273402</v>
      </c>
      <c r="T4" s="469">
        <v>0.88904435427452078</v>
      </c>
      <c r="U4" s="469">
        <v>0.84678886245977336</v>
      </c>
      <c r="V4" s="469">
        <v>0.88736532810969637</v>
      </c>
      <c r="W4" s="469">
        <v>0.84175178396530015</v>
      </c>
      <c r="X4" s="469">
        <v>0.76</v>
      </c>
    </row>
    <row r="5" spans="1:24" ht="14.25" customHeight="1">
      <c r="A5" s="15" t="s">
        <v>203</v>
      </c>
      <c r="B5" s="409">
        <v>1</v>
      </c>
      <c r="C5" s="409">
        <v>0.90797026442081485</v>
      </c>
      <c r="D5" s="409">
        <v>1.0663404535616825</v>
      </c>
      <c r="E5" s="409">
        <v>1.1065211254352123</v>
      </c>
      <c r="F5" s="409">
        <v>1.1156488190458267</v>
      </c>
      <c r="G5" s="409">
        <v>1.116401618518867</v>
      </c>
      <c r="H5" s="409">
        <v>1.0689752517173239</v>
      </c>
      <c r="I5" s="409">
        <v>1.1230827138421002</v>
      </c>
      <c r="J5" s="409">
        <v>1.0733038486873059</v>
      </c>
      <c r="K5" s="409">
        <v>1</v>
      </c>
      <c r="N5" s="38" t="s">
        <v>205</v>
      </c>
      <c r="O5" s="469">
        <v>1</v>
      </c>
      <c r="P5" s="469">
        <v>0.90797026442081485</v>
      </c>
      <c r="Q5" s="469">
        <v>1.0663404535616825</v>
      </c>
      <c r="R5" s="469">
        <v>1.1065211254352123</v>
      </c>
      <c r="S5" s="469">
        <v>1.1156488190458267</v>
      </c>
      <c r="T5" s="469">
        <v>1.116401618518867</v>
      </c>
      <c r="U5" s="469">
        <v>1.0689752517173239</v>
      </c>
      <c r="V5" s="469">
        <v>1.1230827138421002</v>
      </c>
      <c r="W5" s="469">
        <v>1.0733038486873059</v>
      </c>
      <c r="X5" s="469">
        <v>1</v>
      </c>
    </row>
    <row r="6" spans="1:24" ht="24.75" customHeight="1">
      <c r="A6" s="15" t="s">
        <v>204</v>
      </c>
      <c r="B6" s="409">
        <v>1</v>
      </c>
      <c r="C6" s="409">
        <v>1.0902489626556016</v>
      </c>
      <c r="D6" s="409">
        <v>0.99585062240663902</v>
      </c>
      <c r="E6" s="409">
        <v>1.0300829875518671</v>
      </c>
      <c r="F6" s="409">
        <v>0.97406639004149376</v>
      </c>
      <c r="G6" s="409">
        <v>0.86929460580912865</v>
      </c>
      <c r="H6" s="409">
        <v>0.90975103734439833</v>
      </c>
      <c r="I6" s="409">
        <v>0.86514522821576767</v>
      </c>
      <c r="J6" s="409">
        <v>0.75726141078838172</v>
      </c>
      <c r="K6" s="409">
        <v>0.69398340248962653</v>
      </c>
      <c r="N6" s="489" t="s">
        <v>206</v>
      </c>
      <c r="O6" s="471">
        <v>1</v>
      </c>
      <c r="P6" s="471">
        <v>1.0902489626556016</v>
      </c>
      <c r="Q6" s="471">
        <v>0.99585062240663902</v>
      </c>
      <c r="R6" s="471">
        <v>1.0300829875518671</v>
      </c>
      <c r="S6" s="471">
        <v>0.97406639004149376</v>
      </c>
      <c r="T6" s="471">
        <v>0.86929460580912865</v>
      </c>
      <c r="U6" s="471">
        <v>0.90975103734439833</v>
      </c>
      <c r="V6" s="471">
        <v>0.86514522821576767</v>
      </c>
      <c r="W6" s="471">
        <v>0.75726141078838172</v>
      </c>
      <c r="X6" s="471">
        <v>0.69398340248962653</v>
      </c>
    </row>
    <row r="7" spans="1:24" ht="14.25" customHeight="1">
      <c r="A7" s="47" t="s">
        <v>1237</v>
      </c>
      <c r="N7" s="33" t="s">
        <v>1014</v>
      </c>
    </row>
    <row r="8" spans="1:24" ht="27.75" customHeight="1"/>
    <row r="26" spans="1:24" ht="17.25">
      <c r="A26" s="37" t="s">
        <v>1235</v>
      </c>
      <c r="N26" s="37" t="s">
        <v>1236</v>
      </c>
    </row>
    <row r="27" spans="1:24">
      <c r="A27" s="15" t="s">
        <v>212</v>
      </c>
      <c r="B27" s="15" t="s">
        <v>207</v>
      </c>
      <c r="C27" s="15" t="s">
        <v>208</v>
      </c>
      <c r="D27" s="15" t="s">
        <v>209</v>
      </c>
      <c r="E27" s="15" t="s">
        <v>210</v>
      </c>
      <c r="F27" s="15" t="s">
        <v>211</v>
      </c>
      <c r="G27" s="15" t="s">
        <v>675</v>
      </c>
      <c r="H27" s="15" t="s">
        <v>897</v>
      </c>
      <c r="I27" s="15" t="s">
        <v>677</v>
      </c>
      <c r="J27" s="15" t="s">
        <v>1010</v>
      </c>
      <c r="K27" s="15" t="s">
        <v>1011</v>
      </c>
      <c r="N27" s="15" t="s">
        <v>898</v>
      </c>
      <c r="O27" s="15" t="s">
        <v>207</v>
      </c>
      <c r="P27" s="15" t="s">
        <v>208</v>
      </c>
      <c r="Q27" s="15" t="s">
        <v>209</v>
      </c>
      <c r="R27" s="15" t="s">
        <v>210</v>
      </c>
      <c r="S27" s="15" t="s">
        <v>211</v>
      </c>
      <c r="T27" s="15" t="s">
        <v>675</v>
      </c>
      <c r="U27" s="15" t="s">
        <v>897</v>
      </c>
      <c r="V27" s="15" t="s">
        <v>677</v>
      </c>
      <c r="W27" s="15" t="s">
        <v>1010</v>
      </c>
      <c r="X27" s="15" t="s">
        <v>1011</v>
      </c>
    </row>
    <row r="28" spans="1:24">
      <c r="A28" s="15" t="s">
        <v>54</v>
      </c>
      <c r="B28" s="416">
        <v>7147</v>
      </c>
      <c r="C28" s="416">
        <v>7225</v>
      </c>
      <c r="D28" s="416">
        <v>6994</v>
      </c>
      <c r="E28" s="416">
        <v>6568</v>
      </c>
      <c r="F28" s="416">
        <v>6590</v>
      </c>
      <c r="G28" s="416">
        <v>6354</v>
      </c>
      <c r="H28" s="416">
        <v>6052</v>
      </c>
      <c r="I28" s="416">
        <v>6342</v>
      </c>
      <c r="J28" s="416">
        <v>6016</v>
      </c>
      <c r="K28" s="416">
        <v>5432</v>
      </c>
      <c r="N28" s="38" t="s">
        <v>118</v>
      </c>
      <c r="O28" s="416">
        <v>7147</v>
      </c>
      <c r="P28" s="416">
        <v>7225</v>
      </c>
      <c r="Q28" s="416">
        <v>6994</v>
      </c>
      <c r="R28" s="416">
        <v>6568</v>
      </c>
      <c r="S28" s="416">
        <v>6590</v>
      </c>
      <c r="T28" s="416">
        <v>6354</v>
      </c>
      <c r="U28" s="416">
        <v>6052</v>
      </c>
      <c r="V28" s="416">
        <v>6342</v>
      </c>
      <c r="W28" s="416">
        <v>6016</v>
      </c>
      <c r="X28" s="416">
        <v>5432</v>
      </c>
    </row>
    <row r="29" spans="1:24">
      <c r="A29" s="15" t="s">
        <v>1234</v>
      </c>
      <c r="B29" s="416">
        <v>10627</v>
      </c>
      <c r="C29" s="416">
        <v>9649</v>
      </c>
      <c r="D29" s="416">
        <v>11332</v>
      </c>
      <c r="E29" s="416">
        <v>11759</v>
      </c>
      <c r="F29" s="416">
        <v>11856</v>
      </c>
      <c r="G29" s="416">
        <v>11864</v>
      </c>
      <c r="H29" s="416">
        <v>11360</v>
      </c>
      <c r="I29" s="416">
        <v>11935</v>
      </c>
      <c r="J29" s="416">
        <v>11406</v>
      </c>
      <c r="K29" s="416">
        <v>10619</v>
      </c>
      <c r="N29" s="38" t="s">
        <v>205</v>
      </c>
      <c r="O29" s="416">
        <v>10627</v>
      </c>
      <c r="P29" s="416">
        <v>9649</v>
      </c>
      <c r="Q29" s="416">
        <v>11332</v>
      </c>
      <c r="R29" s="416">
        <v>11759</v>
      </c>
      <c r="S29" s="416">
        <v>11856</v>
      </c>
      <c r="T29" s="416">
        <v>11864</v>
      </c>
      <c r="U29" s="416">
        <v>11360</v>
      </c>
      <c r="V29" s="416">
        <v>11935</v>
      </c>
      <c r="W29" s="416">
        <v>11406</v>
      </c>
      <c r="X29" s="416">
        <v>10619</v>
      </c>
    </row>
    <row r="30" spans="1:24">
      <c r="A30" s="15" t="s">
        <v>204</v>
      </c>
      <c r="B30" s="416">
        <v>964</v>
      </c>
      <c r="C30" s="416">
        <v>1051</v>
      </c>
      <c r="D30" s="416">
        <v>960</v>
      </c>
      <c r="E30" s="416">
        <v>993</v>
      </c>
      <c r="F30" s="416">
        <v>939</v>
      </c>
      <c r="G30" s="416">
        <v>838</v>
      </c>
      <c r="H30" s="416">
        <v>877</v>
      </c>
      <c r="I30" s="416">
        <v>834</v>
      </c>
      <c r="J30" s="416">
        <v>730</v>
      </c>
      <c r="K30" s="416">
        <v>669</v>
      </c>
      <c r="N30" s="470" t="s">
        <v>206</v>
      </c>
      <c r="O30" s="416">
        <v>964</v>
      </c>
      <c r="P30" s="416">
        <v>1051</v>
      </c>
      <c r="Q30" s="416">
        <v>960</v>
      </c>
      <c r="R30" s="416">
        <v>993</v>
      </c>
      <c r="S30" s="416">
        <v>939</v>
      </c>
      <c r="T30" s="416">
        <v>838</v>
      </c>
      <c r="U30" s="416">
        <v>877</v>
      </c>
      <c r="V30" s="416">
        <v>834</v>
      </c>
      <c r="W30" s="416">
        <v>730</v>
      </c>
      <c r="X30" s="416">
        <v>669</v>
      </c>
    </row>
    <row r="31" spans="1:24">
      <c r="A31" s="47" t="s">
        <v>1237</v>
      </c>
      <c r="N31" s="47" t="s">
        <v>1014</v>
      </c>
    </row>
    <row r="49" ht="14.25" customHeight="1"/>
  </sheetData>
  <mergeCells count="2">
    <mergeCell ref="N2:V2"/>
    <mergeCell ref="A2:K2"/>
  </mergeCells>
  <pageMargins left="0.7" right="0.7" top="0.75" bottom="0.75" header="0.3" footer="0.3"/>
  <pageSetup paperSize="9" orientation="portrait" r:id="rId1"/>
  <drawing r:id="rId2"/>
  <tableParts count="4">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S15"/>
  <sheetViews>
    <sheetView showGridLines="0" workbookViewId="0"/>
  </sheetViews>
  <sheetFormatPr defaultColWidth="9.33203125" defaultRowHeight="13.5"/>
  <cols>
    <col min="1" max="1" width="34.1640625" style="15" customWidth="1"/>
    <col min="2" max="2" width="11.5" style="15" customWidth="1"/>
    <col min="3" max="3" width="12.6640625" style="15" customWidth="1"/>
    <col min="4" max="4" width="11.5" style="15" customWidth="1"/>
    <col min="5" max="5" width="11.33203125" style="15" customWidth="1"/>
    <col min="6" max="7" width="11.5" style="15" customWidth="1"/>
    <col min="8" max="12" width="9.33203125" style="15"/>
    <col min="13" max="13" width="37.5" style="15" customWidth="1"/>
    <col min="14" max="19" width="11.5" style="15" customWidth="1"/>
    <col min="20" max="16384" width="9.33203125" style="15"/>
  </cols>
  <sheetData>
    <row r="1" spans="1:19" ht="16.5" customHeight="1">
      <c r="A1" s="44" t="s">
        <v>1222</v>
      </c>
    </row>
    <row r="2" spans="1:19" ht="27.75" customHeight="1">
      <c r="A2" s="522" t="s">
        <v>1068</v>
      </c>
      <c r="B2" s="522"/>
      <c r="C2" s="522"/>
      <c r="D2" s="522"/>
      <c r="E2" s="522"/>
      <c r="F2" s="522"/>
      <c r="G2" s="522"/>
      <c r="M2" s="522" t="s">
        <v>1067</v>
      </c>
      <c r="N2" s="522"/>
      <c r="O2" s="522"/>
      <c r="P2" s="522"/>
      <c r="Q2" s="522"/>
      <c r="R2" s="522"/>
      <c r="S2" s="522"/>
    </row>
    <row r="3" spans="1:19" ht="17.25" customHeight="1">
      <c r="A3" s="30" t="s">
        <v>190</v>
      </c>
      <c r="M3" s="34" t="s">
        <v>201</v>
      </c>
    </row>
    <row r="4" spans="1:19" ht="24" customHeight="1">
      <c r="A4" s="15" t="s">
        <v>896</v>
      </c>
      <c r="B4" s="15" t="s">
        <v>191</v>
      </c>
      <c r="C4" s="15" t="s">
        <v>192</v>
      </c>
      <c r="D4" s="15" t="s">
        <v>147</v>
      </c>
      <c r="E4" s="15" t="s">
        <v>894</v>
      </c>
      <c r="F4" s="15" t="s">
        <v>189</v>
      </c>
      <c r="G4" s="15" t="s">
        <v>895</v>
      </c>
      <c r="M4" s="17" t="s">
        <v>202</v>
      </c>
      <c r="N4" s="15" t="s">
        <v>139</v>
      </c>
      <c r="O4" s="15" t="s">
        <v>192</v>
      </c>
      <c r="P4" s="15" t="s">
        <v>148</v>
      </c>
      <c r="Q4" s="15" t="s">
        <v>894</v>
      </c>
      <c r="R4" s="15" t="s">
        <v>189</v>
      </c>
      <c r="S4" s="15" t="s">
        <v>895</v>
      </c>
    </row>
    <row r="5" spans="1:19">
      <c r="A5" s="17" t="s">
        <v>1177</v>
      </c>
      <c r="B5" s="416">
        <v>1583</v>
      </c>
      <c r="C5" s="426">
        <v>0.26031902647590854</v>
      </c>
      <c r="D5" s="416">
        <v>4498</v>
      </c>
      <c r="E5" s="426">
        <v>0.73968097352409146</v>
      </c>
      <c r="F5" s="416">
        <v>6081</v>
      </c>
      <c r="G5" s="426">
        <v>1</v>
      </c>
      <c r="M5" s="17" t="s">
        <v>196</v>
      </c>
      <c r="N5" s="427">
        <v>1583</v>
      </c>
      <c r="O5" s="426">
        <v>0.26031902647590899</v>
      </c>
      <c r="P5" s="427">
        <v>4498</v>
      </c>
      <c r="Q5" s="426">
        <v>0.73968097352409146</v>
      </c>
      <c r="R5" s="427">
        <v>6081</v>
      </c>
      <c r="S5" s="426">
        <v>1</v>
      </c>
    </row>
    <row r="6" spans="1:19" ht="27">
      <c r="A6" s="17" t="s">
        <v>194</v>
      </c>
      <c r="B6" s="416">
        <v>3545</v>
      </c>
      <c r="C6" s="426">
        <v>0.33333333333333331</v>
      </c>
      <c r="D6" s="416">
        <v>7090</v>
      </c>
      <c r="E6" s="426">
        <v>0.66666666666666663</v>
      </c>
      <c r="F6" s="416">
        <f>Tabell18[[#This Row],[Kvinnor]]+Tabell18[[#This Row],[Män]]</f>
        <v>10635</v>
      </c>
      <c r="G6" s="426">
        <v>1</v>
      </c>
      <c r="M6" s="17" t="s">
        <v>197</v>
      </c>
      <c r="N6" s="427">
        <v>3545</v>
      </c>
      <c r="O6" s="426">
        <v>0.33333333333333331</v>
      </c>
      <c r="P6" s="427">
        <v>7090</v>
      </c>
      <c r="Q6" s="426">
        <v>0.66666666666666663</v>
      </c>
      <c r="R6" s="427">
        <v>10635</v>
      </c>
      <c r="S6" s="426">
        <v>1</v>
      </c>
    </row>
    <row r="7" spans="1:19">
      <c r="A7" s="377" t="s">
        <v>1066</v>
      </c>
      <c r="B7" s="425">
        <v>369</v>
      </c>
      <c r="C7" s="426">
        <v>0.29055118110236222</v>
      </c>
      <c r="D7" s="425">
        <v>901</v>
      </c>
      <c r="E7" s="426">
        <v>0.70944881889763778</v>
      </c>
      <c r="F7" s="425">
        <v>1270</v>
      </c>
      <c r="G7" s="426">
        <v>1</v>
      </c>
      <c r="M7" s="377" t="s">
        <v>198</v>
      </c>
      <c r="N7" s="427">
        <v>369</v>
      </c>
      <c r="O7" s="426">
        <v>0.29055118110236222</v>
      </c>
      <c r="P7" s="427">
        <v>901</v>
      </c>
      <c r="Q7" s="426">
        <v>0.70944881889763778</v>
      </c>
      <c r="R7" s="428">
        <v>1270</v>
      </c>
      <c r="S7" s="426">
        <v>1</v>
      </c>
    </row>
    <row r="8" spans="1:19">
      <c r="A8" s="15" t="s">
        <v>195</v>
      </c>
      <c r="B8" s="416">
        <v>341</v>
      </c>
      <c r="C8" s="426">
        <v>0.28583403185247275</v>
      </c>
      <c r="D8" s="416">
        <v>852</v>
      </c>
      <c r="E8" s="426">
        <v>0.7141659681475272</v>
      </c>
      <c r="F8" s="416">
        <v>1193</v>
      </c>
      <c r="G8" s="426">
        <v>1</v>
      </c>
      <c r="M8" s="15" t="s">
        <v>199</v>
      </c>
      <c r="N8" s="427">
        <v>341</v>
      </c>
      <c r="O8" s="426">
        <v>0.28583403185247275</v>
      </c>
      <c r="P8" s="427">
        <v>852</v>
      </c>
      <c r="Q8" s="426">
        <v>0.7141659681475272</v>
      </c>
      <c r="R8" s="428">
        <v>1193</v>
      </c>
      <c r="S8" s="426">
        <v>1</v>
      </c>
    </row>
    <row r="9" spans="1:19">
      <c r="A9" s="17" t="s">
        <v>1065</v>
      </c>
      <c r="B9" s="416">
        <v>28</v>
      </c>
      <c r="C9" s="426">
        <v>0.36363636363636365</v>
      </c>
      <c r="D9" s="416">
        <v>49</v>
      </c>
      <c r="E9" s="426">
        <v>0.63636363636363635</v>
      </c>
      <c r="F9" s="416">
        <v>77</v>
      </c>
      <c r="G9" s="426">
        <v>1</v>
      </c>
      <c r="M9" s="15" t="s">
        <v>200</v>
      </c>
      <c r="N9" s="427">
        <v>28</v>
      </c>
      <c r="O9" s="426">
        <v>0.36363636363636365</v>
      </c>
      <c r="P9" s="427">
        <v>49</v>
      </c>
      <c r="Q9" s="426">
        <v>0.63636363636363635</v>
      </c>
      <c r="R9" s="428">
        <v>77</v>
      </c>
      <c r="S9" s="426">
        <v>1</v>
      </c>
    </row>
    <row r="10" spans="1:19">
      <c r="A10" s="47" t="s">
        <v>1056</v>
      </c>
      <c r="M10" s="33" t="s">
        <v>1014</v>
      </c>
    </row>
    <row r="15" spans="1:19" ht="32.25" customHeight="1"/>
  </sheetData>
  <mergeCells count="2">
    <mergeCell ref="A2:G2"/>
    <mergeCell ref="M2:S2"/>
  </mergeCells>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K10"/>
  <sheetViews>
    <sheetView showGridLines="0" workbookViewId="0"/>
  </sheetViews>
  <sheetFormatPr defaultColWidth="9.33203125" defaultRowHeight="13.5"/>
  <cols>
    <col min="1" max="1" width="28.33203125" style="15" customWidth="1"/>
    <col min="2" max="2" width="12.33203125" style="15" customWidth="1"/>
    <col min="3" max="3" width="10.33203125" style="15" customWidth="1"/>
    <col min="4" max="4" width="9" style="15" customWidth="1"/>
    <col min="5" max="5" width="18.6640625" style="15" customWidth="1"/>
    <col min="6" max="6" width="9.83203125" style="15" customWidth="1"/>
    <col min="7" max="7" width="10.5" style="15" customWidth="1"/>
    <col min="8" max="8" width="20.33203125" style="15" customWidth="1"/>
    <col min="9" max="16384" width="9.33203125" style="15"/>
  </cols>
  <sheetData>
    <row r="1" spans="1:11" ht="13.5" customHeight="1">
      <c r="A1" s="44" t="s">
        <v>903</v>
      </c>
    </row>
    <row r="2" spans="1:11" ht="17.25">
      <c r="A2" s="37" t="s">
        <v>1180</v>
      </c>
      <c r="B2" s="94"/>
      <c r="C2" s="94"/>
      <c r="D2" s="94"/>
      <c r="E2" s="94"/>
      <c r="F2" s="94"/>
      <c r="G2" s="94"/>
      <c r="H2" s="94"/>
      <c r="I2" s="94"/>
      <c r="J2" s="94"/>
      <c r="K2" s="94"/>
    </row>
    <row r="3" spans="1:11" ht="17.25">
      <c r="A3" s="36" t="s">
        <v>1037</v>
      </c>
      <c r="B3" s="58"/>
      <c r="C3" s="58"/>
      <c r="D3" s="58"/>
      <c r="E3" s="58"/>
      <c r="F3" s="58"/>
      <c r="G3" s="58"/>
      <c r="H3" s="58"/>
      <c r="I3" s="58"/>
      <c r="J3" s="58"/>
      <c r="K3" s="58"/>
    </row>
    <row r="4" spans="1:11" ht="30">
      <c r="A4" s="97" t="s">
        <v>212</v>
      </c>
      <c r="B4" s="96" t="s">
        <v>821</v>
      </c>
      <c r="C4" s="96" t="s">
        <v>925</v>
      </c>
      <c r="D4" s="95" t="s">
        <v>147</v>
      </c>
      <c r="E4" s="96" t="s">
        <v>978</v>
      </c>
      <c r="F4" s="96" t="s">
        <v>1032</v>
      </c>
      <c r="G4" s="457" t="s">
        <v>823</v>
      </c>
      <c r="H4" s="96" t="s">
        <v>822</v>
      </c>
      <c r="I4" s="35"/>
    </row>
    <row r="5" spans="1:11" ht="17.45" customHeight="1">
      <c r="A5" s="149" t="s">
        <v>1177</v>
      </c>
      <c r="B5" s="440">
        <v>11109</v>
      </c>
      <c r="C5" s="440">
        <v>2925</v>
      </c>
      <c r="D5" s="440">
        <v>8184</v>
      </c>
      <c r="E5" s="440">
        <v>2246590</v>
      </c>
      <c r="F5" s="440">
        <v>580160</v>
      </c>
      <c r="G5" s="454">
        <v>1666537</v>
      </c>
      <c r="H5" s="440">
        <v>202</v>
      </c>
    </row>
    <row r="6" spans="1:11" ht="17.45" customHeight="1">
      <c r="A6" s="149" t="s">
        <v>1215</v>
      </c>
      <c r="B6" s="440">
        <v>173</v>
      </c>
      <c r="C6" s="440">
        <v>57</v>
      </c>
      <c r="D6" s="440">
        <v>116</v>
      </c>
      <c r="E6" s="440">
        <v>27313</v>
      </c>
      <c r="F6" s="440">
        <v>9407</v>
      </c>
      <c r="G6" s="454">
        <v>17906</v>
      </c>
      <c r="H6" s="440">
        <v>158</v>
      </c>
    </row>
    <row r="7" spans="1:11">
      <c r="A7" s="149" t="s">
        <v>1216</v>
      </c>
      <c r="B7" s="440">
        <v>43</v>
      </c>
      <c r="C7" s="440">
        <v>22</v>
      </c>
      <c r="D7" s="440">
        <v>21</v>
      </c>
      <c r="E7" s="440">
        <v>2709</v>
      </c>
      <c r="F7" s="440">
        <v>1321</v>
      </c>
      <c r="G7" s="454">
        <v>1388</v>
      </c>
      <c r="H7" s="440">
        <v>63</v>
      </c>
    </row>
    <row r="8" spans="1:11">
      <c r="A8" s="33" t="s">
        <v>1057</v>
      </c>
    </row>
    <row r="9" spans="1:11">
      <c r="A9" s="47" t="s">
        <v>1218</v>
      </c>
    </row>
    <row r="10" spans="1:11">
      <c r="A10" s="33" t="s">
        <v>984</v>
      </c>
    </row>
  </sheetData>
  <pageMargins left="0.7" right="0.7" top="0.75" bottom="0.75" header="0.3" footer="0.3"/>
  <pageSetup paperSize="9"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dimension ref="A1:F13"/>
  <sheetViews>
    <sheetView showGridLines="0" workbookViewId="0"/>
  </sheetViews>
  <sheetFormatPr defaultColWidth="9.33203125" defaultRowHeight="13.5"/>
  <cols>
    <col min="1" max="1" width="45.5" style="15" customWidth="1"/>
    <col min="2" max="2" width="43.33203125" style="15" customWidth="1"/>
    <col min="3" max="3" width="24.33203125" style="15" customWidth="1"/>
    <col min="4" max="5" width="11.6640625" style="15" customWidth="1"/>
    <col min="6" max="6" width="56.1640625" style="15" customWidth="1"/>
    <col min="7" max="16384" width="9.33203125" style="15"/>
  </cols>
  <sheetData>
    <row r="1" spans="1:6">
      <c r="A1" s="44" t="s">
        <v>899</v>
      </c>
    </row>
    <row r="2" spans="1:6" ht="17.25">
      <c r="A2" s="37" t="s">
        <v>1036</v>
      </c>
      <c r="B2" s="37"/>
      <c r="C2" s="37"/>
      <c r="D2" s="37"/>
      <c r="E2" s="37"/>
      <c r="F2" s="37"/>
    </row>
    <row r="3" spans="1:6" ht="17.25">
      <c r="A3" s="36" t="s">
        <v>909</v>
      </c>
      <c r="B3" s="37"/>
      <c r="C3" s="37"/>
      <c r="D3" s="37"/>
      <c r="E3" s="37"/>
      <c r="F3" s="37"/>
    </row>
    <row r="4" spans="1:6" ht="30">
      <c r="A4" s="95" t="s">
        <v>54</v>
      </c>
      <c r="B4" s="95" t="s">
        <v>924</v>
      </c>
      <c r="C4" s="95" t="s">
        <v>926</v>
      </c>
      <c r="D4" s="96" t="s">
        <v>925</v>
      </c>
      <c r="E4" s="457" t="s">
        <v>147</v>
      </c>
    </row>
    <row r="5" spans="1:6" ht="17.45" customHeight="1">
      <c r="A5" s="297" t="s">
        <v>214</v>
      </c>
      <c r="B5" s="218"/>
      <c r="C5" s="458">
        <v>446947</v>
      </c>
      <c r="D5" s="458">
        <v>128757</v>
      </c>
      <c r="E5" s="459">
        <v>318190</v>
      </c>
    </row>
    <row r="6" spans="1:6" ht="17.45" customHeight="1">
      <c r="A6" s="213" t="s">
        <v>214</v>
      </c>
      <c r="B6" s="298" t="s">
        <v>927</v>
      </c>
      <c r="C6" s="460">
        <v>73192</v>
      </c>
      <c r="D6" s="460">
        <v>19633</v>
      </c>
      <c r="E6" s="461">
        <v>53559</v>
      </c>
    </row>
    <row r="7" spans="1:6" ht="17.45" customHeight="1">
      <c r="A7" s="275"/>
      <c r="B7" s="299" t="s">
        <v>928</v>
      </c>
      <c r="C7" s="462">
        <v>366578</v>
      </c>
      <c r="D7" s="462">
        <v>107030</v>
      </c>
      <c r="E7" s="463">
        <v>259464</v>
      </c>
    </row>
    <row r="8" spans="1:6" ht="17.45" customHeight="1">
      <c r="A8" s="213" t="s">
        <v>214</v>
      </c>
      <c r="B8" s="298" t="s">
        <v>929</v>
      </c>
      <c r="C8" s="460">
        <v>7424</v>
      </c>
      <c r="D8" s="460">
        <v>2257</v>
      </c>
      <c r="E8" s="461">
        <v>5577</v>
      </c>
    </row>
    <row r="9" spans="1:6" ht="17.45" customHeight="1">
      <c r="A9" s="217" t="s">
        <v>871</v>
      </c>
      <c r="B9" s="218"/>
      <c r="C9" s="462">
        <v>5432</v>
      </c>
      <c r="D9" s="462">
        <v>1912</v>
      </c>
      <c r="E9" s="463">
        <v>3519</v>
      </c>
    </row>
    <row r="10" spans="1:6" ht="17.45" customHeight="1">
      <c r="A10" s="219" t="s">
        <v>213</v>
      </c>
      <c r="B10" s="100"/>
      <c r="C10" s="460">
        <v>82</v>
      </c>
      <c r="D10" s="460">
        <v>67</v>
      </c>
      <c r="E10" s="461">
        <v>90</v>
      </c>
    </row>
    <row r="11" spans="1:6">
      <c r="A11" s="33" t="s">
        <v>1059</v>
      </c>
    </row>
    <row r="12" spans="1:6">
      <c r="A12" s="47" t="s">
        <v>1218</v>
      </c>
    </row>
    <row r="13" spans="1:6">
      <c r="A13" s="33" t="s">
        <v>914</v>
      </c>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dimension ref="A1:X31"/>
  <sheetViews>
    <sheetView showGridLines="0" workbookViewId="0"/>
  </sheetViews>
  <sheetFormatPr defaultColWidth="9.33203125" defaultRowHeight="13.5"/>
  <cols>
    <col min="1" max="1" width="42.5" style="15" customWidth="1"/>
    <col min="2" max="7" width="11.33203125" style="15" customWidth="1"/>
    <col min="8" max="8" width="12.33203125" style="15" customWidth="1"/>
    <col min="9" max="9" width="17.1640625" style="15" customWidth="1"/>
    <col min="10" max="16384" width="9.33203125" style="15"/>
  </cols>
  <sheetData>
    <row r="1" spans="1:24">
      <c r="A1" s="44" t="s">
        <v>900</v>
      </c>
    </row>
    <row r="2" spans="1:24" ht="17.25">
      <c r="A2" s="37" t="s">
        <v>993</v>
      </c>
      <c r="B2" s="37"/>
      <c r="C2" s="37"/>
      <c r="D2" s="37"/>
      <c r="E2" s="37"/>
      <c r="F2" s="37"/>
      <c r="G2" s="37"/>
      <c r="H2" s="37"/>
      <c r="I2" s="37"/>
    </row>
    <row r="3" spans="1:24" ht="17.25">
      <c r="A3" s="36" t="s">
        <v>994</v>
      </c>
      <c r="B3" s="36"/>
      <c r="C3" s="36"/>
      <c r="D3" s="36"/>
      <c r="E3" s="36"/>
      <c r="F3" s="36"/>
      <c r="G3" s="36"/>
      <c r="H3" s="36"/>
      <c r="I3" s="36"/>
      <c r="J3" s="52"/>
    </row>
    <row r="4" spans="1:24" ht="63" customHeight="1">
      <c r="A4" s="104" t="s">
        <v>212</v>
      </c>
      <c r="B4" s="161" t="s">
        <v>215</v>
      </c>
      <c r="C4" s="204" t="s">
        <v>930</v>
      </c>
      <c r="D4" s="205" t="s">
        <v>216</v>
      </c>
      <c r="E4" s="200" t="s">
        <v>187</v>
      </c>
      <c r="F4" s="205" t="s">
        <v>188</v>
      </c>
      <c r="G4" s="206" t="s">
        <v>931</v>
      </c>
      <c r="H4" s="303" t="s">
        <v>977</v>
      </c>
      <c r="I4" s="303" t="s">
        <v>995</v>
      </c>
    </row>
    <row r="5" spans="1:24" ht="17.45" customHeight="1">
      <c r="A5" s="103" t="s">
        <v>1173</v>
      </c>
      <c r="B5" s="207" t="s">
        <v>193</v>
      </c>
      <c r="C5" s="231">
        <v>314</v>
      </c>
      <c r="D5" s="232">
        <v>1219</v>
      </c>
      <c r="E5" s="231">
        <v>2031</v>
      </c>
      <c r="F5" s="232">
        <v>1788</v>
      </c>
      <c r="G5" s="231">
        <v>729</v>
      </c>
      <c r="H5" s="231">
        <v>6081</v>
      </c>
      <c r="I5" s="233">
        <v>10</v>
      </c>
      <c r="Q5" s="38"/>
      <c r="R5" s="38"/>
      <c r="S5" s="38"/>
      <c r="T5" s="38"/>
      <c r="U5" s="38"/>
      <c r="V5" s="38"/>
      <c r="W5" s="38"/>
    </row>
    <row r="6" spans="1:24" ht="17.45" customHeight="1">
      <c r="A6" s="213" t="s">
        <v>975</v>
      </c>
      <c r="B6" s="208" t="s">
        <v>191</v>
      </c>
      <c r="C6" s="234">
        <v>114</v>
      </c>
      <c r="D6" s="235">
        <v>295</v>
      </c>
      <c r="E6" s="234">
        <v>570</v>
      </c>
      <c r="F6" s="235">
        <v>443</v>
      </c>
      <c r="G6" s="234">
        <v>161</v>
      </c>
      <c r="H6" s="234">
        <v>1583</v>
      </c>
      <c r="I6" s="236">
        <v>6</v>
      </c>
      <c r="Q6" s="38"/>
      <c r="R6" s="38"/>
      <c r="S6" s="38"/>
      <c r="T6" s="38"/>
      <c r="U6" s="38"/>
      <c r="V6" s="38"/>
      <c r="W6" s="38"/>
    </row>
    <row r="7" spans="1:24" ht="16.5">
      <c r="A7" s="215" t="s">
        <v>975</v>
      </c>
      <c r="B7" s="208" t="s">
        <v>147</v>
      </c>
      <c r="C7" s="234">
        <v>200</v>
      </c>
      <c r="D7" s="235">
        <v>924</v>
      </c>
      <c r="E7" s="234">
        <v>1461</v>
      </c>
      <c r="F7" s="235">
        <v>1345</v>
      </c>
      <c r="G7" s="234">
        <v>568</v>
      </c>
      <c r="H7" s="234">
        <v>4498</v>
      </c>
      <c r="I7" s="236">
        <v>15</v>
      </c>
      <c r="Q7" s="38"/>
      <c r="R7" s="38"/>
      <c r="S7" s="38"/>
      <c r="T7" s="38"/>
      <c r="U7" s="38"/>
      <c r="V7" s="38"/>
      <c r="W7" s="38"/>
    </row>
    <row r="8" spans="1:24" ht="17.45" customHeight="1">
      <c r="A8" s="108" t="s">
        <v>933</v>
      </c>
      <c r="B8" s="209" t="s">
        <v>193</v>
      </c>
      <c r="C8" s="237">
        <v>649</v>
      </c>
      <c r="D8" s="226">
        <v>2402</v>
      </c>
      <c r="E8" s="237">
        <v>3620</v>
      </c>
      <c r="F8" s="238">
        <v>2932</v>
      </c>
      <c r="G8" s="238">
        <v>1016</v>
      </c>
      <c r="H8" s="237">
        <v>10619</v>
      </c>
      <c r="I8" s="239">
        <v>18</v>
      </c>
      <c r="Q8" s="38"/>
      <c r="R8" s="38"/>
      <c r="S8" s="38"/>
      <c r="T8" s="38"/>
      <c r="U8" s="38"/>
      <c r="V8" s="38"/>
      <c r="W8" s="38"/>
    </row>
    <row r="9" spans="1:24" ht="17.45" customHeight="1">
      <c r="A9" s="212" t="s">
        <v>972</v>
      </c>
      <c r="B9" s="137" t="s">
        <v>191</v>
      </c>
      <c r="C9" s="240">
        <v>255</v>
      </c>
      <c r="D9" s="241">
        <v>783</v>
      </c>
      <c r="E9" s="242">
        <v>1262</v>
      </c>
      <c r="F9" s="243">
        <v>967</v>
      </c>
      <c r="G9" s="243">
        <v>278</v>
      </c>
      <c r="H9" s="244">
        <v>3545</v>
      </c>
      <c r="I9" s="245">
        <v>12</v>
      </c>
      <c r="Q9"/>
      <c r="R9"/>
      <c r="S9"/>
      <c r="T9"/>
      <c r="U9"/>
      <c r="V9"/>
      <c r="W9"/>
      <c r="X9"/>
    </row>
    <row r="10" spans="1:24" ht="16.5">
      <c r="A10" s="212" t="s">
        <v>972</v>
      </c>
      <c r="B10" s="137" t="s">
        <v>147</v>
      </c>
      <c r="C10" s="240">
        <v>401</v>
      </c>
      <c r="D10" s="241">
        <v>1620</v>
      </c>
      <c r="E10" s="242">
        <v>2368</v>
      </c>
      <c r="F10" s="243">
        <v>1961</v>
      </c>
      <c r="G10" s="243">
        <v>740</v>
      </c>
      <c r="H10" s="244">
        <v>7090</v>
      </c>
      <c r="I10" s="245">
        <v>24</v>
      </c>
      <c r="Q10"/>
      <c r="R10"/>
      <c r="S10"/>
      <c r="T10"/>
      <c r="U10"/>
      <c r="V10"/>
      <c r="W10"/>
      <c r="X10"/>
    </row>
    <row r="11" spans="1:24" ht="17.45" customHeight="1">
      <c r="A11" s="110" t="s">
        <v>932</v>
      </c>
      <c r="B11" s="210" t="s">
        <v>193</v>
      </c>
      <c r="C11" s="246">
        <v>89</v>
      </c>
      <c r="D11" s="232">
        <v>341</v>
      </c>
      <c r="E11" s="231">
        <v>422</v>
      </c>
      <c r="F11" s="247">
        <v>254</v>
      </c>
      <c r="G11" s="248">
        <v>87</v>
      </c>
      <c r="H11" s="249">
        <v>1193</v>
      </c>
      <c r="I11" s="233">
        <v>2</v>
      </c>
      <c r="Q11"/>
      <c r="R11"/>
      <c r="S11"/>
      <c r="T11"/>
      <c r="U11"/>
      <c r="V11"/>
      <c r="W11"/>
      <c r="X11"/>
    </row>
    <row r="12" spans="1:24" ht="17.45" customHeight="1">
      <c r="A12" s="213" t="s">
        <v>973</v>
      </c>
      <c r="B12" s="142" t="s">
        <v>191</v>
      </c>
      <c r="C12" s="250">
        <v>29</v>
      </c>
      <c r="D12" s="235">
        <v>101</v>
      </c>
      <c r="E12" s="234">
        <v>125</v>
      </c>
      <c r="F12" s="251">
        <v>66</v>
      </c>
      <c r="G12" s="252">
        <v>20</v>
      </c>
      <c r="H12" s="253">
        <v>341</v>
      </c>
      <c r="I12" s="236">
        <v>1</v>
      </c>
      <c r="Q12"/>
      <c r="R12"/>
      <c r="S12"/>
      <c r="T12"/>
      <c r="U12"/>
      <c r="V12"/>
      <c r="W12"/>
      <c r="X12"/>
    </row>
    <row r="13" spans="1:24" ht="16.5">
      <c r="A13" s="213" t="s">
        <v>973</v>
      </c>
      <c r="B13" s="142" t="s">
        <v>147</v>
      </c>
      <c r="C13" s="250">
        <v>62</v>
      </c>
      <c r="D13" s="235">
        <v>240</v>
      </c>
      <c r="E13" s="234">
        <v>297</v>
      </c>
      <c r="F13" s="251">
        <v>188</v>
      </c>
      <c r="G13" s="252">
        <v>87</v>
      </c>
      <c r="H13" s="253">
        <v>874</v>
      </c>
      <c r="I13" s="236">
        <v>3</v>
      </c>
      <c r="Q13"/>
      <c r="R13"/>
      <c r="S13"/>
      <c r="T13"/>
      <c r="U13"/>
      <c r="V13"/>
      <c r="W13"/>
      <c r="X13"/>
    </row>
    <row r="14" spans="1:24" ht="17.45" customHeight="1">
      <c r="A14" s="95" t="s">
        <v>171</v>
      </c>
      <c r="B14" s="135" t="s">
        <v>193</v>
      </c>
      <c r="C14" s="222">
        <v>29</v>
      </c>
      <c r="D14" s="254">
        <v>71</v>
      </c>
      <c r="E14" s="224">
        <v>89</v>
      </c>
      <c r="F14" s="255">
        <v>44</v>
      </c>
      <c r="G14" s="255">
        <v>11</v>
      </c>
      <c r="H14" s="417">
        <v>244</v>
      </c>
      <c r="I14" s="257">
        <v>0</v>
      </c>
      <c r="L14" s="302"/>
      <c r="M14" s="302"/>
      <c r="N14" s="302"/>
      <c r="O14" s="302"/>
      <c r="P14" s="302"/>
      <c r="Q14"/>
      <c r="R14"/>
      <c r="S14"/>
      <c r="T14"/>
      <c r="U14"/>
      <c r="V14"/>
      <c r="W14"/>
      <c r="X14"/>
    </row>
    <row r="15" spans="1:24" ht="17.45" customHeight="1">
      <c r="A15" s="212" t="s">
        <v>171</v>
      </c>
      <c r="B15" s="140" t="s">
        <v>191</v>
      </c>
      <c r="C15" s="258">
        <v>14</v>
      </c>
      <c r="D15" s="259">
        <v>30</v>
      </c>
      <c r="E15" s="260">
        <v>27</v>
      </c>
      <c r="F15" s="261">
        <v>5</v>
      </c>
      <c r="G15" s="261">
        <v>2</v>
      </c>
      <c r="H15" s="418">
        <v>78</v>
      </c>
      <c r="I15" s="263">
        <v>0</v>
      </c>
      <c r="L15" s="302"/>
      <c r="M15" s="302"/>
      <c r="N15" s="302"/>
      <c r="O15" s="302"/>
      <c r="P15" s="302"/>
      <c r="Q15"/>
      <c r="R15"/>
      <c r="S15"/>
      <c r="T15"/>
      <c r="U15"/>
      <c r="V15"/>
      <c r="W15"/>
      <c r="X15"/>
    </row>
    <row r="16" spans="1:24" ht="19.5">
      <c r="A16" s="214" t="s">
        <v>171</v>
      </c>
      <c r="B16" s="138" t="s">
        <v>147</v>
      </c>
      <c r="C16" s="264">
        <v>15</v>
      </c>
      <c r="D16" s="265">
        <v>41</v>
      </c>
      <c r="E16" s="266">
        <v>62</v>
      </c>
      <c r="F16" s="267">
        <v>39</v>
      </c>
      <c r="G16" s="267">
        <v>9</v>
      </c>
      <c r="H16" s="419">
        <v>166</v>
      </c>
      <c r="I16" s="268">
        <v>1</v>
      </c>
      <c r="L16" s="302"/>
      <c r="M16" s="302"/>
      <c r="N16" s="302"/>
      <c r="O16" s="302"/>
      <c r="P16" s="302"/>
      <c r="Q16"/>
      <c r="R16" s="38"/>
      <c r="S16"/>
      <c r="T16"/>
      <c r="U16"/>
      <c r="V16"/>
      <c r="W16"/>
      <c r="X16"/>
    </row>
    <row r="17" spans="1:24" ht="17.45" customHeight="1">
      <c r="A17" s="110" t="s">
        <v>987</v>
      </c>
      <c r="B17" s="210" t="s">
        <v>193</v>
      </c>
      <c r="C17" s="487" t="s">
        <v>990</v>
      </c>
      <c r="D17" s="232" t="s">
        <v>990</v>
      </c>
      <c r="E17" s="232" t="s">
        <v>990</v>
      </c>
      <c r="F17" s="232" t="s">
        <v>990</v>
      </c>
      <c r="G17" s="232" t="s">
        <v>990</v>
      </c>
      <c r="H17" s="249">
        <v>77</v>
      </c>
      <c r="I17" s="233">
        <v>0</v>
      </c>
      <c r="L17" s="54"/>
      <c r="R17" s="38"/>
      <c r="S17"/>
      <c r="T17"/>
      <c r="U17"/>
      <c r="V17"/>
      <c r="W17"/>
      <c r="X17"/>
    </row>
    <row r="18" spans="1:24" ht="17.45" customHeight="1">
      <c r="A18" s="213" t="s">
        <v>974</v>
      </c>
      <c r="B18" s="142" t="s">
        <v>191</v>
      </c>
      <c r="C18" s="250" t="s">
        <v>990</v>
      </c>
      <c r="D18" s="235" t="s">
        <v>990</v>
      </c>
      <c r="E18" s="234" t="s">
        <v>990</v>
      </c>
      <c r="F18" s="251" t="s">
        <v>990</v>
      </c>
      <c r="G18" s="252" t="s">
        <v>990</v>
      </c>
      <c r="H18" s="253">
        <v>28</v>
      </c>
      <c r="I18" s="236">
        <v>0</v>
      </c>
      <c r="Q18" s="38"/>
      <c r="R18" s="38"/>
      <c r="S18" s="38"/>
      <c r="T18" s="38"/>
      <c r="U18" s="38"/>
      <c r="V18" s="38"/>
      <c r="W18" s="38"/>
    </row>
    <row r="19" spans="1:24" ht="16.5">
      <c r="A19" s="213" t="s">
        <v>974</v>
      </c>
      <c r="B19" s="142" t="s">
        <v>147</v>
      </c>
      <c r="C19" s="250" t="s">
        <v>990</v>
      </c>
      <c r="D19" s="235" t="s">
        <v>990</v>
      </c>
      <c r="E19" s="234" t="s">
        <v>990</v>
      </c>
      <c r="F19" s="251" t="s">
        <v>990</v>
      </c>
      <c r="G19" s="252" t="s">
        <v>990</v>
      </c>
      <c r="H19" s="253">
        <v>49</v>
      </c>
      <c r="I19" s="269">
        <v>0</v>
      </c>
      <c r="Q19" s="38"/>
      <c r="R19" s="38"/>
      <c r="S19" s="38"/>
      <c r="T19" s="38"/>
      <c r="U19" s="38"/>
      <c r="V19" s="38"/>
      <c r="W19" s="38"/>
    </row>
    <row r="20" spans="1:24" ht="17.45" customHeight="1">
      <c r="A20" s="95" t="s">
        <v>988</v>
      </c>
      <c r="B20" s="135" t="s">
        <v>193</v>
      </c>
      <c r="C20" s="222" t="s">
        <v>990</v>
      </c>
      <c r="D20" s="254" t="s">
        <v>990</v>
      </c>
      <c r="E20" s="224" t="s">
        <v>990</v>
      </c>
      <c r="F20" s="255" t="s">
        <v>990</v>
      </c>
      <c r="G20" s="255" t="s">
        <v>990</v>
      </c>
      <c r="H20" s="256">
        <v>1514</v>
      </c>
      <c r="I20" s="257">
        <v>2</v>
      </c>
      <c r="Q20" s="38"/>
      <c r="R20" s="38"/>
      <c r="S20" s="38"/>
      <c r="T20" s="38"/>
      <c r="U20" s="38"/>
      <c r="V20" s="38"/>
      <c r="W20" s="38"/>
    </row>
    <row r="21" spans="1:24" ht="17.45" customHeight="1">
      <c r="A21" s="216" t="s">
        <v>976</v>
      </c>
      <c r="B21" s="140" t="s">
        <v>191</v>
      </c>
      <c r="C21" s="258" t="s">
        <v>990</v>
      </c>
      <c r="D21" s="259" t="s">
        <v>990</v>
      </c>
      <c r="E21" s="260" t="s">
        <v>990</v>
      </c>
      <c r="F21" s="261" t="s">
        <v>990</v>
      </c>
      <c r="G21" s="261" t="s">
        <v>990</v>
      </c>
      <c r="H21" s="262">
        <v>447</v>
      </c>
      <c r="I21" s="245">
        <v>1</v>
      </c>
      <c r="P21" s="38"/>
      <c r="Q21" s="38"/>
      <c r="R21" s="38"/>
      <c r="S21" s="38"/>
      <c r="T21" s="38"/>
      <c r="U21" s="38"/>
      <c r="V21" s="38"/>
    </row>
    <row r="22" spans="1:24" ht="17.45" customHeight="1">
      <c r="A22" s="214" t="s">
        <v>976</v>
      </c>
      <c r="B22" s="211" t="s">
        <v>147</v>
      </c>
      <c r="C22" s="270" t="s">
        <v>990</v>
      </c>
      <c r="D22" s="271" t="s">
        <v>990</v>
      </c>
      <c r="E22" s="272" t="s">
        <v>990</v>
      </c>
      <c r="F22" s="273" t="s">
        <v>990</v>
      </c>
      <c r="G22" s="273" t="s">
        <v>990</v>
      </c>
      <c r="H22" s="274">
        <v>1089</v>
      </c>
      <c r="I22" s="268">
        <v>3</v>
      </c>
      <c r="Q22" s="38"/>
      <c r="R22" s="38"/>
      <c r="S22" s="38"/>
      <c r="T22" s="38"/>
      <c r="U22" s="38"/>
      <c r="V22" s="38"/>
      <c r="W22" s="38"/>
    </row>
    <row r="23" spans="1:24">
      <c r="A23" s="47" t="s">
        <v>1058</v>
      </c>
      <c r="H23" s="416"/>
      <c r="N23" s="47"/>
    </row>
    <row r="24" spans="1:24">
      <c r="A24" s="47" t="s">
        <v>911</v>
      </c>
    </row>
    <row r="25" spans="1:24">
      <c r="A25" s="47" t="s">
        <v>1192</v>
      </c>
    </row>
    <row r="26" spans="1:24">
      <c r="A26" s="47" t="s">
        <v>1193</v>
      </c>
    </row>
    <row r="27" spans="1:24">
      <c r="A27" s="47" t="s">
        <v>1194</v>
      </c>
    </row>
    <row r="28" spans="1:24">
      <c r="A28" s="47" t="s">
        <v>1195</v>
      </c>
    </row>
    <row r="29" spans="1:24">
      <c r="A29" s="47" t="s">
        <v>989</v>
      </c>
    </row>
    <row r="30" spans="1:24">
      <c r="A30" s="47" t="s">
        <v>1218</v>
      </c>
    </row>
    <row r="31" spans="1:24">
      <c r="A31" s="47" t="s">
        <v>914</v>
      </c>
    </row>
  </sheetData>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dimension ref="A1:S322"/>
  <sheetViews>
    <sheetView showGridLines="0" zoomScaleNormal="100" workbookViewId="0"/>
  </sheetViews>
  <sheetFormatPr defaultColWidth="9.33203125" defaultRowHeight="13.5"/>
  <cols>
    <col min="1" max="1" width="13.1640625" style="15" customWidth="1"/>
    <col min="2" max="2" width="19" style="15" bestFit="1" customWidth="1"/>
    <col min="3" max="4" width="12.83203125" style="15" customWidth="1"/>
    <col min="5" max="5" width="13" style="15" customWidth="1"/>
    <col min="6" max="6" width="12.83203125" style="15" customWidth="1"/>
    <col min="7" max="8" width="18.83203125" style="15" customWidth="1"/>
    <col min="9" max="9" width="17.5" style="15" customWidth="1"/>
    <col min="10" max="16384" width="9.33203125" style="15"/>
  </cols>
  <sheetData>
    <row r="1" spans="1:19">
      <c r="A1" s="44" t="s">
        <v>899</v>
      </c>
    </row>
    <row r="2" spans="1:19" ht="17.25">
      <c r="A2" s="37" t="s">
        <v>1182</v>
      </c>
      <c r="B2" s="37"/>
      <c r="C2" s="37"/>
      <c r="D2" s="37"/>
      <c r="E2" s="37"/>
      <c r="F2" s="37"/>
      <c r="G2" s="37"/>
      <c r="H2" s="37"/>
      <c r="I2" s="37"/>
    </row>
    <row r="3" spans="1:19" ht="17.25">
      <c r="A3" s="36" t="s">
        <v>1038</v>
      </c>
      <c r="B3" s="36"/>
      <c r="C3" s="36"/>
      <c r="D3" s="36"/>
      <c r="E3" s="36"/>
      <c r="F3" s="36"/>
      <c r="G3" s="36"/>
      <c r="H3" s="36"/>
      <c r="I3" s="36"/>
    </row>
    <row r="4" spans="1:19" ht="45.75" customHeight="1">
      <c r="A4" s="98" t="s">
        <v>936</v>
      </c>
      <c r="B4" s="98" t="s">
        <v>934</v>
      </c>
      <c r="C4" s="96" t="s">
        <v>1176</v>
      </c>
      <c r="D4" s="456" t="s">
        <v>1030</v>
      </c>
      <c r="E4" s="456" t="s">
        <v>1031</v>
      </c>
      <c r="F4" s="96" t="s">
        <v>971</v>
      </c>
      <c r="G4" s="96" t="s">
        <v>979</v>
      </c>
      <c r="H4" s="96" t="s">
        <v>980</v>
      </c>
      <c r="I4" s="296" t="s">
        <v>981</v>
      </c>
    </row>
    <row r="5" spans="1:19" ht="14.25" customHeight="1">
      <c r="A5" s="120" t="s">
        <v>935</v>
      </c>
      <c r="B5" s="115" t="s">
        <v>217</v>
      </c>
      <c r="C5" s="431">
        <v>6081</v>
      </c>
      <c r="D5" s="437">
        <v>1293</v>
      </c>
      <c r="E5" s="438">
        <v>2034</v>
      </c>
      <c r="F5" s="432">
        <v>2613</v>
      </c>
      <c r="G5" s="438">
        <v>10619</v>
      </c>
      <c r="H5" s="438">
        <v>1193</v>
      </c>
      <c r="I5" s="451">
        <v>356</v>
      </c>
    </row>
    <row r="6" spans="1:19" ht="14.25" customHeight="1">
      <c r="A6" s="120" t="s">
        <v>935</v>
      </c>
      <c r="B6" s="115" t="s">
        <v>191</v>
      </c>
      <c r="C6" s="431">
        <v>1583</v>
      </c>
      <c r="D6" s="452">
        <v>334</v>
      </c>
      <c r="E6" s="452">
        <v>507</v>
      </c>
      <c r="F6" s="438">
        <v>693</v>
      </c>
      <c r="G6" s="438">
        <v>3545</v>
      </c>
      <c r="H6" s="438">
        <v>341</v>
      </c>
      <c r="I6" s="451">
        <v>96</v>
      </c>
    </row>
    <row r="7" spans="1:19" ht="14.25" customHeight="1">
      <c r="A7" s="120" t="s">
        <v>935</v>
      </c>
      <c r="B7" s="115" t="s">
        <v>147</v>
      </c>
      <c r="C7" s="431">
        <v>4498</v>
      </c>
      <c r="D7" s="437">
        <v>959</v>
      </c>
      <c r="E7" s="438">
        <v>1527</v>
      </c>
      <c r="F7" s="432">
        <v>1920</v>
      </c>
      <c r="G7" s="438">
        <v>7090</v>
      </c>
      <c r="H7" s="438">
        <v>874</v>
      </c>
      <c r="I7" s="451">
        <v>260</v>
      </c>
    </row>
    <row r="8" spans="1:19" ht="14.25" customHeight="1">
      <c r="A8" s="116" t="s">
        <v>827</v>
      </c>
      <c r="B8" s="117" t="s">
        <v>218</v>
      </c>
      <c r="C8" s="307">
        <v>948</v>
      </c>
      <c r="D8" s="447">
        <v>145</v>
      </c>
      <c r="E8" s="329">
        <v>412</v>
      </c>
      <c r="F8" s="325">
        <v>375</v>
      </c>
      <c r="G8" s="329">
        <v>1346</v>
      </c>
      <c r="H8" s="329">
        <v>216</v>
      </c>
      <c r="I8" s="453">
        <v>30</v>
      </c>
    </row>
    <row r="9" spans="1:19" ht="14.25" customHeight="1">
      <c r="A9" s="118" t="s">
        <v>219</v>
      </c>
      <c r="B9" s="119" t="s">
        <v>220</v>
      </c>
      <c r="C9" s="310">
        <v>13</v>
      </c>
      <c r="D9" s="439">
        <v>0</v>
      </c>
      <c r="E9" s="440" t="s">
        <v>990</v>
      </c>
      <c r="F9" s="311" t="s">
        <v>990</v>
      </c>
      <c r="G9" s="440">
        <v>15</v>
      </c>
      <c r="H9" s="440">
        <v>12</v>
      </c>
      <c r="I9" s="454" t="s">
        <v>990</v>
      </c>
    </row>
    <row r="10" spans="1:19" ht="14.25" customHeight="1">
      <c r="A10" s="118" t="s">
        <v>221</v>
      </c>
      <c r="B10" s="119" t="s">
        <v>222</v>
      </c>
      <c r="C10" s="310" t="s">
        <v>990</v>
      </c>
      <c r="D10" s="444">
        <v>0</v>
      </c>
      <c r="E10" s="440" t="s">
        <v>990</v>
      </c>
      <c r="F10" s="455">
        <v>0</v>
      </c>
      <c r="G10" s="440">
        <v>13</v>
      </c>
      <c r="H10" s="440" t="s">
        <v>990</v>
      </c>
      <c r="I10" s="454" t="s">
        <v>990</v>
      </c>
    </row>
    <row r="11" spans="1:19" ht="14.25" customHeight="1">
      <c r="A11" s="118" t="s">
        <v>223</v>
      </c>
      <c r="B11" s="119" t="s">
        <v>224</v>
      </c>
      <c r="C11" s="310" t="s">
        <v>990</v>
      </c>
      <c r="D11" s="439">
        <v>0</v>
      </c>
      <c r="E11" s="440" t="s">
        <v>990</v>
      </c>
      <c r="F11" s="311" t="s">
        <v>990</v>
      </c>
      <c r="G11" s="440">
        <v>17</v>
      </c>
      <c r="H11" s="440">
        <v>0</v>
      </c>
      <c r="I11" s="454">
        <v>0</v>
      </c>
    </row>
    <row r="12" spans="1:19" ht="14.25" customHeight="1">
      <c r="A12" s="118" t="s">
        <v>225</v>
      </c>
      <c r="B12" s="119" t="s">
        <v>226</v>
      </c>
      <c r="C12" s="310">
        <v>7</v>
      </c>
      <c r="D12" s="444">
        <v>0</v>
      </c>
      <c r="E12" s="440" t="s">
        <v>990</v>
      </c>
      <c r="F12" s="455" t="s">
        <v>990</v>
      </c>
      <c r="G12" s="440">
        <v>26</v>
      </c>
      <c r="H12" s="440" t="s">
        <v>990</v>
      </c>
      <c r="I12" s="454">
        <v>0</v>
      </c>
    </row>
    <row r="13" spans="1:19" ht="14.25" customHeight="1">
      <c r="A13" s="118" t="s">
        <v>227</v>
      </c>
      <c r="B13" s="119" t="s">
        <v>228</v>
      </c>
      <c r="C13" s="310">
        <v>21</v>
      </c>
      <c r="D13" s="439">
        <v>5</v>
      </c>
      <c r="E13" s="440">
        <v>10</v>
      </c>
      <c r="F13" s="311">
        <v>4</v>
      </c>
      <c r="G13" s="440">
        <v>67</v>
      </c>
      <c r="H13" s="440">
        <v>4</v>
      </c>
      <c r="I13" s="454">
        <v>5</v>
      </c>
    </row>
    <row r="14" spans="1:19" ht="14.25" customHeight="1">
      <c r="A14" s="118" t="s">
        <v>229</v>
      </c>
      <c r="B14" s="119" t="s">
        <v>230</v>
      </c>
      <c r="C14" s="310">
        <v>5</v>
      </c>
      <c r="D14" s="444" t="s">
        <v>990</v>
      </c>
      <c r="E14" s="440">
        <v>0</v>
      </c>
      <c r="F14" s="455" t="s">
        <v>990</v>
      </c>
      <c r="G14" s="440">
        <v>15</v>
      </c>
      <c r="H14" s="440">
        <v>5</v>
      </c>
      <c r="I14" s="454">
        <v>0</v>
      </c>
    </row>
    <row r="15" spans="1:19" ht="14.25" customHeight="1">
      <c r="A15" s="118" t="s">
        <v>231</v>
      </c>
      <c r="B15" s="119" t="s">
        <v>232</v>
      </c>
      <c r="C15" s="310">
        <v>97</v>
      </c>
      <c r="D15" s="439">
        <v>35</v>
      </c>
      <c r="E15" s="440">
        <v>22</v>
      </c>
      <c r="F15" s="311">
        <v>34</v>
      </c>
      <c r="G15" s="440">
        <v>116</v>
      </c>
      <c r="H15" s="440">
        <v>14</v>
      </c>
      <c r="I15" s="454">
        <v>0</v>
      </c>
      <c r="S15" s="47"/>
    </row>
    <row r="16" spans="1:19" ht="14.25" customHeight="1">
      <c r="A16" s="118" t="s">
        <v>233</v>
      </c>
      <c r="B16" s="119" t="s">
        <v>234</v>
      </c>
      <c r="C16" s="310">
        <v>13</v>
      </c>
      <c r="D16" s="444" t="s">
        <v>990</v>
      </c>
      <c r="E16" s="440" t="s">
        <v>990</v>
      </c>
      <c r="F16" s="455">
        <v>8</v>
      </c>
      <c r="G16" s="440">
        <v>58</v>
      </c>
      <c r="H16" s="440">
        <v>7</v>
      </c>
      <c r="I16" s="454">
        <v>0</v>
      </c>
    </row>
    <row r="17" spans="1:19" ht="14.25" customHeight="1">
      <c r="A17" s="118" t="s">
        <v>235</v>
      </c>
      <c r="B17" s="119" t="s">
        <v>236</v>
      </c>
      <c r="C17" s="310" t="s">
        <v>990</v>
      </c>
      <c r="D17" s="439">
        <v>0</v>
      </c>
      <c r="E17" s="440" t="s">
        <v>990</v>
      </c>
      <c r="F17" s="311">
        <v>0</v>
      </c>
      <c r="G17" s="440">
        <v>9</v>
      </c>
      <c r="H17" s="440">
        <v>0</v>
      </c>
      <c r="I17" s="454" t="s">
        <v>990</v>
      </c>
      <c r="S17" s="47"/>
    </row>
    <row r="18" spans="1:19" ht="14.25" customHeight="1">
      <c r="A18" s="118" t="s">
        <v>237</v>
      </c>
      <c r="B18" s="119" t="s">
        <v>238</v>
      </c>
      <c r="C18" s="310">
        <v>52</v>
      </c>
      <c r="D18" s="444">
        <v>7</v>
      </c>
      <c r="E18" s="440">
        <v>8</v>
      </c>
      <c r="F18" s="455">
        <v>37</v>
      </c>
      <c r="G18" s="440">
        <v>17</v>
      </c>
      <c r="H18" s="440">
        <v>0</v>
      </c>
      <c r="I18" s="454" t="s">
        <v>990</v>
      </c>
    </row>
    <row r="19" spans="1:19" ht="14.25" customHeight="1">
      <c r="A19" s="118" t="s">
        <v>239</v>
      </c>
      <c r="B19" s="119" t="s">
        <v>240</v>
      </c>
      <c r="C19" s="310">
        <v>18</v>
      </c>
      <c r="D19" s="439">
        <v>5</v>
      </c>
      <c r="E19" s="440">
        <v>0</v>
      </c>
      <c r="F19" s="311">
        <v>13</v>
      </c>
      <c r="G19" s="440">
        <v>48</v>
      </c>
      <c r="H19" s="440">
        <v>25</v>
      </c>
      <c r="I19" s="454">
        <v>4</v>
      </c>
    </row>
    <row r="20" spans="1:19" ht="14.25" customHeight="1">
      <c r="A20" s="118" t="s">
        <v>241</v>
      </c>
      <c r="B20" s="119" t="s">
        <v>242</v>
      </c>
      <c r="C20" s="310">
        <v>6</v>
      </c>
      <c r="D20" s="444">
        <v>0</v>
      </c>
      <c r="E20" s="440">
        <v>0</v>
      </c>
      <c r="F20" s="455">
        <v>6</v>
      </c>
      <c r="G20" s="440">
        <v>19</v>
      </c>
      <c r="H20" s="440">
        <v>4</v>
      </c>
      <c r="I20" s="454" t="s">
        <v>990</v>
      </c>
    </row>
    <row r="21" spans="1:19" ht="14.25" customHeight="1">
      <c r="A21" s="118" t="s">
        <v>243</v>
      </c>
      <c r="B21" s="119" t="s">
        <v>244</v>
      </c>
      <c r="C21" s="310">
        <v>0</v>
      </c>
      <c r="D21" s="439">
        <v>0</v>
      </c>
      <c r="E21" s="440">
        <v>0</v>
      </c>
      <c r="F21" s="311">
        <v>0</v>
      </c>
      <c r="G21" s="440" t="s">
        <v>990</v>
      </c>
      <c r="H21" s="440" t="s">
        <v>990</v>
      </c>
      <c r="I21" s="454">
        <v>0</v>
      </c>
    </row>
    <row r="22" spans="1:19" ht="14.25" customHeight="1">
      <c r="A22" s="118" t="s">
        <v>245</v>
      </c>
      <c r="B22" s="119" t="s">
        <v>246</v>
      </c>
      <c r="C22" s="310">
        <v>8</v>
      </c>
      <c r="D22" s="444">
        <v>0</v>
      </c>
      <c r="E22" s="440" t="s">
        <v>990</v>
      </c>
      <c r="F22" s="455" t="s">
        <v>990</v>
      </c>
      <c r="G22" s="440">
        <v>39</v>
      </c>
      <c r="H22" s="440" t="s">
        <v>990</v>
      </c>
      <c r="I22" s="454">
        <v>0</v>
      </c>
    </row>
    <row r="23" spans="1:19" ht="14.25" customHeight="1">
      <c r="A23" s="118" t="s">
        <v>247</v>
      </c>
      <c r="B23" s="119" t="s">
        <v>248</v>
      </c>
      <c r="C23" s="310">
        <v>0</v>
      </c>
      <c r="D23" s="439">
        <v>0</v>
      </c>
      <c r="E23" s="440">
        <v>0</v>
      </c>
      <c r="F23" s="311">
        <v>0</v>
      </c>
      <c r="G23" s="440">
        <v>21</v>
      </c>
      <c r="H23" s="440">
        <v>11</v>
      </c>
      <c r="I23" s="454" t="s">
        <v>990</v>
      </c>
    </row>
    <row r="24" spans="1:19" ht="14.25" customHeight="1">
      <c r="A24" s="118" t="s">
        <v>249</v>
      </c>
      <c r="B24" s="119" t="s">
        <v>250</v>
      </c>
      <c r="C24" s="310">
        <v>24</v>
      </c>
      <c r="D24" s="444">
        <v>4</v>
      </c>
      <c r="E24" s="440">
        <v>9</v>
      </c>
      <c r="F24" s="455">
        <v>11</v>
      </c>
      <c r="G24" s="440">
        <v>49</v>
      </c>
      <c r="H24" s="440">
        <v>9</v>
      </c>
      <c r="I24" s="454">
        <v>0</v>
      </c>
    </row>
    <row r="25" spans="1:19" ht="14.25" customHeight="1">
      <c r="A25" s="118" t="s">
        <v>251</v>
      </c>
      <c r="B25" s="119" t="s">
        <v>252</v>
      </c>
      <c r="C25" s="310">
        <v>440</v>
      </c>
      <c r="D25" s="439">
        <v>70</v>
      </c>
      <c r="E25" s="440">
        <v>213</v>
      </c>
      <c r="F25" s="311">
        <v>160</v>
      </c>
      <c r="G25" s="440">
        <v>568</v>
      </c>
      <c r="H25" s="440">
        <v>17</v>
      </c>
      <c r="I25" s="454" t="s">
        <v>1152</v>
      </c>
    </row>
    <row r="26" spans="1:19" ht="14.25" customHeight="1">
      <c r="A26" s="118" t="s">
        <v>253</v>
      </c>
      <c r="B26" s="119" t="s">
        <v>254</v>
      </c>
      <c r="C26" s="310">
        <v>109</v>
      </c>
      <c r="D26" s="444">
        <v>0</v>
      </c>
      <c r="E26" s="440">
        <v>52</v>
      </c>
      <c r="F26" s="455">
        <v>57</v>
      </c>
      <c r="G26" s="440">
        <v>0</v>
      </c>
      <c r="H26" s="440">
        <v>0</v>
      </c>
      <c r="I26" s="454" t="s">
        <v>990</v>
      </c>
    </row>
    <row r="27" spans="1:19" ht="14.25" customHeight="1">
      <c r="A27" s="118" t="s">
        <v>255</v>
      </c>
      <c r="B27" s="119" t="s">
        <v>256</v>
      </c>
      <c r="C27" s="310">
        <v>19</v>
      </c>
      <c r="D27" s="439">
        <v>0</v>
      </c>
      <c r="E27" s="440">
        <v>19</v>
      </c>
      <c r="F27" s="311">
        <v>0</v>
      </c>
      <c r="G27" s="440">
        <v>38</v>
      </c>
      <c r="H27" s="440">
        <v>24</v>
      </c>
      <c r="I27" s="454" t="s">
        <v>990</v>
      </c>
    </row>
    <row r="28" spans="1:19" ht="14.25" customHeight="1">
      <c r="A28" s="118" t="s">
        <v>257</v>
      </c>
      <c r="B28" s="119" t="s">
        <v>258</v>
      </c>
      <c r="C28" s="310" t="s">
        <v>1152</v>
      </c>
      <c r="D28" s="444" t="s">
        <v>1152</v>
      </c>
      <c r="E28" s="440" t="s">
        <v>1152</v>
      </c>
      <c r="F28" s="455" t="s">
        <v>1152</v>
      </c>
      <c r="G28" s="440" t="s">
        <v>1152</v>
      </c>
      <c r="H28" s="440" t="s">
        <v>1152</v>
      </c>
      <c r="I28" s="454" t="s">
        <v>1152</v>
      </c>
    </row>
    <row r="29" spans="1:19" ht="14.25" customHeight="1">
      <c r="A29" s="118" t="s">
        <v>259</v>
      </c>
      <c r="B29" s="119" t="s">
        <v>260</v>
      </c>
      <c r="C29" s="310">
        <v>24</v>
      </c>
      <c r="D29" s="439">
        <v>0</v>
      </c>
      <c r="E29" s="440" t="s">
        <v>990</v>
      </c>
      <c r="F29" s="311" t="s">
        <v>990</v>
      </c>
      <c r="G29" s="440">
        <v>50</v>
      </c>
      <c r="H29" s="440" t="s">
        <v>990</v>
      </c>
      <c r="I29" s="454" t="s">
        <v>990</v>
      </c>
    </row>
    <row r="30" spans="1:19" ht="14.25" customHeight="1">
      <c r="A30" s="118" t="s">
        <v>261</v>
      </c>
      <c r="B30" s="119" t="s">
        <v>262</v>
      </c>
      <c r="C30" s="310">
        <v>5</v>
      </c>
      <c r="D30" s="444">
        <v>0</v>
      </c>
      <c r="E30" s="440" t="s">
        <v>990</v>
      </c>
      <c r="F30" s="455" t="s">
        <v>990</v>
      </c>
      <c r="G30" s="440">
        <v>18</v>
      </c>
      <c r="H30" s="440">
        <v>15</v>
      </c>
      <c r="I30" s="454">
        <v>0</v>
      </c>
    </row>
    <row r="31" spans="1:19" ht="14.25" customHeight="1">
      <c r="A31" s="118" t="s">
        <v>263</v>
      </c>
      <c r="B31" s="119" t="s">
        <v>264</v>
      </c>
      <c r="C31" s="310">
        <v>4</v>
      </c>
      <c r="D31" s="439">
        <v>0</v>
      </c>
      <c r="E31" s="440">
        <v>4</v>
      </c>
      <c r="F31" s="311">
        <v>0</v>
      </c>
      <c r="G31" s="440" t="s">
        <v>990</v>
      </c>
      <c r="H31" s="440" t="s">
        <v>990</v>
      </c>
      <c r="I31" s="454">
        <v>0</v>
      </c>
    </row>
    <row r="32" spans="1:19" ht="14.25" customHeight="1">
      <c r="A32" s="118" t="s">
        <v>265</v>
      </c>
      <c r="B32" s="119" t="s">
        <v>266</v>
      </c>
      <c r="C32" s="310">
        <v>8</v>
      </c>
      <c r="D32" s="444" t="s">
        <v>990</v>
      </c>
      <c r="E32" s="440" t="s">
        <v>990</v>
      </c>
      <c r="F32" s="455">
        <v>0</v>
      </c>
      <c r="G32" s="440">
        <v>42</v>
      </c>
      <c r="H32" s="440">
        <v>8</v>
      </c>
      <c r="I32" s="454">
        <v>4</v>
      </c>
    </row>
    <row r="33" spans="1:9" ht="14.25" customHeight="1">
      <c r="A33" s="118" t="s">
        <v>267</v>
      </c>
      <c r="B33" s="119" t="s">
        <v>268</v>
      </c>
      <c r="C33" s="310">
        <v>21</v>
      </c>
      <c r="D33" s="439">
        <v>11</v>
      </c>
      <c r="E33" s="440" t="s">
        <v>990</v>
      </c>
      <c r="F33" s="311" t="s">
        <v>990</v>
      </c>
      <c r="G33" s="440">
        <v>18</v>
      </c>
      <c r="H33" s="440">
        <v>9</v>
      </c>
      <c r="I33" s="454" t="s">
        <v>990</v>
      </c>
    </row>
    <row r="34" spans="1:9" ht="14.25" customHeight="1">
      <c r="A34" s="118" t="s">
        <v>269</v>
      </c>
      <c r="B34" s="119" t="s">
        <v>270</v>
      </c>
      <c r="C34" s="310" t="s">
        <v>990</v>
      </c>
      <c r="D34" s="444">
        <v>0</v>
      </c>
      <c r="E34" s="440">
        <v>0</v>
      </c>
      <c r="F34" s="455" t="s">
        <v>990</v>
      </c>
      <c r="G34" s="440">
        <v>19</v>
      </c>
      <c r="H34" s="440">
        <v>6</v>
      </c>
      <c r="I34" s="454">
        <v>0</v>
      </c>
    </row>
    <row r="35" spans="1:9" ht="14.25" customHeight="1">
      <c r="A35" s="116" t="s">
        <v>828</v>
      </c>
      <c r="B35" s="117" t="s">
        <v>271</v>
      </c>
      <c r="C35" s="307">
        <v>243</v>
      </c>
      <c r="D35" s="447">
        <v>54</v>
      </c>
      <c r="E35" s="329">
        <v>29</v>
      </c>
      <c r="F35" s="325">
        <v>156</v>
      </c>
      <c r="G35" s="329">
        <v>409</v>
      </c>
      <c r="H35" s="329">
        <v>47</v>
      </c>
      <c r="I35" s="453">
        <v>41</v>
      </c>
    </row>
    <row r="36" spans="1:9" ht="14.25" customHeight="1">
      <c r="A36" s="118" t="s">
        <v>272</v>
      </c>
      <c r="B36" s="119" t="s">
        <v>273</v>
      </c>
      <c r="C36" s="310" t="s">
        <v>990</v>
      </c>
      <c r="D36" s="444">
        <v>0</v>
      </c>
      <c r="E36" s="440" t="s">
        <v>990</v>
      </c>
      <c r="F36" s="455">
        <v>0</v>
      </c>
      <c r="G36" s="440">
        <v>24</v>
      </c>
      <c r="H36" s="440">
        <v>0</v>
      </c>
      <c r="I36" s="454" t="s">
        <v>990</v>
      </c>
    </row>
    <row r="37" spans="1:9" ht="14.25" customHeight="1">
      <c r="A37" s="118" t="s">
        <v>274</v>
      </c>
      <c r="B37" s="119" t="s">
        <v>275</v>
      </c>
      <c r="C37" s="310" t="s">
        <v>1152</v>
      </c>
      <c r="D37" s="439" t="s">
        <v>1152</v>
      </c>
      <c r="E37" s="440" t="s">
        <v>1152</v>
      </c>
      <c r="F37" s="311" t="s">
        <v>1152</v>
      </c>
      <c r="G37" s="440" t="s">
        <v>1152</v>
      </c>
      <c r="H37" s="440" t="s">
        <v>1152</v>
      </c>
      <c r="I37" s="454" t="s">
        <v>1152</v>
      </c>
    </row>
    <row r="38" spans="1:9" ht="14.25" customHeight="1">
      <c r="A38" s="118" t="s">
        <v>276</v>
      </c>
      <c r="B38" s="119" t="s">
        <v>277</v>
      </c>
      <c r="C38" s="310" t="s">
        <v>1152</v>
      </c>
      <c r="D38" s="444" t="s">
        <v>1152</v>
      </c>
      <c r="E38" s="440" t="s">
        <v>1152</v>
      </c>
      <c r="F38" s="455" t="s">
        <v>1152</v>
      </c>
      <c r="G38" s="440">
        <v>20</v>
      </c>
      <c r="H38" s="440" t="s">
        <v>990</v>
      </c>
      <c r="I38" s="454" t="s">
        <v>1152</v>
      </c>
    </row>
    <row r="39" spans="1:9" ht="14.25" customHeight="1">
      <c r="A39" s="118" t="s">
        <v>278</v>
      </c>
      <c r="B39" s="119" t="s">
        <v>279</v>
      </c>
      <c r="C39" s="310">
        <v>9</v>
      </c>
      <c r="D39" s="439" t="s">
        <v>990</v>
      </c>
      <c r="E39" s="440" t="s">
        <v>990</v>
      </c>
      <c r="F39" s="311" t="s">
        <v>990</v>
      </c>
      <c r="G39" s="440">
        <v>28</v>
      </c>
      <c r="H39" s="440" t="s">
        <v>990</v>
      </c>
      <c r="I39" s="454">
        <v>4</v>
      </c>
    </row>
    <row r="40" spans="1:9" ht="14.25" customHeight="1">
      <c r="A40" s="118" t="s">
        <v>280</v>
      </c>
      <c r="B40" s="119" t="s">
        <v>281</v>
      </c>
      <c r="C40" s="310" t="s">
        <v>990</v>
      </c>
      <c r="D40" s="444">
        <v>0</v>
      </c>
      <c r="E40" s="440" t="s">
        <v>990</v>
      </c>
      <c r="F40" s="455" t="s">
        <v>990</v>
      </c>
      <c r="G40" s="440">
        <v>58</v>
      </c>
      <c r="H40" s="440" t="s">
        <v>990</v>
      </c>
      <c r="I40" s="454" t="s">
        <v>990</v>
      </c>
    </row>
    <row r="41" spans="1:9" ht="14.25" customHeight="1">
      <c r="A41" s="118" t="s">
        <v>282</v>
      </c>
      <c r="B41" s="119" t="s">
        <v>283</v>
      </c>
      <c r="C41" s="310">
        <v>199</v>
      </c>
      <c r="D41" s="439">
        <v>48</v>
      </c>
      <c r="E41" s="440">
        <v>9</v>
      </c>
      <c r="F41" s="311">
        <v>138</v>
      </c>
      <c r="G41" s="440">
        <v>181</v>
      </c>
      <c r="H41" s="440">
        <v>39</v>
      </c>
      <c r="I41" s="454">
        <v>23</v>
      </c>
    </row>
    <row r="42" spans="1:9" ht="14.25" customHeight="1">
      <c r="A42" s="118" t="s">
        <v>284</v>
      </c>
      <c r="B42" s="119" t="s">
        <v>285</v>
      </c>
      <c r="C42" s="310">
        <v>25</v>
      </c>
      <c r="D42" s="444" t="s">
        <v>990</v>
      </c>
      <c r="E42" s="440">
        <v>6</v>
      </c>
      <c r="F42" s="455" t="s">
        <v>990</v>
      </c>
      <c r="G42" s="440">
        <v>51</v>
      </c>
      <c r="H42" s="440" t="s">
        <v>990</v>
      </c>
      <c r="I42" s="454">
        <v>8</v>
      </c>
    </row>
    <row r="43" spans="1:9" ht="14.25" customHeight="1">
      <c r="A43" s="118" t="s">
        <v>286</v>
      </c>
      <c r="B43" s="119" t="s">
        <v>287</v>
      </c>
      <c r="C43" s="310">
        <v>0</v>
      </c>
      <c r="D43" s="439">
        <v>0</v>
      </c>
      <c r="E43" s="440">
        <v>0</v>
      </c>
      <c r="F43" s="311">
        <v>0</v>
      </c>
      <c r="G43" s="440">
        <v>23</v>
      </c>
      <c r="H43" s="440">
        <v>0</v>
      </c>
      <c r="I43" s="454" t="s">
        <v>990</v>
      </c>
    </row>
    <row r="44" spans="1:9" ht="14.25" customHeight="1">
      <c r="A44" s="116" t="s">
        <v>829</v>
      </c>
      <c r="B44" s="117" t="s">
        <v>288</v>
      </c>
      <c r="C44" s="307">
        <v>94</v>
      </c>
      <c r="D44" s="447">
        <v>13</v>
      </c>
      <c r="E44" s="329">
        <v>34</v>
      </c>
      <c r="F44" s="325">
        <v>47</v>
      </c>
      <c r="G44" s="329">
        <v>245</v>
      </c>
      <c r="H44" s="329">
        <v>29</v>
      </c>
      <c r="I44" s="453">
        <v>11</v>
      </c>
    </row>
    <row r="45" spans="1:9" ht="14.25" customHeight="1">
      <c r="A45" s="118" t="s">
        <v>289</v>
      </c>
      <c r="B45" s="119" t="s">
        <v>290</v>
      </c>
      <c r="C45" s="310" t="s">
        <v>990</v>
      </c>
      <c r="D45" s="439" t="s">
        <v>990</v>
      </c>
      <c r="E45" s="440" t="s">
        <v>990</v>
      </c>
      <c r="F45" s="311">
        <v>0</v>
      </c>
      <c r="G45" s="440" t="s">
        <v>990</v>
      </c>
      <c r="H45" s="440" t="s">
        <v>990</v>
      </c>
      <c r="I45" s="454">
        <v>0</v>
      </c>
    </row>
    <row r="46" spans="1:9" ht="14.25" customHeight="1">
      <c r="A46" s="118" t="s">
        <v>291</v>
      </c>
      <c r="B46" s="119" t="s">
        <v>292</v>
      </c>
      <c r="C46" s="310">
        <v>0</v>
      </c>
      <c r="D46" s="444">
        <v>0</v>
      </c>
      <c r="E46" s="440">
        <v>0</v>
      </c>
      <c r="F46" s="455">
        <v>0</v>
      </c>
      <c r="G46" s="440">
        <v>20</v>
      </c>
      <c r="H46" s="440" t="s">
        <v>990</v>
      </c>
      <c r="I46" s="454">
        <v>0</v>
      </c>
    </row>
    <row r="47" spans="1:9" ht="14.25" customHeight="1">
      <c r="A47" s="118" t="s">
        <v>293</v>
      </c>
      <c r="B47" s="119" t="s">
        <v>294</v>
      </c>
      <c r="C47" s="310">
        <v>15</v>
      </c>
      <c r="D47" s="439" t="s">
        <v>990</v>
      </c>
      <c r="E47" s="440" t="s">
        <v>990</v>
      </c>
      <c r="F47" s="311" t="s">
        <v>990</v>
      </c>
      <c r="G47" s="440">
        <v>52</v>
      </c>
      <c r="H47" s="440">
        <v>15</v>
      </c>
      <c r="I47" s="454">
        <v>11</v>
      </c>
    </row>
    <row r="48" spans="1:9" ht="14.25" customHeight="1">
      <c r="A48" s="118" t="s">
        <v>295</v>
      </c>
      <c r="B48" s="119" t="s">
        <v>296</v>
      </c>
      <c r="C48" s="310" t="s">
        <v>990</v>
      </c>
      <c r="D48" s="444">
        <v>0</v>
      </c>
      <c r="E48" s="440" t="s">
        <v>990</v>
      </c>
      <c r="F48" s="455">
        <v>0</v>
      </c>
      <c r="G48" s="440">
        <v>12</v>
      </c>
      <c r="H48" s="440">
        <v>7</v>
      </c>
      <c r="I48" s="454" t="s">
        <v>1152</v>
      </c>
    </row>
    <row r="49" spans="1:15" ht="14.25" customHeight="1">
      <c r="A49" s="118" t="s">
        <v>297</v>
      </c>
      <c r="B49" s="119" t="s">
        <v>298</v>
      </c>
      <c r="C49" s="310" t="s">
        <v>1152</v>
      </c>
      <c r="D49" s="439" t="s">
        <v>1152</v>
      </c>
      <c r="E49" s="440" t="s">
        <v>1152</v>
      </c>
      <c r="F49" s="311" t="s">
        <v>1152</v>
      </c>
      <c r="G49" s="440" t="s">
        <v>1152</v>
      </c>
      <c r="H49" s="440" t="s">
        <v>1152</v>
      </c>
      <c r="I49" s="454" t="s">
        <v>1152</v>
      </c>
      <c r="O49" s="47"/>
    </row>
    <row r="50" spans="1:15" ht="14.25" customHeight="1">
      <c r="A50" s="118" t="s">
        <v>299</v>
      </c>
      <c r="B50" s="119" t="s">
        <v>300</v>
      </c>
      <c r="C50" s="310" t="s">
        <v>1152</v>
      </c>
      <c r="D50" s="444" t="s">
        <v>1152</v>
      </c>
      <c r="E50" s="440" t="s">
        <v>1152</v>
      </c>
      <c r="F50" s="455" t="s">
        <v>1152</v>
      </c>
      <c r="G50" s="440" t="s">
        <v>1152</v>
      </c>
      <c r="H50" s="440" t="s">
        <v>1152</v>
      </c>
      <c r="I50" s="454" t="s">
        <v>1152</v>
      </c>
      <c r="N50" s="47"/>
    </row>
    <row r="51" spans="1:15" ht="14.25" customHeight="1">
      <c r="A51" s="118" t="s">
        <v>301</v>
      </c>
      <c r="B51" s="119" t="s">
        <v>302</v>
      </c>
      <c r="C51" s="310">
        <v>72</v>
      </c>
      <c r="D51" s="439" t="s">
        <v>990</v>
      </c>
      <c r="E51" s="440" t="s">
        <v>990</v>
      </c>
      <c r="F51" s="311">
        <v>41</v>
      </c>
      <c r="G51" s="440">
        <v>95</v>
      </c>
      <c r="H51" s="440" t="s">
        <v>990</v>
      </c>
      <c r="I51" s="454">
        <v>0</v>
      </c>
      <c r="M51" s="60"/>
    </row>
    <row r="52" spans="1:15" ht="14.25" customHeight="1">
      <c r="A52" s="118" t="s">
        <v>303</v>
      </c>
      <c r="B52" s="119" t="s">
        <v>304</v>
      </c>
      <c r="C52" s="310" t="s">
        <v>990</v>
      </c>
      <c r="D52" s="444">
        <v>0</v>
      </c>
      <c r="E52" s="440">
        <v>0</v>
      </c>
      <c r="F52" s="455" t="s">
        <v>990</v>
      </c>
      <c r="G52" s="440">
        <v>36</v>
      </c>
      <c r="H52" s="440">
        <v>0</v>
      </c>
      <c r="I52" s="454">
        <v>0</v>
      </c>
      <c r="M52" s="60"/>
    </row>
    <row r="53" spans="1:15" ht="14.25" customHeight="1">
      <c r="A53" s="118" t="s">
        <v>305</v>
      </c>
      <c r="B53" s="119" t="s">
        <v>306</v>
      </c>
      <c r="C53" s="310" t="s">
        <v>990</v>
      </c>
      <c r="D53" s="439">
        <v>0</v>
      </c>
      <c r="E53" s="440">
        <v>0</v>
      </c>
      <c r="F53" s="311" t="s">
        <v>990</v>
      </c>
      <c r="G53" s="440" t="s">
        <v>990</v>
      </c>
      <c r="H53" s="440">
        <v>0</v>
      </c>
      <c r="I53" s="454">
        <v>0</v>
      </c>
    </row>
    <row r="54" spans="1:15" ht="14.25" customHeight="1">
      <c r="A54" s="116" t="s">
        <v>830</v>
      </c>
      <c r="B54" s="117" t="s">
        <v>307</v>
      </c>
      <c r="C54" s="307">
        <v>381</v>
      </c>
      <c r="D54" s="447">
        <v>36</v>
      </c>
      <c r="E54" s="329">
        <v>212</v>
      </c>
      <c r="F54" s="325">
        <v>133</v>
      </c>
      <c r="G54" s="329">
        <v>502</v>
      </c>
      <c r="H54" s="329">
        <v>74</v>
      </c>
      <c r="I54" s="453">
        <v>19</v>
      </c>
      <c r="M54" s="47"/>
    </row>
    <row r="55" spans="1:15" ht="14.25" customHeight="1">
      <c r="A55" s="118" t="s">
        <v>308</v>
      </c>
      <c r="B55" s="119" t="s">
        <v>309</v>
      </c>
      <c r="C55" s="310" t="s">
        <v>990</v>
      </c>
      <c r="D55" s="439">
        <v>0</v>
      </c>
      <c r="E55" s="440">
        <v>0</v>
      </c>
      <c r="F55" s="311" t="s">
        <v>990</v>
      </c>
      <c r="G55" s="440">
        <v>4</v>
      </c>
      <c r="H55" s="440">
        <v>0</v>
      </c>
      <c r="I55" s="454">
        <v>0</v>
      </c>
    </row>
    <row r="56" spans="1:15" ht="14.25" customHeight="1">
      <c r="A56" s="118" t="s">
        <v>310</v>
      </c>
      <c r="B56" s="119" t="s">
        <v>311</v>
      </c>
      <c r="C56" s="310" t="s">
        <v>990</v>
      </c>
      <c r="D56" s="444">
        <v>0</v>
      </c>
      <c r="E56" s="440">
        <v>0</v>
      </c>
      <c r="F56" s="455" t="s">
        <v>990</v>
      </c>
      <c r="G56" s="440" t="s">
        <v>990</v>
      </c>
      <c r="H56" s="440" t="s">
        <v>990</v>
      </c>
      <c r="I56" s="454">
        <v>0</v>
      </c>
    </row>
    <row r="57" spans="1:15" ht="14.25" customHeight="1">
      <c r="A57" s="118" t="s">
        <v>312</v>
      </c>
      <c r="B57" s="119" t="s">
        <v>313</v>
      </c>
      <c r="C57" s="310">
        <v>0</v>
      </c>
      <c r="D57" s="439">
        <v>0</v>
      </c>
      <c r="E57" s="440">
        <v>0</v>
      </c>
      <c r="F57" s="311">
        <v>0</v>
      </c>
      <c r="G57" s="440">
        <v>9</v>
      </c>
      <c r="H57" s="440">
        <v>0</v>
      </c>
      <c r="I57" s="454" t="s">
        <v>990</v>
      </c>
    </row>
    <row r="58" spans="1:15" ht="14.25" customHeight="1">
      <c r="A58" s="118" t="s">
        <v>314</v>
      </c>
      <c r="B58" s="119" t="s">
        <v>315</v>
      </c>
      <c r="C58" s="310">
        <v>0</v>
      </c>
      <c r="D58" s="444">
        <v>0</v>
      </c>
      <c r="E58" s="440">
        <v>0</v>
      </c>
      <c r="F58" s="455">
        <v>0</v>
      </c>
      <c r="G58" s="440" t="s">
        <v>990</v>
      </c>
      <c r="H58" s="440">
        <v>0</v>
      </c>
      <c r="I58" s="454">
        <v>0</v>
      </c>
    </row>
    <row r="59" spans="1:15" ht="14.25" customHeight="1">
      <c r="A59" s="118" t="s">
        <v>316</v>
      </c>
      <c r="B59" s="119" t="s">
        <v>317</v>
      </c>
      <c r="C59" s="310" t="s">
        <v>990</v>
      </c>
      <c r="D59" s="439" t="s">
        <v>990</v>
      </c>
      <c r="E59" s="440">
        <v>0</v>
      </c>
      <c r="F59" s="311">
        <v>0</v>
      </c>
      <c r="G59" s="440">
        <v>27</v>
      </c>
      <c r="H59" s="440" t="s">
        <v>990</v>
      </c>
      <c r="I59" s="454">
        <v>0</v>
      </c>
    </row>
    <row r="60" spans="1:15" ht="14.25" customHeight="1">
      <c r="A60" s="118" t="s">
        <v>318</v>
      </c>
      <c r="B60" s="119" t="s">
        <v>319</v>
      </c>
      <c r="C60" s="310">
        <v>10</v>
      </c>
      <c r="D60" s="444" t="s">
        <v>990</v>
      </c>
      <c r="E60" s="440">
        <v>0</v>
      </c>
      <c r="F60" s="455" t="s">
        <v>990</v>
      </c>
      <c r="G60" s="440">
        <v>8</v>
      </c>
      <c r="H60" s="440" t="s">
        <v>990</v>
      </c>
      <c r="I60" s="454">
        <v>0</v>
      </c>
    </row>
    <row r="61" spans="1:15" ht="14.25" customHeight="1">
      <c r="A61" s="118" t="s">
        <v>320</v>
      </c>
      <c r="B61" s="119" t="s">
        <v>321</v>
      </c>
      <c r="C61" s="310">
        <v>0</v>
      </c>
      <c r="D61" s="439">
        <v>0</v>
      </c>
      <c r="E61" s="440">
        <v>0</v>
      </c>
      <c r="F61" s="311">
        <v>0</v>
      </c>
      <c r="G61" s="440">
        <v>13</v>
      </c>
      <c r="H61" s="440">
        <v>0</v>
      </c>
      <c r="I61" s="454">
        <v>0</v>
      </c>
    </row>
    <row r="62" spans="1:15" ht="14.25" customHeight="1">
      <c r="A62" s="118" t="s">
        <v>322</v>
      </c>
      <c r="B62" s="119" t="s">
        <v>323</v>
      </c>
      <c r="C62" s="310" t="s">
        <v>1152</v>
      </c>
      <c r="D62" s="444" t="s">
        <v>1152</v>
      </c>
      <c r="E62" s="440" t="s">
        <v>1152</v>
      </c>
      <c r="F62" s="455" t="s">
        <v>1152</v>
      </c>
      <c r="G62" s="440" t="s">
        <v>1152</v>
      </c>
      <c r="H62" s="440" t="s">
        <v>1152</v>
      </c>
      <c r="I62" s="454" t="s">
        <v>1152</v>
      </c>
    </row>
    <row r="63" spans="1:15" ht="14.25" customHeight="1">
      <c r="A63" s="118" t="s">
        <v>324</v>
      </c>
      <c r="B63" s="119" t="s">
        <v>325</v>
      </c>
      <c r="C63" s="310">
        <v>149</v>
      </c>
      <c r="D63" s="439">
        <v>9</v>
      </c>
      <c r="E63" s="440">
        <v>133</v>
      </c>
      <c r="F63" s="311">
        <v>7</v>
      </c>
      <c r="G63" s="440">
        <v>234</v>
      </c>
      <c r="H63" s="440">
        <v>25</v>
      </c>
      <c r="I63" s="454" t="s">
        <v>990</v>
      </c>
    </row>
    <row r="64" spans="1:15" ht="14.25" customHeight="1">
      <c r="A64" s="118" t="s">
        <v>326</v>
      </c>
      <c r="B64" s="119" t="s">
        <v>327</v>
      </c>
      <c r="C64" s="310" t="s">
        <v>1152</v>
      </c>
      <c r="D64" s="444" t="s">
        <v>1152</v>
      </c>
      <c r="E64" s="440" t="s">
        <v>1152</v>
      </c>
      <c r="F64" s="455" t="s">
        <v>1152</v>
      </c>
      <c r="G64" s="440" t="s">
        <v>1152</v>
      </c>
      <c r="H64" s="440" t="s">
        <v>1152</v>
      </c>
      <c r="I64" s="454" t="s">
        <v>1152</v>
      </c>
    </row>
    <row r="65" spans="1:18" ht="14.25" customHeight="1">
      <c r="A65" s="118" t="s">
        <v>328</v>
      </c>
      <c r="B65" s="119" t="s">
        <v>329</v>
      </c>
      <c r="C65" s="310">
        <v>46</v>
      </c>
      <c r="D65" s="439" t="s">
        <v>990</v>
      </c>
      <c r="E65" s="440">
        <v>25</v>
      </c>
      <c r="F65" s="311" t="s">
        <v>990</v>
      </c>
      <c r="G65" s="440">
        <v>54</v>
      </c>
      <c r="H65" s="440">
        <v>5</v>
      </c>
      <c r="I65" s="454" t="s">
        <v>1152</v>
      </c>
    </row>
    <row r="66" spans="1:18" ht="14.25" customHeight="1">
      <c r="A66" s="118" t="s">
        <v>330</v>
      </c>
      <c r="B66" s="119" t="s">
        <v>331</v>
      </c>
      <c r="C66" s="310">
        <v>0</v>
      </c>
      <c r="D66" s="444">
        <v>0</v>
      </c>
      <c r="E66" s="440">
        <v>0</v>
      </c>
      <c r="F66" s="455">
        <v>0</v>
      </c>
      <c r="G66" s="440">
        <v>15</v>
      </c>
      <c r="H66" s="440">
        <v>0</v>
      </c>
      <c r="I66" s="454">
        <v>0</v>
      </c>
    </row>
    <row r="67" spans="1:18" ht="14.25" customHeight="1">
      <c r="A67" s="118" t="s">
        <v>332</v>
      </c>
      <c r="B67" s="119" t="s">
        <v>333</v>
      </c>
      <c r="C67" s="310" t="s">
        <v>1152</v>
      </c>
      <c r="D67" s="439" t="s">
        <v>1152</v>
      </c>
      <c r="E67" s="440" t="s">
        <v>1152</v>
      </c>
      <c r="F67" s="311" t="s">
        <v>1152</v>
      </c>
      <c r="G67" s="440" t="s">
        <v>1152</v>
      </c>
      <c r="H67" s="440" t="s">
        <v>1152</v>
      </c>
      <c r="I67" s="454" t="s">
        <v>1152</v>
      </c>
      <c r="R67" s="15">
        <v>8</v>
      </c>
    </row>
    <row r="68" spans="1:18" ht="14.25" customHeight="1">
      <c r="A68" s="116" t="s">
        <v>831</v>
      </c>
      <c r="B68" s="117" t="s">
        <v>334</v>
      </c>
      <c r="C68" s="307">
        <v>127</v>
      </c>
      <c r="D68" s="447">
        <v>13</v>
      </c>
      <c r="E68" s="329">
        <v>30</v>
      </c>
      <c r="F68" s="325">
        <v>78</v>
      </c>
      <c r="G68" s="329">
        <v>516</v>
      </c>
      <c r="H68" s="329">
        <v>45</v>
      </c>
      <c r="I68" s="453">
        <v>14</v>
      </c>
    </row>
    <row r="69" spans="1:18" ht="14.25" customHeight="1">
      <c r="A69" s="118" t="s">
        <v>335</v>
      </c>
      <c r="B69" s="119" t="s">
        <v>336</v>
      </c>
      <c r="C69" s="310" t="s">
        <v>990</v>
      </c>
      <c r="D69" s="439">
        <v>0</v>
      </c>
      <c r="E69" s="440">
        <v>0</v>
      </c>
      <c r="F69" s="311" t="s">
        <v>990</v>
      </c>
      <c r="G69" s="440">
        <v>12</v>
      </c>
      <c r="H69" s="440">
        <v>0</v>
      </c>
      <c r="I69" s="454">
        <v>0</v>
      </c>
    </row>
    <row r="70" spans="1:18" ht="14.25" customHeight="1">
      <c r="A70" s="118" t="s">
        <v>337</v>
      </c>
      <c r="B70" s="119" t="s">
        <v>338</v>
      </c>
      <c r="C70" s="310">
        <v>0</v>
      </c>
      <c r="D70" s="444">
        <v>0</v>
      </c>
      <c r="E70" s="440">
        <v>0</v>
      </c>
      <c r="F70" s="455">
        <v>0</v>
      </c>
      <c r="G70" s="440" t="s">
        <v>990</v>
      </c>
      <c r="H70" s="440" t="s">
        <v>990</v>
      </c>
      <c r="I70" s="454">
        <v>0</v>
      </c>
    </row>
    <row r="71" spans="1:18" ht="14.25" customHeight="1">
      <c r="A71" s="118" t="s">
        <v>339</v>
      </c>
      <c r="B71" s="119" t="s">
        <v>340</v>
      </c>
      <c r="C71" s="310">
        <v>19</v>
      </c>
      <c r="D71" s="439" t="s">
        <v>990</v>
      </c>
      <c r="E71" s="440">
        <v>0</v>
      </c>
      <c r="F71" s="311" t="s">
        <v>990</v>
      </c>
      <c r="G71" s="440">
        <v>9</v>
      </c>
      <c r="H71" s="440">
        <v>0</v>
      </c>
      <c r="I71" s="454">
        <v>0</v>
      </c>
    </row>
    <row r="72" spans="1:18" ht="14.25" customHeight="1">
      <c r="A72" s="118" t="s">
        <v>341</v>
      </c>
      <c r="B72" s="119" t="s">
        <v>342</v>
      </c>
      <c r="C72" s="310" t="s">
        <v>990</v>
      </c>
      <c r="D72" s="444">
        <v>0</v>
      </c>
      <c r="E72" s="440">
        <v>0</v>
      </c>
      <c r="F72" s="455" t="s">
        <v>990</v>
      </c>
      <c r="G72" s="440" t="s">
        <v>990</v>
      </c>
      <c r="H72" s="440">
        <v>0</v>
      </c>
      <c r="I72" s="454">
        <v>0</v>
      </c>
    </row>
    <row r="73" spans="1:18" ht="14.25" customHeight="1">
      <c r="A73" s="118" t="s">
        <v>343</v>
      </c>
      <c r="B73" s="119" t="s">
        <v>344</v>
      </c>
      <c r="C73" s="310">
        <v>6</v>
      </c>
      <c r="D73" s="439">
        <v>0</v>
      </c>
      <c r="E73" s="440">
        <v>0</v>
      </c>
      <c r="F73" s="311">
        <v>6</v>
      </c>
      <c r="G73" s="440">
        <v>22</v>
      </c>
      <c r="H73" s="440" t="s">
        <v>990</v>
      </c>
      <c r="I73" s="454" t="s">
        <v>990</v>
      </c>
    </row>
    <row r="74" spans="1:18" ht="14.25" customHeight="1">
      <c r="A74" s="118" t="s">
        <v>345</v>
      </c>
      <c r="B74" s="119" t="s">
        <v>346</v>
      </c>
      <c r="C74" s="310">
        <v>0</v>
      </c>
      <c r="D74" s="444">
        <v>0</v>
      </c>
      <c r="E74" s="440">
        <v>0</v>
      </c>
      <c r="F74" s="455">
        <v>0</v>
      </c>
      <c r="G74" s="440">
        <v>33</v>
      </c>
      <c r="H74" s="440" t="s">
        <v>990</v>
      </c>
      <c r="I74" s="454">
        <v>0</v>
      </c>
    </row>
    <row r="75" spans="1:18" ht="14.25" customHeight="1">
      <c r="A75" s="118" t="s">
        <v>347</v>
      </c>
      <c r="B75" s="119" t="s">
        <v>348</v>
      </c>
      <c r="C75" s="310">
        <v>14</v>
      </c>
      <c r="D75" s="439">
        <v>0</v>
      </c>
      <c r="E75" s="440" t="s">
        <v>990</v>
      </c>
      <c r="F75" s="311" t="s">
        <v>990</v>
      </c>
      <c r="G75" s="440">
        <v>225</v>
      </c>
      <c r="H75" s="440">
        <v>22</v>
      </c>
      <c r="I75" s="454" t="s">
        <v>1152</v>
      </c>
    </row>
    <row r="76" spans="1:18" ht="14.25" customHeight="1">
      <c r="A76" s="118" t="s">
        <v>349</v>
      </c>
      <c r="B76" s="119" t="s">
        <v>350</v>
      </c>
      <c r="C76" s="310">
        <v>20</v>
      </c>
      <c r="D76" s="444">
        <v>0</v>
      </c>
      <c r="E76" s="440">
        <v>8</v>
      </c>
      <c r="F76" s="455">
        <v>12</v>
      </c>
      <c r="G76" s="440">
        <v>48</v>
      </c>
      <c r="H76" s="440" t="s">
        <v>990</v>
      </c>
      <c r="I76" s="454" t="s">
        <v>990</v>
      </c>
    </row>
    <row r="77" spans="1:18" ht="14.25" customHeight="1">
      <c r="A77" s="118" t="s">
        <v>351</v>
      </c>
      <c r="B77" s="119" t="s">
        <v>352</v>
      </c>
      <c r="C77" s="310">
        <v>5</v>
      </c>
      <c r="D77" s="439" t="s">
        <v>990</v>
      </c>
      <c r="E77" s="440">
        <v>0</v>
      </c>
      <c r="F77" s="311" t="s">
        <v>990</v>
      </c>
      <c r="G77" s="440">
        <v>35</v>
      </c>
      <c r="H77" s="440">
        <v>6</v>
      </c>
      <c r="I77" s="454" t="s">
        <v>990</v>
      </c>
    </row>
    <row r="78" spans="1:18" ht="14.25" customHeight="1">
      <c r="A78" s="118" t="s">
        <v>353</v>
      </c>
      <c r="B78" s="119" t="s">
        <v>354</v>
      </c>
      <c r="C78" s="310" t="s">
        <v>990</v>
      </c>
      <c r="D78" s="444">
        <v>0</v>
      </c>
      <c r="E78" s="440" t="s">
        <v>990</v>
      </c>
      <c r="F78" s="455" t="s">
        <v>990</v>
      </c>
      <c r="G78" s="440">
        <v>8</v>
      </c>
      <c r="H78" s="440" t="s">
        <v>990</v>
      </c>
      <c r="I78" s="454">
        <v>0</v>
      </c>
    </row>
    <row r="79" spans="1:18" ht="14.25" customHeight="1">
      <c r="A79" s="118" t="s">
        <v>355</v>
      </c>
      <c r="B79" s="119" t="s">
        <v>356</v>
      </c>
      <c r="C79" s="310">
        <v>30</v>
      </c>
      <c r="D79" s="439">
        <v>5</v>
      </c>
      <c r="E79" s="440">
        <v>0</v>
      </c>
      <c r="F79" s="311">
        <v>25</v>
      </c>
      <c r="G79" s="440">
        <v>45</v>
      </c>
      <c r="H79" s="440">
        <v>5</v>
      </c>
      <c r="I79" s="454" t="s">
        <v>990</v>
      </c>
    </row>
    <row r="80" spans="1:18" ht="14.25" customHeight="1">
      <c r="A80" s="118" t="s">
        <v>357</v>
      </c>
      <c r="B80" s="119" t="s">
        <v>358</v>
      </c>
      <c r="C80" s="310">
        <v>24</v>
      </c>
      <c r="D80" s="444">
        <v>5</v>
      </c>
      <c r="E80" s="440">
        <v>13</v>
      </c>
      <c r="F80" s="455">
        <v>0</v>
      </c>
      <c r="G80" s="440">
        <v>44</v>
      </c>
      <c r="H80" s="440" t="s">
        <v>990</v>
      </c>
      <c r="I80" s="454">
        <v>0</v>
      </c>
    </row>
    <row r="81" spans="1:9" ht="14.25" customHeight="1">
      <c r="A81" s="118" t="s">
        <v>359</v>
      </c>
      <c r="B81" s="119" t="s">
        <v>360</v>
      </c>
      <c r="C81" s="310" t="s">
        <v>990</v>
      </c>
      <c r="D81" s="439">
        <v>0</v>
      </c>
      <c r="E81" s="440">
        <v>0</v>
      </c>
      <c r="F81" s="311" t="s">
        <v>990</v>
      </c>
      <c r="G81" s="440">
        <v>26</v>
      </c>
      <c r="H81" s="440" t="s">
        <v>990</v>
      </c>
      <c r="I81" s="454" t="s">
        <v>990</v>
      </c>
    </row>
    <row r="82" spans="1:9" ht="14.25" customHeight="1">
      <c r="A82" s="116" t="s">
        <v>832</v>
      </c>
      <c r="B82" s="117" t="s">
        <v>361</v>
      </c>
      <c r="C82" s="307">
        <v>63</v>
      </c>
      <c r="D82" s="447" t="s">
        <v>990</v>
      </c>
      <c r="E82" s="329" t="s">
        <v>990</v>
      </c>
      <c r="F82" s="325">
        <v>40</v>
      </c>
      <c r="G82" s="329">
        <v>276</v>
      </c>
      <c r="H82" s="329">
        <v>42</v>
      </c>
      <c r="I82" s="453">
        <v>17</v>
      </c>
    </row>
    <row r="83" spans="1:9" ht="14.25" customHeight="1">
      <c r="A83" s="118" t="s">
        <v>362</v>
      </c>
      <c r="B83" s="119" t="s">
        <v>363</v>
      </c>
      <c r="C83" s="310" t="s">
        <v>990</v>
      </c>
      <c r="D83" s="439" t="s">
        <v>990</v>
      </c>
      <c r="E83" s="440">
        <v>0</v>
      </c>
      <c r="F83" s="311">
        <v>0</v>
      </c>
      <c r="G83" s="440">
        <v>22</v>
      </c>
      <c r="H83" s="440">
        <v>0</v>
      </c>
      <c r="I83" s="454" t="s">
        <v>990</v>
      </c>
    </row>
    <row r="84" spans="1:9" ht="14.25" customHeight="1">
      <c r="A84" s="118" t="s">
        <v>364</v>
      </c>
      <c r="B84" s="119" t="s">
        <v>365</v>
      </c>
      <c r="C84" s="310">
        <v>0</v>
      </c>
      <c r="D84" s="444">
        <v>0</v>
      </c>
      <c r="E84" s="440">
        <v>0</v>
      </c>
      <c r="F84" s="455">
        <v>0</v>
      </c>
      <c r="G84" s="440">
        <v>10</v>
      </c>
      <c r="H84" s="440">
        <v>0</v>
      </c>
      <c r="I84" s="454">
        <v>0</v>
      </c>
    </row>
    <row r="85" spans="1:9" ht="14.25" customHeight="1">
      <c r="A85" s="118" t="s">
        <v>366</v>
      </c>
      <c r="B85" s="119" t="s">
        <v>367</v>
      </c>
      <c r="C85" s="310">
        <v>7</v>
      </c>
      <c r="D85" s="439" t="s">
        <v>990</v>
      </c>
      <c r="E85" s="440">
        <v>0</v>
      </c>
      <c r="F85" s="311" t="s">
        <v>990</v>
      </c>
      <c r="G85" s="440">
        <v>12</v>
      </c>
      <c r="H85" s="440" t="s">
        <v>990</v>
      </c>
      <c r="I85" s="454" t="s">
        <v>1152</v>
      </c>
    </row>
    <row r="86" spans="1:9" ht="14.25" customHeight="1">
      <c r="A86" s="118" t="s">
        <v>368</v>
      </c>
      <c r="B86" s="119" t="s">
        <v>369</v>
      </c>
      <c r="C86" s="310">
        <v>11</v>
      </c>
      <c r="D86" s="444" t="s">
        <v>990</v>
      </c>
      <c r="E86" s="440">
        <v>0</v>
      </c>
      <c r="F86" s="455" t="s">
        <v>990</v>
      </c>
      <c r="G86" s="440">
        <v>19</v>
      </c>
      <c r="H86" s="440" t="s">
        <v>990</v>
      </c>
      <c r="I86" s="454" t="s">
        <v>990</v>
      </c>
    </row>
    <row r="87" spans="1:9" ht="14.25" customHeight="1">
      <c r="A87" s="118" t="s">
        <v>370</v>
      </c>
      <c r="B87" s="119" t="s">
        <v>371</v>
      </c>
      <c r="C87" s="310" t="s">
        <v>990</v>
      </c>
      <c r="D87" s="439">
        <v>0</v>
      </c>
      <c r="E87" s="440">
        <v>0</v>
      </c>
      <c r="F87" s="311" t="s">
        <v>990</v>
      </c>
      <c r="G87" s="440">
        <v>22</v>
      </c>
      <c r="H87" s="440">
        <v>0</v>
      </c>
      <c r="I87" s="454">
        <v>0</v>
      </c>
    </row>
    <row r="88" spans="1:9" ht="14.25" customHeight="1">
      <c r="A88" s="118" t="s">
        <v>372</v>
      </c>
      <c r="B88" s="119" t="s">
        <v>373</v>
      </c>
      <c r="C88" s="310">
        <v>0</v>
      </c>
      <c r="D88" s="444">
        <v>0</v>
      </c>
      <c r="E88" s="440">
        <v>0</v>
      </c>
      <c r="F88" s="455">
        <v>0</v>
      </c>
      <c r="G88" s="440">
        <v>4</v>
      </c>
      <c r="H88" s="440">
        <v>0</v>
      </c>
      <c r="I88" s="454">
        <v>0</v>
      </c>
    </row>
    <row r="89" spans="1:9" ht="14.25" customHeight="1">
      <c r="A89" s="118" t="s">
        <v>374</v>
      </c>
      <c r="B89" s="119" t="s">
        <v>375</v>
      </c>
      <c r="C89" s="310">
        <v>40</v>
      </c>
      <c r="D89" s="439" t="s">
        <v>990</v>
      </c>
      <c r="E89" s="440" t="s">
        <v>990</v>
      </c>
      <c r="F89" s="311">
        <v>28</v>
      </c>
      <c r="G89" s="440">
        <v>162</v>
      </c>
      <c r="H89" s="440">
        <v>30</v>
      </c>
      <c r="I89" s="454">
        <v>13</v>
      </c>
    </row>
    <row r="90" spans="1:9" ht="14.25" customHeight="1">
      <c r="A90" s="118" t="s">
        <v>376</v>
      </c>
      <c r="B90" s="119" t="s">
        <v>377</v>
      </c>
      <c r="C90" s="310" t="s">
        <v>990</v>
      </c>
      <c r="D90" s="444">
        <v>0</v>
      </c>
      <c r="E90" s="440" t="s">
        <v>990</v>
      </c>
      <c r="F90" s="455">
        <v>0</v>
      </c>
      <c r="G90" s="440">
        <v>25</v>
      </c>
      <c r="H90" s="440">
        <v>7</v>
      </c>
      <c r="I90" s="454" t="s">
        <v>990</v>
      </c>
    </row>
    <row r="91" spans="1:9" s="16" customFormat="1" ht="14.25" customHeight="1">
      <c r="A91" s="116" t="s">
        <v>833</v>
      </c>
      <c r="B91" s="117" t="s">
        <v>378</v>
      </c>
      <c r="C91" s="307">
        <v>79</v>
      </c>
      <c r="D91" s="447">
        <v>33</v>
      </c>
      <c r="E91" s="329">
        <v>15</v>
      </c>
      <c r="F91" s="325">
        <v>30</v>
      </c>
      <c r="G91" s="329">
        <v>513</v>
      </c>
      <c r="H91" s="329">
        <v>21</v>
      </c>
      <c r="I91" s="453">
        <v>17</v>
      </c>
    </row>
    <row r="92" spans="1:9" ht="14.25" customHeight="1">
      <c r="A92" s="118" t="s">
        <v>379</v>
      </c>
      <c r="B92" s="119" t="s">
        <v>380</v>
      </c>
      <c r="C92" s="310" t="s">
        <v>1152</v>
      </c>
      <c r="D92" s="444" t="s">
        <v>1152</v>
      </c>
      <c r="E92" s="440" t="s">
        <v>1152</v>
      </c>
      <c r="F92" s="455" t="s">
        <v>1152</v>
      </c>
      <c r="G92" s="440" t="s">
        <v>1152</v>
      </c>
      <c r="H92" s="440" t="s">
        <v>1152</v>
      </c>
      <c r="I92" s="454" t="s">
        <v>1152</v>
      </c>
    </row>
    <row r="93" spans="1:9" ht="14.25" customHeight="1">
      <c r="A93" s="118" t="s">
        <v>381</v>
      </c>
      <c r="B93" s="119" t="s">
        <v>382</v>
      </c>
      <c r="C93" s="310">
        <v>4</v>
      </c>
      <c r="D93" s="439" t="s">
        <v>990</v>
      </c>
      <c r="E93" s="440">
        <v>0</v>
      </c>
      <c r="F93" s="311" t="s">
        <v>990</v>
      </c>
      <c r="G93" s="440">
        <v>7</v>
      </c>
      <c r="H93" s="440" t="s">
        <v>990</v>
      </c>
      <c r="I93" s="454">
        <v>0</v>
      </c>
    </row>
    <row r="94" spans="1:9" ht="14.25" customHeight="1">
      <c r="A94" s="118" t="s">
        <v>383</v>
      </c>
      <c r="B94" s="119" t="s">
        <v>384</v>
      </c>
      <c r="C94" s="310" t="s">
        <v>990</v>
      </c>
      <c r="D94" s="444">
        <v>0</v>
      </c>
      <c r="E94" s="440">
        <v>0</v>
      </c>
      <c r="F94" s="455" t="s">
        <v>990</v>
      </c>
      <c r="G94" s="440">
        <v>8</v>
      </c>
      <c r="H94" s="440">
        <v>0</v>
      </c>
      <c r="I94" s="454" t="s">
        <v>990</v>
      </c>
    </row>
    <row r="95" spans="1:9" ht="14.25" customHeight="1">
      <c r="A95" s="118" t="s">
        <v>385</v>
      </c>
      <c r="B95" s="119" t="s">
        <v>386</v>
      </c>
      <c r="C95" s="310">
        <v>11</v>
      </c>
      <c r="D95" s="439" t="s">
        <v>990</v>
      </c>
      <c r="E95" s="440">
        <v>0</v>
      </c>
      <c r="F95" s="311" t="s">
        <v>990</v>
      </c>
      <c r="G95" s="440">
        <v>24</v>
      </c>
      <c r="H95" s="440" t="s">
        <v>990</v>
      </c>
      <c r="I95" s="454" t="s">
        <v>990</v>
      </c>
    </row>
    <row r="96" spans="1:9" ht="14.25" customHeight="1">
      <c r="A96" s="118" t="s">
        <v>387</v>
      </c>
      <c r="B96" s="119" t="s">
        <v>388</v>
      </c>
      <c r="C96" s="310">
        <v>6</v>
      </c>
      <c r="D96" s="444" t="s">
        <v>990</v>
      </c>
      <c r="E96" s="440" t="s">
        <v>990</v>
      </c>
      <c r="F96" s="455" t="s">
        <v>990</v>
      </c>
      <c r="G96" s="440">
        <v>74</v>
      </c>
      <c r="H96" s="440">
        <v>0</v>
      </c>
      <c r="I96" s="454">
        <v>0</v>
      </c>
    </row>
    <row r="97" spans="1:9" ht="14.25" customHeight="1">
      <c r="A97" s="118" t="s">
        <v>389</v>
      </c>
      <c r="B97" s="119" t="s">
        <v>390</v>
      </c>
      <c r="C97" s="310">
        <v>4</v>
      </c>
      <c r="D97" s="439">
        <v>0</v>
      </c>
      <c r="E97" s="440">
        <v>0</v>
      </c>
      <c r="F97" s="311">
        <v>4</v>
      </c>
      <c r="G97" s="440">
        <v>5</v>
      </c>
      <c r="H97" s="440" t="s">
        <v>990</v>
      </c>
      <c r="I97" s="454">
        <v>0</v>
      </c>
    </row>
    <row r="98" spans="1:9" ht="14.25" customHeight="1">
      <c r="A98" s="118" t="s">
        <v>391</v>
      </c>
      <c r="B98" s="119" t="s">
        <v>392</v>
      </c>
      <c r="C98" s="310">
        <v>25</v>
      </c>
      <c r="D98" s="444">
        <v>20</v>
      </c>
      <c r="E98" s="440" t="s">
        <v>990</v>
      </c>
      <c r="F98" s="455" t="s">
        <v>990</v>
      </c>
      <c r="G98" s="440">
        <v>128</v>
      </c>
      <c r="H98" s="440">
        <v>4</v>
      </c>
      <c r="I98" s="454">
        <v>0</v>
      </c>
    </row>
    <row r="99" spans="1:9" ht="14.25" customHeight="1">
      <c r="A99" s="118" t="s">
        <v>393</v>
      </c>
      <c r="B99" s="119" t="s">
        <v>394</v>
      </c>
      <c r="C99" s="310">
        <v>0</v>
      </c>
      <c r="D99" s="439">
        <v>0</v>
      </c>
      <c r="E99" s="440">
        <v>0</v>
      </c>
      <c r="F99" s="311">
        <v>0</v>
      </c>
      <c r="G99" s="440">
        <v>46</v>
      </c>
      <c r="H99" s="440" t="s">
        <v>990</v>
      </c>
      <c r="I99" s="454" t="s">
        <v>990</v>
      </c>
    </row>
    <row r="100" spans="1:9" ht="14.25" customHeight="1">
      <c r="A100" s="118" t="s">
        <v>395</v>
      </c>
      <c r="B100" s="119" t="s">
        <v>396</v>
      </c>
      <c r="C100" s="310">
        <v>15</v>
      </c>
      <c r="D100" s="444">
        <v>0</v>
      </c>
      <c r="E100" s="440">
        <v>9</v>
      </c>
      <c r="F100" s="455">
        <v>6</v>
      </c>
      <c r="G100" s="440">
        <v>64</v>
      </c>
      <c r="H100" s="440">
        <v>5</v>
      </c>
      <c r="I100" s="454">
        <v>5</v>
      </c>
    </row>
    <row r="101" spans="1:9" ht="14.25" customHeight="1">
      <c r="A101" s="118" t="s">
        <v>397</v>
      </c>
      <c r="B101" s="119" t="s">
        <v>398</v>
      </c>
      <c r="C101" s="310">
        <v>0</v>
      </c>
      <c r="D101" s="439">
        <v>0</v>
      </c>
      <c r="E101" s="440">
        <v>0</v>
      </c>
      <c r="F101" s="311">
        <v>0</v>
      </c>
      <c r="G101" s="440">
        <v>51</v>
      </c>
      <c r="H101" s="440">
        <v>5</v>
      </c>
      <c r="I101" s="454" t="s">
        <v>990</v>
      </c>
    </row>
    <row r="102" spans="1:9" ht="14.25" customHeight="1">
      <c r="A102" s="118" t="s">
        <v>399</v>
      </c>
      <c r="B102" s="119" t="s">
        <v>400</v>
      </c>
      <c r="C102" s="310" t="s">
        <v>990</v>
      </c>
      <c r="D102" s="444" t="s">
        <v>990</v>
      </c>
      <c r="E102" s="440" t="s">
        <v>990</v>
      </c>
      <c r="F102" s="455">
        <v>0</v>
      </c>
      <c r="G102" s="440">
        <v>24</v>
      </c>
      <c r="H102" s="440" t="s">
        <v>990</v>
      </c>
      <c r="I102" s="454">
        <v>4</v>
      </c>
    </row>
    <row r="103" spans="1:9" ht="14.25" customHeight="1">
      <c r="A103" s="118" t="s">
        <v>401</v>
      </c>
      <c r="B103" s="119" t="s">
        <v>402</v>
      </c>
      <c r="C103" s="310" t="s">
        <v>990</v>
      </c>
      <c r="D103" s="439" t="s">
        <v>990</v>
      </c>
      <c r="E103" s="440">
        <v>0</v>
      </c>
      <c r="F103" s="311">
        <v>0</v>
      </c>
      <c r="G103" s="440">
        <v>12</v>
      </c>
      <c r="H103" s="440">
        <v>0</v>
      </c>
      <c r="I103" s="454">
        <v>0</v>
      </c>
    </row>
    <row r="104" spans="1:9" ht="14.25" customHeight="1">
      <c r="A104" s="116" t="s">
        <v>834</v>
      </c>
      <c r="B104" s="117" t="s">
        <v>403</v>
      </c>
      <c r="C104" s="307">
        <v>48</v>
      </c>
      <c r="D104" s="447">
        <v>11</v>
      </c>
      <c r="E104" s="329">
        <v>18</v>
      </c>
      <c r="F104" s="325">
        <v>19</v>
      </c>
      <c r="G104" s="329">
        <v>10</v>
      </c>
      <c r="H104" s="329">
        <v>7</v>
      </c>
      <c r="I104" s="453">
        <v>0</v>
      </c>
    </row>
    <row r="105" spans="1:9" ht="14.25" customHeight="1">
      <c r="A105" s="118" t="s">
        <v>404</v>
      </c>
      <c r="B105" s="119" t="s">
        <v>405</v>
      </c>
      <c r="C105" s="310">
        <v>48</v>
      </c>
      <c r="D105" s="439">
        <v>11</v>
      </c>
      <c r="E105" s="440">
        <v>18</v>
      </c>
      <c r="F105" s="311">
        <v>19</v>
      </c>
      <c r="G105" s="440">
        <v>10</v>
      </c>
      <c r="H105" s="440">
        <v>7</v>
      </c>
      <c r="I105" s="454">
        <v>0</v>
      </c>
    </row>
    <row r="106" spans="1:9" s="16" customFormat="1" ht="14.25" customHeight="1">
      <c r="A106" s="116" t="s">
        <v>835</v>
      </c>
      <c r="B106" s="117" t="s">
        <v>406</v>
      </c>
      <c r="C106" s="307">
        <v>38</v>
      </c>
      <c r="D106" s="447">
        <v>5</v>
      </c>
      <c r="E106" s="329">
        <v>11</v>
      </c>
      <c r="F106" s="325">
        <v>22</v>
      </c>
      <c r="G106" s="329">
        <v>154</v>
      </c>
      <c r="H106" s="329">
        <v>18</v>
      </c>
      <c r="I106" s="453">
        <v>13</v>
      </c>
    </row>
    <row r="107" spans="1:9" ht="14.25" customHeight="1">
      <c r="A107" s="118" t="s">
        <v>407</v>
      </c>
      <c r="B107" s="119" t="s">
        <v>408</v>
      </c>
      <c r="C107" s="310">
        <v>0</v>
      </c>
      <c r="D107" s="439">
        <v>0</v>
      </c>
      <c r="E107" s="440">
        <v>0</v>
      </c>
      <c r="F107" s="311">
        <v>0</v>
      </c>
      <c r="G107" s="440">
        <v>7</v>
      </c>
      <c r="H107" s="440">
        <v>0</v>
      </c>
      <c r="I107" s="454">
        <v>0</v>
      </c>
    </row>
    <row r="108" spans="1:9" ht="14.25" customHeight="1">
      <c r="A108" s="118" t="s">
        <v>409</v>
      </c>
      <c r="B108" s="119" t="s">
        <v>410</v>
      </c>
      <c r="C108" s="310">
        <v>22</v>
      </c>
      <c r="D108" s="444">
        <v>0</v>
      </c>
      <c r="E108" s="440">
        <v>11</v>
      </c>
      <c r="F108" s="455">
        <v>11</v>
      </c>
      <c r="G108" s="440">
        <v>32</v>
      </c>
      <c r="H108" s="440">
        <v>7</v>
      </c>
      <c r="I108" s="454">
        <v>4</v>
      </c>
    </row>
    <row r="109" spans="1:9" ht="14.25" customHeight="1">
      <c r="A109" s="114" t="s">
        <v>835</v>
      </c>
      <c r="B109" s="119" t="s">
        <v>411</v>
      </c>
      <c r="C109" s="310">
        <v>9</v>
      </c>
      <c r="D109" s="439" t="s">
        <v>990</v>
      </c>
      <c r="E109" s="440">
        <v>0</v>
      </c>
      <c r="F109" s="311" t="s">
        <v>990</v>
      </c>
      <c r="G109" s="440">
        <v>39</v>
      </c>
      <c r="H109" s="440">
        <v>6</v>
      </c>
      <c r="I109" s="454" t="s">
        <v>990</v>
      </c>
    </row>
    <row r="110" spans="1:9" ht="14.25" customHeight="1">
      <c r="A110" s="118" t="s">
        <v>412</v>
      </c>
      <c r="B110" s="119" t="s">
        <v>413</v>
      </c>
      <c r="C110" s="310">
        <v>7</v>
      </c>
      <c r="D110" s="444" t="s">
        <v>990</v>
      </c>
      <c r="E110" s="440">
        <v>0</v>
      </c>
      <c r="F110" s="455" t="s">
        <v>990</v>
      </c>
      <c r="G110" s="440">
        <v>52</v>
      </c>
      <c r="H110" s="440" t="s">
        <v>990</v>
      </c>
      <c r="I110" s="454">
        <v>4</v>
      </c>
    </row>
    <row r="111" spans="1:9" ht="14.25" customHeight="1">
      <c r="A111" s="118" t="s">
        <v>414</v>
      </c>
      <c r="B111" s="119" t="s">
        <v>415</v>
      </c>
      <c r="C111" s="310">
        <v>0</v>
      </c>
      <c r="D111" s="439">
        <v>0</v>
      </c>
      <c r="E111" s="440">
        <v>0</v>
      </c>
      <c r="F111" s="311">
        <v>0</v>
      </c>
      <c r="G111" s="440">
        <v>24</v>
      </c>
      <c r="H111" s="440" t="s">
        <v>990</v>
      </c>
      <c r="I111" s="454" t="s">
        <v>990</v>
      </c>
    </row>
    <row r="112" spans="1:9" s="16" customFormat="1" ht="14.25" customHeight="1">
      <c r="A112" s="116" t="s">
        <v>836</v>
      </c>
      <c r="B112" s="117" t="s">
        <v>416</v>
      </c>
      <c r="C112" s="307">
        <v>822</v>
      </c>
      <c r="D112" s="447">
        <v>341</v>
      </c>
      <c r="E112" s="329">
        <v>126</v>
      </c>
      <c r="F112" s="325">
        <v>355</v>
      </c>
      <c r="G112" s="329">
        <v>1164</v>
      </c>
      <c r="H112" s="329">
        <v>139</v>
      </c>
      <c r="I112" s="453">
        <v>61</v>
      </c>
    </row>
    <row r="113" spans="1:9" ht="14.25" customHeight="1">
      <c r="A113" s="118" t="s">
        <v>417</v>
      </c>
      <c r="B113" s="119" t="s">
        <v>418</v>
      </c>
      <c r="C113" s="310">
        <v>6</v>
      </c>
      <c r="D113" s="439" t="s">
        <v>990</v>
      </c>
      <c r="E113" s="440" t="s">
        <v>990</v>
      </c>
      <c r="F113" s="311">
        <v>0</v>
      </c>
      <c r="G113" s="440">
        <v>11</v>
      </c>
      <c r="H113" s="440">
        <v>0</v>
      </c>
      <c r="I113" s="454">
        <v>0</v>
      </c>
    </row>
    <row r="114" spans="1:9" ht="14.25" customHeight="1">
      <c r="A114" s="118" t="s">
        <v>419</v>
      </c>
      <c r="B114" s="119" t="s">
        <v>420</v>
      </c>
      <c r="C114" s="310" t="s">
        <v>990</v>
      </c>
      <c r="D114" s="444" t="s">
        <v>990</v>
      </c>
      <c r="E114" s="440">
        <v>0</v>
      </c>
      <c r="F114" s="455">
        <v>0</v>
      </c>
      <c r="G114" s="440">
        <v>14</v>
      </c>
      <c r="H114" s="440" t="s">
        <v>990</v>
      </c>
      <c r="I114" s="454">
        <v>0</v>
      </c>
    </row>
    <row r="115" spans="1:9" ht="14.25" customHeight="1">
      <c r="A115" s="118" t="s">
        <v>421</v>
      </c>
      <c r="B115" s="119" t="s">
        <v>422</v>
      </c>
      <c r="C115" s="310" t="s">
        <v>1152</v>
      </c>
      <c r="D115" s="439" t="s">
        <v>1152</v>
      </c>
      <c r="E115" s="440" t="s">
        <v>1152</v>
      </c>
      <c r="F115" s="311" t="s">
        <v>1152</v>
      </c>
      <c r="G115" s="440" t="s">
        <v>1152</v>
      </c>
      <c r="H115" s="440" t="s">
        <v>1152</v>
      </c>
      <c r="I115" s="454" t="s">
        <v>1152</v>
      </c>
    </row>
    <row r="116" spans="1:9" ht="14.25" customHeight="1">
      <c r="A116" s="118" t="s">
        <v>423</v>
      </c>
      <c r="B116" s="119" t="s">
        <v>424</v>
      </c>
      <c r="C116" s="310" t="s">
        <v>990</v>
      </c>
      <c r="D116" s="444" t="s">
        <v>990</v>
      </c>
      <c r="E116" s="440">
        <v>0</v>
      </c>
      <c r="F116" s="455">
        <v>0</v>
      </c>
      <c r="G116" s="440">
        <v>7</v>
      </c>
      <c r="H116" s="440">
        <v>6</v>
      </c>
      <c r="I116" s="454" t="s">
        <v>990</v>
      </c>
    </row>
    <row r="117" spans="1:9" ht="14.25" customHeight="1">
      <c r="A117" s="118" t="s">
        <v>425</v>
      </c>
      <c r="B117" s="119" t="s">
        <v>426</v>
      </c>
      <c r="C117" s="310">
        <v>0</v>
      </c>
      <c r="D117" s="439">
        <v>0</v>
      </c>
      <c r="E117" s="440">
        <v>0</v>
      </c>
      <c r="F117" s="311">
        <v>0</v>
      </c>
      <c r="G117" s="440">
        <v>12</v>
      </c>
      <c r="H117" s="440" t="s">
        <v>990</v>
      </c>
      <c r="I117" s="454">
        <v>0</v>
      </c>
    </row>
    <row r="118" spans="1:9" ht="14.25" customHeight="1">
      <c r="A118" s="118" t="s">
        <v>427</v>
      </c>
      <c r="B118" s="119" t="s">
        <v>428</v>
      </c>
      <c r="C118" s="310">
        <v>0</v>
      </c>
      <c r="D118" s="444">
        <v>0</v>
      </c>
      <c r="E118" s="440">
        <v>0</v>
      </c>
      <c r="F118" s="455">
        <v>0</v>
      </c>
      <c r="G118" s="440">
        <v>7</v>
      </c>
      <c r="H118" s="440" t="s">
        <v>990</v>
      </c>
      <c r="I118" s="454">
        <v>0</v>
      </c>
    </row>
    <row r="119" spans="1:9" ht="14.25" customHeight="1">
      <c r="A119" s="118" t="s">
        <v>429</v>
      </c>
      <c r="B119" s="119" t="s">
        <v>430</v>
      </c>
      <c r="C119" s="310" t="s">
        <v>990</v>
      </c>
      <c r="D119" s="439">
        <v>0</v>
      </c>
      <c r="E119" s="440" t="s">
        <v>990</v>
      </c>
      <c r="F119" s="311">
        <v>0</v>
      </c>
      <c r="G119" s="440">
        <v>5</v>
      </c>
      <c r="H119" s="440" t="s">
        <v>990</v>
      </c>
      <c r="I119" s="454">
        <v>0</v>
      </c>
    </row>
    <row r="120" spans="1:9" ht="14.25" customHeight="1">
      <c r="A120" s="118" t="s">
        <v>431</v>
      </c>
      <c r="B120" s="119" t="s">
        <v>432</v>
      </c>
      <c r="C120" s="310" t="s">
        <v>990</v>
      </c>
      <c r="D120" s="444" t="s">
        <v>990</v>
      </c>
      <c r="E120" s="440">
        <v>0</v>
      </c>
      <c r="F120" s="455">
        <v>0</v>
      </c>
      <c r="G120" s="440">
        <v>27</v>
      </c>
      <c r="H120" s="440">
        <v>6</v>
      </c>
      <c r="I120" s="454">
        <v>0</v>
      </c>
    </row>
    <row r="121" spans="1:9" ht="14.25" customHeight="1">
      <c r="A121" s="118" t="s">
        <v>433</v>
      </c>
      <c r="B121" s="119" t="s">
        <v>434</v>
      </c>
      <c r="C121" s="310">
        <v>0</v>
      </c>
      <c r="D121" s="439">
        <v>0</v>
      </c>
      <c r="E121" s="440">
        <v>0</v>
      </c>
      <c r="F121" s="311">
        <v>0</v>
      </c>
      <c r="G121" s="440">
        <v>24</v>
      </c>
      <c r="H121" s="440" t="s">
        <v>990</v>
      </c>
      <c r="I121" s="454">
        <v>0</v>
      </c>
    </row>
    <row r="122" spans="1:9" ht="14.25" customHeight="1">
      <c r="A122" s="118" t="s">
        <v>435</v>
      </c>
      <c r="B122" s="119" t="s">
        <v>436</v>
      </c>
      <c r="C122" s="310">
        <v>6</v>
      </c>
      <c r="D122" s="444" t="s">
        <v>990</v>
      </c>
      <c r="E122" s="440">
        <v>0</v>
      </c>
      <c r="F122" s="455" t="s">
        <v>990</v>
      </c>
      <c r="G122" s="440" t="s">
        <v>990</v>
      </c>
      <c r="H122" s="440" t="s">
        <v>990</v>
      </c>
      <c r="I122" s="454">
        <v>0</v>
      </c>
    </row>
    <row r="123" spans="1:9" ht="14.25" customHeight="1">
      <c r="A123" s="118" t="s">
        <v>437</v>
      </c>
      <c r="B123" s="119" t="s">
        <v>438</v>
      </c>
      <c r="C123" s="310" t="s">
        <v>1152</v>
      </c>
      <c r="D123" s="439" t="s">
        <v>1152</v>
      </c>
      <c r="E123" s="440" t="s">
        <v>1152</v>
      </c>
      <c r="F123" s="311" t="s">
        <v>1152</v>
      </c>
      <c r="G123" s="440" t="s">
        <v>1152</v>
      </c>
      <c r="H123" s="440" t="s">
        <v>1152</v>
      </c>
      <c r="I123" s="454" t="s">
        <v>1152</v>
      </c>
    </row>
    <row r="124" spans="1:9" ht="14.25" customHeight="1">
      <c r="A124" s="118" t="s">
        <v>439</v>
      </c>
      <c r="B124" s="119" t="s">
        <v>440</v>
      </c>
      <c r="C124" s="310">
        <v>0</v>
      </c>
      <c r="D124" s="444">
        <v>0</v>
      </c>
      <c r="E124" s="440">
        <v>0</v>
      </c>
      <c r="F124" s="455">
        <v>0</v>
      </c>
      <c r="G124" s="440">
        <v>18</v>
      </c>
      <c r="H124" s="440">
        <v>0</v>
      </c>
      <c r="I124" s="454">
        <v>0</v>
      </c>
    </row>
    <row r="125" spans="1:9" ht="14.25" customHeight="1">
      <c r="A125" s="118" t="s">
        <v>441</v>
      </c>
      <c r="B125" s="119" t="s">
        <v>442</v>
      </c>
      <c r="C125" s="310" t="s">
        <v>990</v>
      </c>
      <c r="D125" s="439">
        <v>0</v>
      </c>
      <c r="E125" s="440">
        <v>0</v>
      </c>
      <c r="F125" s="311" t="s">
        <v>990</v>
      </c>
      <c r="G125" s="440">
        <v>25</v>
      </c>
      <c r="H125" s="440" t="s">
        <v>990</v>
      </c>
      <c r="I125" s="454">
        <v>26</v>
      </c>
    </row>
    <row r="126" spans="1:9" ht="14.25" customHeight="1">
      <c r="A126" s="118" t="s">
        <v>443</v>
      </c>
      <c r="B126" s="119" t="s">
        <v>444</v>
      </c>
      <c r="C126" s="310">
        <v>0</v>
      </c>
      <c r="D126" s="444">
        <v>0</v>
      </c>
      <c r="E126" s="440">
        <v>0</v>
      </c>
      <c r="F126" s="455">
        <v>0</v>
      </c>
      <c r="G126" s="440" t="s">
        <v>990</v>
      </c>
      <c r="H126" s="440">
        <v>0</v>
      </c>
      <c r="I126" s="454">
        <v>0</v>
      </c>
    </row>
    <row r="127" spans="1:9" ht="14.25" customHeight="1">
      <c r="A127" s="118" t="s">
        <v>445</v>
      </c>
      <c r="B127" s="119" t="s">
        <v>446</v>
      </c>
      <c r="C127" s="310" t="s">
        <v>1152</v>
      </c>
      <c r="D127" s="439" t="s">
        <v>1152</v>
      </c>
      <c r="E127" s="440" t="s">
        <v>1152</v>
      </c>
      <c r="F127" s="311" t="s">
        <v>1152</v>
      </c>
      <c r="G127" s="440" t="s">
        <v>1152</v>
      </c>
      <c r="H127" s="440" t="s">
        <v>1152</v>
      </c>
      <c r="I127" s="454" t="s">
        <v>1152</v>
      </c>
    </row>
    <row r="128" spans="1:9" ht="14.25" customHeight="1">
      <c r="A128" s="118" t="s">
        <v>447</v>
      </c>
      <c r="B128" s="119" t="s">
        <v>448</v>
      </c>
      <c r="C128" s="310">
        <v>0</v>
      </c>
      <c r="D128" s="444">
        <v>0</v>
      </c>
      <c r="E128" s="440">
        <v>0</v>
      </c>
      <c r="F128" s="455">
        <v>0</v>
      </c>
      <c r="G128" s="440">
        <v>0</v>
      </c>
      <c r="H128" s="440">
        <v>0</v>
      </c>
      <c r="I128" s="454">
        <v>0</v>
      </c>
    </row>
    <row r="129" spans="1:9" ht="14.25" customHeight="1">
      <c r="A129" s="118" t="s">
        <v>449</v>
      </c>
      <c r="B129" s="119" t="s">
        <v>450</v>
      </c>
      <c r="C129" s="310" t="s">
        <v>1152</v>
      </c>
      <c r="D129" s="439" t="s">
        <v>1152</v>
      </c>
      <c r="E129" s="440" t="s">
        <v>1152</v>
      </c>
      <c r="F129" s="311" t="s">
        <v>1152</v>
      </c>
      <c r="G129" s="440" t="s">
        <v>1152</v>
      </c>
      <c r="H129" s="440" t="s">
        <v>1152</v>
      </c>
      <c r="I129" s="454" t="s">
        <v>1152</v>
      </c>
    </row>
    <row r="130" spans="1:9" ht="14.25" customHeight="1">
      <c r="A130" s="118" t="s">
        <v>451</v>
      </c>
      <c r="B130" s="119" t="s">
        <v>452</v>
      </c>
      <c r="C130" s="310">
        <v>0</v>
      </c>
      <c r="D130" s="444">
        <v>0</v>
      </c>
      <c r="E130" s="440">
        <v>0</v>
      </c>
      <c r="F130" s="455">
        <v>0</v>
      </c>
      <c r="G130" s="440">
        <v>17</v>
      </c>
      <c r="H130" s="440">
        <v>0</v>
      </c>
      <c r="I130" s="454" t="s">
        <v>990</v>
      </c>
    </row>
    <row r="131" spans="1:9" ht="14.25" customHeight="1">
      <c r="A131" s="118" t="s">
        <v>453</v>
      </c>
      <c r="B131" s="119" t="s">
        <v>454</v>
      </c>
      <c r="C131" s="310">
        <v>14</v>
      </c>
      <c r="D131" s="439">
        <v>4</v>
      </c>
      <c r="E131" s="440">
        <v>0</v>
      </c>
      <c r="F131" s="311">
        <v>10</v>
      </c>
      <c r="G131" s="440">
        <v>73</v>
      </c>
      <c r="H131" s="440" t="s">
        <v>990</v>
      </c>
      <c r="I131" s="454" t="s">
        <v>990</v>
      </c>
    </row>
    <row r="132" spans="1:9" ht="14.25" customHeight="1">
      <c r="A132" s="118" t="s">
        <v>455</v>
      </c>
      <c r="B132" s="119" t="s">
        <v>456</v>
      </c>
      <c r="C132" s="310">
        <v>0</v>
      </c>
      <c r="D132" s="444">
        <v>0</v>
      </c>
      <c r="E132" s="440">
        <v>0</v>
      </c>
      <c r="F132" s="455">
        <v>0</v>
      </c>
      <c r="G132" s="440">
        <v>16</v>
      </c>
      <c r="H132" s="440">
        <v>0</v>
      </c>
      <c r="I132" s="454">
        <v>0</v>
      </c>
    </row>
    <row r="133" spans="1:9" ht="14.25" customHeight="1">
      <c r="A133" s="118" t="s">
        <v>457</v>
      </c>
      <c r="B133" s="119" t="s">
        <v>458</v>
      </c>
      <c r="C133" s="310">
        <v>8</v>
      </c>
      <c r="D133" s="439" t="s">
        <v>990</v>
      </c>
      <c r="E133" s="440">
        <v>5</v>
      </c>
      <c r="F133" s="311" t="s">
        <v>990</v>
      </c>
      <c r="G133" s="440">
        <v>14</v>
      </c>
      <c r="H133" s="440">
        <v>0</v>
      </c>
      <c r="I133" s="454">
        <v>0</v>
      </c>
    </row>
    <row r="134" spans="1:9" ht="14.25" customHeight="1">
      <c r="A134" s="118" t="s">
        <v>459</v>
      </c>
      <c r="B134" s="119" t="s">
        <v>460</v>
      </c>
      <c r="C134" s="310">
        <v>409</v>
      </c>
      <c r="D134" s="444">
        <v>240</v>
      </c>
      <c r="E134" s="440">
        <v>49</v>
      </c>
      <c r="F134" s="455">
        <v>120</v>
      </c>
      <c r="G134" s="440">
        <v>302</v>
      </c>
      <c r="H134" s="440">
        <v>52</v>
      </c>
      <c r="I134" s="454" t="s">
        <v>990</v>
      </c>
    </row>
    <row r="135" spans="1:9" ht="14.25" customHeight="1">
      <c r="A135" s="118" t="s">
        <v>461</v>
      </c>
      <c r="B135" s="119" t="s">
        <v>462</v>
      </c>
      <c r="C135" s="310">
        <v>109</v>
      </c>
      <c r="D135" s="439">
        <v>33</v>
      </c>
      <c r="E135" s="440">
        <v>24</v>
      </c>
      <c r="F135" s="311">
        <v>52</v>
      </c>
      <c r="G135" s="440">
        <v>101</v>
      </c>
      <c r="H135" s="440">
        <v>15</v>
      </c>
      <c r="I135" s="454">
        <v>11</v>
      </c>
    </row>
    <row r="136" spans="1:9" ht="14.25" customHeight="1">
      <c r="A136" s="118" t="s">
        <v>463</v>
      </c>
      <c r="B136" s="119" t="s">
        <v>464</v>
      </c>
      <c r="C136" s="310">
        <v>11</v>
      </c>
      <c r="D136" s="444">
        <v>6</v>
      </c>
      <c r="E136" s="440" t="s">
        <v>990</v>
      </c>
      <c r="F136" s="455" t="s">
        <v>990</v>
      </c>
      <c r="G136" s="440">
        <v>71</v>
      </c>
      <c r="H136" s="440" t="s">
        <v>990</v>
      </c>
      <c r="I136" s="454" t="s">
        <v>990</v>
      </c>
    </row>
    <row r="137" spans="1:9" ht="14.25" customHeight="1">
      <c r="A137" s="118" t="s">
        <v>465</v>
      </c>
      <c r="B137" s="119" t="s">
        <v>466</v>
      </c>
      <c r="C137" s="310">
        <v>174</v>
      </c>
      <c r="D137" s="439">
        <v>43</v>
      </c>
      <c r="E137" s="440">
        <v>20</v>
      </c>
      <c r="F137" s="311">
        <v>111</v>
      </c>
      <c r="G137" s="440">
        <v>62</v>
      </c>
      <c r="H137" s="440">
        <v>11</v>
      </c>
      <c r="I137" s="454" t="s">
        <v>990</v>
      </c>
    </row>
    <row r="138" spans="1:9" ht="14.25" customHeight="1">
      <c r="A138" s="118" t="s">
        <v>467</v>
      </c>
      <c r="B138" s="119" t="s">
        <v>468</v>
      </c>
      <c r="C138" s="310">
        <v>17</v>
      </c>
      <c r="D138" s="444">
        <v>0</v>
      </c>
      <c r="E138" s="440">
        <v>0</v>
      </c>
      <c r="F138" s="455">
        <v>17</v>
      </c>
      <c r="G138" s="440">
        <v>34</v>
      </c>
      <c r="H138" s="440" t="s">
        <v>990</v>
      </c>
      <c r="I138" s="454" t="s">
        <v>990</v>
      </c>
    </row>
    <row r="139" spans="1:9" ht="14.25" customHeight="1">
      <c r="A139" s="118" t="s">
        <v>469</v>
      </c>
      <c r="B139" s="119" t="s">
        <v>470</v>
      </c>
      <c r="C139" s="310" t="s">
        <v>990</v>
      </c>
      <c r="D139" s="439">
        <v>0</v>
      </c>
      <c r="E139" s="440">
        <v>0</v>
      </c>
      <c r="F139" s="311" t="s">
        <v>990</v>
      </c>
      <c r="G139" s="440">
        <v>5</v>
      </c>
      <c r="H139" s="440">
        <v>5</v>
      </c>
      <c r="I139" s="454" t="s">
        <v>990</v>
      </c>
    </row>
    <row r="140" spans="1:9" ht="14.25" customHeight="1">
      <c r="A140" s="118" t="s">
        <v>471</v>
      </c>
      <c r="B140" s="119" t="s">
        <v>472</v>
      </c>
      <c r="C140" s="310">
        <v>4</v>
      </c>
      <c r="D140" s="444">
        <v>0</v>
      </c>
      <c r="E140" s="440">
        <v>0</v>
      </c>
      <c r="F140" s="455">
        <v>4</v>
      </c>
      <c r="G140" s="440">
        <v>10</v>
      </c>
      <c r="H140" s="440" t="s">
        <v>990</v>
      </c>
      <c r="I140" s="454" t="s">
        <v>990</v>
      </c>
    </row>
    <row r="141" spans="1:9" ht="14.25" customHeight="1">
      <c r="A141" s="118" t="s">
        <v>473</v>
      </c>
      <c r="B141" s="119" t="s">
        <v>474</v>
      </c>
      <c r="C141" s="310">
        <v>19</v>
      </c>
      <c r="D141" s="439" t="s">
        <v>990</v>
      </c>
      <c r="E141" s="440" t="s">
        <v>990</v>
      </c>
      <c r="F141" s="311" t="s">
        <v>990</v>
      </c>
      <c r="G141" s="440">
        <v>64</v>
      </c>
      <c r="H141" s="440">
        <v>4</v>
      </c>
      <c r="I141" s="454">
        <v>0</v>
      </c>
    </row>
    <row r="142" spans="1:9" ht="14.25" customHeight="1">
      <c r="A142" s="118" t="s">
        <v>475</v>
      </c>
      <c r="B142" s="119" t="s">
        <v>476</v>
      </c>
      <c r="C142" s="310">
        <v>14</v>
      </c>
      <c r="D142" s="444">
        <v>0</v>
      </c>
      <c r="E142" s="440" t="s">
        <v>990</v>
      </c>
      <c r="F142" s="455" t="s">
        <v>990</v>
      </c>
      <c r="G142" s="440">
        <v>75</v>
      </c>
      <c r="H142" s="440">
        <v>5</v>
      </c>
      <c r="I142" s="454">
        <v>5</v>
      </c>
    </row>
    <row r="143" spans="1:9" ht="14.25" customHeight="1">
      <c r="A143" s="118" t="s">
        <v>477</v>
      </c>
      <c r="B143" s="119" t="s">
        <v>478</v>
      </c>
      <c r="C143" s="310" t="s">
        <v>990</v>
      </c>
      <c r="D143" s="439">
        <v>0</v>
      </c>
      <c r="E143" s="440" t="s">
        <v>990</v>
      </c>
      <c r="F143" s="311">
        <v>0</v>
      </c>
      <c r="G143" s="440">
        <v>57</v>
      </c>
      <c r="H143" s="440" t="s">
        <v>990</v>
      </c>
      <c r="I143" s="454" t="s">
        <v>990</v>
      </c>
    </row>
    <row r="144" spans="1:9" ht="14.25" customHeight="1">
      <c r="A144" s="118" t="s">
        <v>479</v>
      </c>
      <c r="B144" s="119" t="s">
        <v>480</v>
      </c>
      <c r="C144" s="310">
        <v>13</v>
      </c>
      <c r="D144" s="444">
        <v>0</v>
      </c>
      <c r="E144" s="440" t="s">
        <v>990</v>
      </c>
      <c r="F144" s="455" t="s">
        <v>990</v>
      </c>
      <c r="G144" s="440">
        <v>39</v>
      </c>
      <c r="H144" s="440">
        <v>0</v>
      </c>
      <c r="I144" s="454" t="s">
        <v>990</v>
      </c>
    </row>
    <row r="145" spans="1:9" ht="14.25" customHeight="1">
      <c r="A145" s="118" t="s">
        <v>481</v>
      </c>
      <c r="B145" s="119" t="s">
        <v>482</v>
      </c>
      <c r="C145" s="310">
        <v>4</v>
      </c>
      <c r="D145" s="439" t="s">
        <v>990</v>
      </c>
      <c r="E145" s="440" t="s">
        <v>990</v>
      </c>
      <c r="F145" s="311">
        <v>0</v>
      </c>
      <c r="G145" s="440">
        <v>19</v>
      </c>
      <c r="H145" s="440">
        <v>9</v>
      </c>
      <c r="I145" s="454" t="s">
        <v>1152</v>
      </c>
    </row>
    <row r="146" spans="1:9" s="16" customFormat="1" ht="14.25" customHeight="1">
      <c r="A146" s="116" t="s">
        <v>837</v>
      </c>
      <c r="B146" s="117" t="s">
        <v>483</v>
      </c>
      <c r="C146" s="307">
        <v>111</v>
      </c>
      <c r="D146" s="447">
        <v>16</v>
      </c>
      <c r="E146" s="329">
        <v>24</v>
      </c>
      <c r="F146" s="325">
        <v>71</v>
      </c>
      <c r="G146" s="329">
        <v>421</v>
      </c>
      <c r="H146" s="329">
        <v>33</v>
      </c>
      <c r="I146" s="453">
        <v>12</v>
      </c>
    </row>
    <row r="147" spans="1:9" ht="14.25" customHeight="1">
      <c r="A147" s="118" t="s">
        <v>484</v>
      </c>
      <c r="B147" s="119" t="s">
        <v>485</v>
      </c>
      <c r="C147" s="310" t="s">
        <v>1152</v>
      </c>
      <c r="D147" s="439" t="s">
        <v>1152</v>
      </c>
      <c r="E147" s="440" t="s">
        <v>1152</v>
      </c>
      <c r="F147" s="311" t="s">
        <v>1152</v>
      </c>
      <c r="G147" s="440" t="s">
        <v>1152</v>
      </c>
      <c r="H147" s="440" t="s">
        <v>1152</v>
      </c>
      <c r="I147" s="454" t="s">
        <v>1152</v>
      </c>
    </row>
    <row r="148" spans="1:9" ht="14.25" customHeight="1">
      <c r="A148" s="118" t="s">
        <v>486</v>
      </c>
      <c r="B148" s="119" t="s">
        <v>487</v>
      </c>
      <c r="C148" s="310">
        <v>75</v>
      </c>
      <c r="D148" s="444" t="s">
        <v>990</v>
      </c>
      <c r="E148" s="440" t="s">
        <v>990</v>
      </c>
      <c r="F148" s="455">
        <v>51</v>
      </c>
      <c r="G148" s="440">
        <v>164</v>
      </c>
      <c r="H148" s="440">
        <v>17</v>
      </c>
      <c r="I148" s="454" t="s">
        <v>990</v>
      </c>
    </row>
    <row r="149" spans="1:9" ht="14.25" customHeight="1">
      <c r="A149" s="118" t="s">
        <v>488</v>
      </c>
      <c r="B149" s="119" t="s">
        <v>489</v>
      </c>
      <c r="C149" s="310" t="s">
        <v>990</v>
      </c>
      <c r="D149" s="439">
        <v>0</v>
      </c>
      <c r="E149" s="440">
        <v>0</v>
      </c>
      <c r="F149" s="311" t="s">
        <v>990</v>
      </c>
      <c r="G149" s="440">
        <v>23</v>
      </c>
      <c r="H149" s="440" t="s">
        <v>990</v>
      </c>
      <c r="I149" s="454">
        <v>0</v>
      </c>
    </row>
    <row r="150" spans="1:9" ht="14.25" customHeight="1">
      <c r="A150" s="118" t="s">
        <v>490</v>
      </c>
      <c r="B150" s="119" t="s">
        <v>491</v>
      </c>
      <c r="C150" s="310">
        <v>11</v>
      </c>
      <c r="D150" s="444">
        <v>0</v>
      </c>
      <c r="E150" s="440">
        <v>0</v>
      </c>
      <c r="F150" s="455">
        <v>11</v>
      </c>
      <c r="G150" s="440">
        <v>68</v>
      </c>
      <c r="H150" s="440">
        <v>6</v>
      </c>
      <c r="I150" s="454" t="s">
        <v>990</v>
      </c>
    </row>
    <row r="151" spans="1:9" ht="14.25" customHeight="1">
      <c r="A151" s="118" t="s">
        <v>492</v>
      </c>
      <c r="B151" s="119" t="s">
        <v>493</v>
      </c>
      <c r="C151" s="310" t="s">
        <v>990</v>
      </c>
      <c r="D151" s="439" t="s">
        <v>990</v>
      </c>
      <c r="E151" s="440">
        <v>0</v>
      </c>
      <c r="F151" s="311">
        <v>0</v>
      </c>
      <c r="G151" s="440">
        <v>57</v>
      </c>
      <c r="H151" s="440">
        <v>5</v>
      </c>
      <c r="I151" s="454">
        <v>0</v>
      </c>
    </row>
    <row r="152" spans="1:9" ht="14.25" customHeight="1">
      <c r="A152" s="118" t="s">
        <v>494</v>
      </c>
      <c r="B152" s="119" t="s">
        <v>495</v>
      </c>
      <c r="C152" s="310">
        <v>14</v>
      </c>
      <c r="D152" s="444">
        <v>0</v>
      </c>
      <c r="E152" s="440" t="s">
        <v>990</v>
      </c>
      <c r="F152" s="455" t="s">
        <v>990</v>
      </c>
      <c r="G152" s="440">
        <v>98</v>
      </c>
      <c r="H152" s="440" t="s">
        <v>990</v>
      </c>
      <c r="I152" s="454">
        <v>6</v>
      </c>
    </row>
    <row r="153" spans="1:9" s="16" customFormat="1" ht="14.25" customHeight="1">
      <c r="A153" s="116" t="s">
        <v>838</v>
      </c>
      <c r="B153" s="117" t="s">
        <v>496</v>
      </c>
      <c r="C153" s="307">
        <v>1567</v>
      </c>
      <c r="D153" s="447">
        <v>216</v>
      </c>
      <c r="E153" s="329">
        <v>713</v>
      </c>
      <c r="F153" s="325">
        <v>562</v>
      </c>
      <c r="G153" s="329">
        <v>1915</v>
      </c>
      <c r="H153" s="329">
        <v>137</v>
      </c>
      <c r="I153" s="453">
        <v>31</v>
      </c>
    </row>
    <row r="154" spans="1:9" ht="14.25" customHeight="1">
      <c r="A154" s="118" t="s">
        <v>497</v>
      </c>
      <c r="B154" s="119" t="s">
        <v>498</v>
      </c>
      <c r="C154" s="310">
        <v>28</v>
      </c>
      <c r="D154" s="444">
        <v>0</v>
      </c>
      <c r="E154" s="440">
        <v>13</v>
      </c>
      <c r="F154" s="455">
        <v>5</v>
      </c>
      <c r="G154" s="440">
        <v>20</v>
      </c>
      <c r="H154" s="440" t="s">
        <v>990</v>
      </c>
      <c r="I154" s="454">
        <v>0</v>
      </c>
    </row>
    <row r="155" spans="1:9" ht="14.25" customHeight="1">
      <c r="A155" s="118" t="s">
        <v>499</v>
      </c>
      <c r="B155" s="119" t="s">
        <v>500</v>
      </c>
      <c r="C155" s="310">
        <v>15</v>
      </c>
      <c r="D155" s="439">
        <v>0</v>
      </c>
      <c r="E155" s="440">
        <v>4</v>
      </c>
      <c r="F155" s="311">
        <v>11</v>
      </c>
      <c r="G155" s="440">
        <v>19</v>
      </c>
      <c r="H155" s="440">
        <v>0</v>
      </c>
      <c r="I155" s="454">
        <v>0</v>
      </c>
    </row>
    <row r="156" spans="1:9" ht="14.25" customHeight="1">
      <c r="A156" s="118" t="s">
        <v>501</v>
      </c>
      <c r="B156" s="119" t="s">
        <v>502</v>
      </c>
      <c r="C156" s="310">
        <v>7</v>
      </c>
      <c r="D156" s="444" t="s">
        <v>990</v>
      </c>
      <c r="E156" s="440" t="s">
        <v>990</v>
      </c>
      <c r="F156" s="455" t="s">
        <v>990</v>
      </c>
      <c r="G156" s="440">
        <v>11</v>
      </c>
      <c r="H156" s="440">
        <v>0</v>
      </c>
      <c r="I156" s="454">
        <v>0</v>
      </c>
    </row>
    <row r="157" spans="1:9" ht="14.25" customHeight="1">
      <c r="A157" s="118" t="s">
        <v>503</v>
      </c>
      <c r="B157" s="119" t="s">
        <v>504</v>
      </c>
      <c r="C157" s="310">
        <v>27</v>
      </c>
      <c r="D157" s="439">
        <v>4</v>
      </c>
      <c r="E157" s="440">
        <v>0</v>
      </c>
      <c r="F157" s="311">
        <v>23</v>
      </c>
      <c r="G157" s="440">
        <v>67</v>
      </c>
      <c r="H157" s="440">
        <v>0</v>
      </c>
      <c r="I157" s="454">
        <v>0</v>
      </c>
    </row>
    <row r="158" spans="1:9" ht="14.25" customHeight="1">
      <c r="A158" s="118" t="s">
        <v>505</v>
      </c>
      <c r="B158" s="119" t="s">
        <v>506</v>
      </c>
      <c r="C158" s="310" t="s">
        <v>990</v>
      </c>
      <c r="D158" s="444">
        <v>0</v>
      </c>
      <c r="E158" s="440">
        <v>0</v>
      </c>
      <c r="F158" s="455" t="s">
        <v>990</v>
      </c>
      <c r="G158" s="440">
        <v>32</v>
      </c>
      <c r="H158" s="440">
        <v>0</v>
      </c>
      <c r="I158" s="454" t="s">
        <v>990</v>
      </c>
    </row>
    <row r="159" spans="1:9" ht="14.25" customHeight="1">
      <c r="A159" s="118" t="s">
        <v>507</v>
      </c>
      <c r="B159" s="119" t="s">
        <v>508</v>
      </c>
      <c r="C159" s="310">
        <v>6</v>
      </c>
      <c r="D159" s="439">
        <v>0</v>
      </c>
      <c r="E159" s="440" t="s">
        <v>990</v>
      </c>
      <c r="F159" s="311" t="s">
        <v>990</v>
      </c>
      <c r="G159" s="440">
        <v>20</v>
      </c>
      <c r="H159" s="440" t="s">
        <v>990</v>
      </c>
      <c r="I159" s="454" t="s">
        <v>990</v>
      </c>
    </row>
    <row r="160" spans="1:9" ht="14.25" customHeight="1">
      <c r="A160" s="118" t="s">
        <v>509</v>
      </c>
      <c r="B160" s="119" t="s">
        <v>510</v>
      </c>
      <c r="C160" s="310">
        <v>5</v>
      </c>
      <c r="D160" s="444">
        <v>0</v>
      </c>
      <c r="E160" s="440">
        <v>0</v>
      </c>
      <c r="F160" s="455">
        <v>5</v>
      </c>
      <c r="G160" s="440" t="s">
        <v>990</v>
      </c>
      <c r="H160" s="440" t="s">
        <v>990</v>
      </c>
      <c r="I160" s="454">
        <v>0</v>
      </c>
    </row>
    <row r="161" spans="1:15" ht="14.25" customHeight="1">
      <c r="A161" s="118" t="s">
        <v>511</v>
      </c>
      <c r="B161" s="119" t="s">
        <v>512</v>
      </c>
      <c r="C161" s="310">
        <v>0</v>
      </c>
      <c r="D161" s="439">
        <v>0</v>
      </c>
      <c r="E161" s="440">
        <v>0</v>
      </c>
      <c r="F161" s="311">
        <v>0</v>
      </c>
      <c r="G161" s="440">
        <v>5</v>
      </c>
      <c r="H161" s="440">
        <v>0</v>
      </c>
      <c r="I161" s="454">
        <v>0</v>
      </c>
    </row>
    <row r="162" spans="1:15" ht="14.25" customHeight="1">
      <c r="A162" s="118" t="s">
        <v>513</v>
      </c>
      <c r="B162" s="119" t="s">
        <v>514</v>
      </c>
      <c r="C162" s="310">
        <v>9</v>
      </c>
      <c r="D162" s="444">
        <v>0</v>
      </c>
      <c r="E162" s="440">
        <v>0</v>
      </c>
      <c r="F162" s="455">
        <v>8</v>
      </c>
      <c r="G162" s="440">
        <v>4</v>
      </c>
      <c r="H162" s="440" t="s">
        <v>990</v>
      </c>
      <c r="I162" s="454">
        <v>7</v>
      </c>
    </row>
    <row r="163" spans="1:15" ht="14.25" customHeight="1">
      <c r="A163" s="118" t="s">
        <v>515</v>
      </c>
      <c r="B163" s="119" t="s">
        <v>516</v>
      </c>
      <c r="C163" s="310" t="s">
        <v>990</v>
      </c>
      <c r="D163" s="439">
        <v>0</v>
      </c>
      <c r="E163" s="440">
        <v>0</v>
      </c>
      <c r="F163" s="311" t="s">
        <v>990</v>
      </c>
      <c r="G163" s="440">
        <v>14</v>
      </c>
      <c r="H163" s="440">
        <v>0</v>
      </c>
      <c r="I163" s="454">
        <v>0</v>
      </c>
    </row>
    <row r="164" spans="1:15" ht="14.25" customHeight="1">
      <c r="A164" s="118" t="s">
        <v>517</v>
      </c>
      <c r="B164" s="119" t="s">
        <v>518</v>
      </c>
      <c r="C164" s="310">
        <v>5</v>
      </c>
      <c r="D164" s="444">
        <v>0</v>
      </c>
      <c r="E164" s="440">
        <v>0</v>
      </c>
      <c r="F164" s="455">
        <v>5</v>
      </c>
      <c r="G164" s="440" t="s">
        <v>990</v>
      </c>
      <c r="H164" s="440">
        <v>0</v>
      </c>
      <c r="I164" s="454">
        <v>0</v>
      </c>
    </row>
    <row r="165" spans="1:15" ht="14.25" customHeight="1">
      <c r="A165" s="118" t="s">
        <v>519</v>
      </c>
      <c r="B165" s="119" t="s">
        <v>520</v>
      </c>
      <c r="C165" s="310">
        <v>8</v>
      </c>
      <c r="D165" s="439" t="s">
        <v>990</v>
      </c>
      <c r="E165" s="440" t="s">
        <v>990</v>
      </c>
      <c r="F165" s="311">
        <v>0</v>
      </c>
      <c r="G165" s="440">
        <v>49</v>
      </c>
      <c r="H165" s="440" t="s">
        <v>990</v>
      </c>
      <c r="I165" s="454">
        <v>0</v>
      </c>
    </row>
    <row r="166" spans="1:15" ht="14.25" customHeight="1">
      <c r="A166" s="118" t="s">
        <v>521</v>
      </c>
      <c r="B166" s="119" t="s">
        <v>522</v>
      </c>
      <c r="C166" s="310">
        <v>7</v>
      </c>
      <c r="D166" s="444">
        <v>7</v>
      </c>
      <c r="E166" s="440">
        <v>0</v>
      </c>
      <c r="F166" s="455">
        <v>0</v>
      </c>
      <c r="G166" s="440">
        <v>13</v>
      </c>
      <c r="H166" s="440" t="s">
        <v>990</v>
      </c>
      <c r="I166" s="454">
        <v>0</v>
      </c>
    </row>
    <row r="167" spans="1:15" ht="14.25" customHeight="1">
      <c r="A167" s="118" t="s">
        <v>523</v>
      </c>
      <c r="B167" s="119" t="s">
        <v>524</v>
      </c>
      <c r="C167" s="310" t="s">
        <v>990</v>
      </c>
      <c r="D167" s="439">
        <v>0</v>
      </c>
      <c r="E167" s="440">
        <v>0</v>
      </c>
      <c r="F167" s="311" t="s">
        <v>990</v>
      </c>
      <c r="G167" s="440">
        <v>22</v>
      </c>
      <c r="H167" s="440">
        <v>0</v>
      </c>
      <c r="I167" s="454">
        <v>0</v>
      </c>
    </row>
    <row r="168" spans="1:15" ht="14.25" customHeight="1">
      <c r="A168" s="118" t="s">
        <v>525</v>
      </c>
      <c r="B168" s="119" t="s">
        <v>526</v>
      </c>
      <c r="C168" s="310">
        <v>4</v>
      </c>
      <c r="D168" s="444" t="s">
        <v>990</v>
      </c>
      <c r="E168" s="440">
        <v>0</v>
      </c>
      <c r="F168" s="455" t="s">
        <v>990</v>
      </c>
      <c r="G168" s="440">
        <v>9</v>
      </c>
      <c r="H168" s="440" t="s">
        <v>990</v>
      </c>
      <c r="I168" s="454">
        <v>0</v>
      </c>
    </row>
    <row r="169" spans="1:15" ht="14.25" customHeight="1">
      <c r="A169" s="118" t="s">
        <v>527</v>
      </c>
      <c r="B169" s="119" t="s">
        <v>528</v>
      </c>
      <c r="C169" s="310" t="s">
        <v>1152</v>
      </c>
      <c r="D169" s="439" t="s">
        <v>1152</v>
      </c>
      <c r="E169" s="440" t="s">
        <v>1152</v>
      </c>
      <c r="F169" s="311" t="s">
        <v>1152</v>
      </c>
      <c r="G169" s="440" t="s">
        <v>1152</v>
      </c>
      <c r="H169" s="440" t="s">
        <v>1152</v>
      </c>
      <c r="I169" s="454" t="s">
        <v>1152</v>
      </c>
    </row>
    <row r="170" spans="1:15" ht="14.25" customHeight="1">
      <c r="A170" s="118" t="s">
        <v>529</v>
      </c>
      <c r="B170" s="119" t="s">
        <v>530</v>
      </c>
      <c r="C170" s="310">
        <v>0</v>
      </c>
      <c r="D170" s="444">
        <v>0</v>
      </c>
      <c r="E170" s="440">
        <v>0</v>
      </c>
      <c r="F170" s="455">
        <v>0</v>
      </c>
      <c r="G170" s="440">
        <v>9</v>
      </c>
      <c r="H170" s="440" t="s">
        <v>990</v>
      </c>
      <c r="I170" s="454">
        <v>0</v>
      </c>
      <c r="O170" s="47"/>
    </row>
    <row r="171" spans="1:15" ht="14.25" customHeight="1">
      <c r="A171" s="118" t="s">
        <v>531</v>
      </c>
      <c r="B171" s="119" t="s">
        <v>532</v>
      </c>
      <c r="C171" s="310">
        <v>5</v>
      </c>
      <c r="D171" s="439">
        <v>0</v>
      </c>
      <c r="E171" s="440" t="s">
        <v>990</v>
      </c>
      <c r="F171" s="311" t="s">
        <v>990</v>
      </c>
      <c r="G171" s="440">
        <v>8</v>
      </c>
      <c r="H171" s="440">
        <v>0</v>
      </c>
      <c r="I171" s="454" t="s">
        <v>990</v>
      </c>
    </row>
    <row r="172" spans="1:15" ht="14.25" customHeight="1">
      <c r="A172" s="118" t="s">
        <v>533</v>
      </c>
      <c r="B172" s="119" t="s">
        <v>534</v>
      </c>
      <c r="C172" s="310" t="s">
        <v>990</v>
      </c>
      <c r="D172" s="444">
        <v>0</v>
      </c>
      <c r="E172" s="440">
        <v>0</v>
      </c>
      <c r="F172" s="455" t="s">
        <v>990</v>
      </c>
      <c r="G172" s="440">
        <v>14</v>
      </c>
      <c r="H172" s="440" t="s">
        <v>990</v>
      </c>
      <c r="I172" s="454">
        <v>0</v>
      </c>
    </row>
    <row r="173" spans="1:15" ht="14.25" customHeight="1">
      <c r="A173" s="118" t="s">
        <v>535</v>
      </c>
      <c r="B173" s="119" t="s">
        <v>536</v>
      </c>
      <c r="C173" s="310" t="s">
        <v>1152</v>
      </c>
      <c r="D173" s="439" t="s">
        <v>1152</v>
      </c>
      <c r="E173" s="440" t="s">
        <v>1152</v>
      </c>
      <c r="F173" s="311" t="s">
        <v>1152</v>
      </c>
      <c r="G173" s="440" t="s">
        <v>1152</v>
      </c>
      <c r="H173" s="440" t="s">
        <v>1152</v>
      </c>
      <c r="I173" s="454" t="s">
        <v>1152</v>
      </c>
    </row>
    <row r="174" spans="1:15" ht="14.25" customHeight="1">
      <c r="A174" s="118" t="s">
        <v>537</v>
      </c>
      <c r="B174" s="119" t="s">
        <v>538</v>
      </c>
      <c r="C174" s="310" t="s">
        <v>990</v>
      </c>
      <c r="D174" s="444">
        <v>0</v>
      </c>
      <c r="E174" s="440">
        <v>0</v>
      </c>
      <c r="F174" s="455" t="s">
        <v>990</v>
      </c>
      <c r="G174" s="440">
        <v>8</v>
      </c>
      <c r="H174" s="440">
        <v>0</v>
      </c>
      <c r="I174" s="454" t="s">
        <v>990</v>
      </c>
    </row>
    <row r="175" spans="1:15" ht="14.25" customHeight="1">
      <c r="A175" s="118" t="s">
        <v>539</v>
      </c>
      <c r="B175" s="119" t="s">
        <v>540</v>
      </c>
      <c r="C175" s="310" t="s">
        <v>990</v>
      </c>
      <c r="D175" s="439">
        <v>0</v>
      </c>
      <c r="E175" s="440" t="s">
        <v>990</v>
      </c>
      <c r="F175" s="311">
        <v>0</v>
      </c>
      <c r="G175" s="440">
        <v>16</v>
      </c>
      <c r="H175" s="440">
        <v>0</v>
      </c>
      <c r="I175" s="454">
        <v>0</v>
      </c>
    </row>
    <row r="176" spans="1:15" ht="14.25" customHeight="1">
      <c r="A176" s="118" t="s">
        <v>541</v>
      </c>
      <c r="B176" s="119" t="s">
        <v>542</v>
      </c>
      <c r="C176" s="310">
        <v>13</v>
      </c>
      <c r="D176" s="444" t="s">
        <v>990</v>
      </c>
      <c r="E176" s="440">
        <v>0</v>
      </c>
      <c r="F176" s="455" t="s">
        <v>990</v>
      </c>
      <c r="G176" s="440">
        <v>65</v>
      </c>
      <c r="H176" s="440" t="s">
        <v>990</v>
      </c>
      <c r="I176" s="454">
        <v>0</v>
      </c>
    </row>
    <row r="177" spans="1:9" ht="14.25" customHeight="1">
      <c r="A177" s="118" t="s">
        <v>543</v>
      </c>
      <c r="B177" s="119" t="s">
        <v>544</v>
      </c>
      <c r="C177" s="310">
        <v>27</v>
      </c>
      <c r="D177" s="439">
        <v>0</v>
      </c>
      <c r="E177" s="440">
        <v>4</v>
      </c>
      <c r="F177" s="311">
        <v>23</v>
      </c>
      <c r="G177" s="440">
        <v>62</v>
      </c>
      <c r="H177" s="440" t="s">
        <v>990</v>
      </c>
      <c r="I177" s="454">
        <v>0</v>
      </c>
    </row>
    <row r="178" spans="1:9" ht="14.25" customHeight="1">
      <c r="A178" s="118" t="s">
        <v>545</v>
      </c>
      <c r="B178" s="119" t="s">
        <v>546</v>
      </c>
      <c r="C178" s="310" t="s">
        <v>990</v>
      </c>
      <c r="D178" s="444">
        <v>0</v>
      </c>
      <c r="E178" s="440" t="s">
        <v>990</v>
      </c>
      <c r="F178" s="455" t="s">
        <v>990</v>
      </c>
      <c r="G178" s="440">
        <v>5</v>
      </c>
      <c r="H178" s="440" t="s">
        <v>990</v>
      </c>
      <c r="I178" s="454">
        <v>0</v>
      </c>
    </row>
    <row r="179" spans="1:9" ht="14.25" customHeight="1">
      <c r="A179" s="118" t="s">
        <v>547</v>
      </c>
      <c r="B179" s="119" t="s">
        <v>548</v>
      </c>
      <c r="C179" s="310">
        <v>0</v>
      </c>
      <c r="D179" s="439">
        <v>0</v>
      </c>
      <c r="E179" s="440">
        <v>0</v>
      </c>
      <c r="F179" s="311">
        <v>0</v>
      </c>
      <c r="G179" s="440">
        <v>12</v>
      </c>
      <c r="H179" s="440">
        <v>0</v>
      </c>
      <c r="I179" s="454">
        <v>0</v>
      </c>
    </row>
    <row r="180" spans="1:9" ht="14.25" customHeight="1">
      <c r="A180" s="118" t="s">
        <v>549</v>
      </c>
      <c r="B180" s="119" t="s">
        <v>550</v>
      </c>
      <c r="C180" s="310" t="s">
        <v>990</v>
      </c>
      <c r="D180" s="444">
        <v>0</v>
      </c>
      <c r="E180" s="440">
        <v>0</v>
      </c>
      <c r="F180" s="455" t="s">
        <v>990</v>
      </c>
      <c r="G180" s="440">
        <v>20</v>
      </c>
      <c r="H180" s="440" t="s">
        <v>990</v>
      </c>
      <c r="I180" s="454" t="s">
        <v>990</v>
      </c>
    </row>
    <row r="181" spans="1:9" ht="14.25" customHeight="1">
      <c r="A181" s="118" t="s">
        <v>551</v>
      </c>
      <c r="B181" s="119" t="s">
        <v>552</v>
      </c>
      <c r="C181" s="310" t="s">
        <v>990</v>
      </c>
      <c r="D181" s="439" t="s">
        <v>990</v>
      </c>
      <c r="E181" s="440" t="s">
        <v>990</v>
      </c>
      <c r="F181" s="311">
        <v>0</v>
      </c>
      <c r="G181" s="440">
        <v>17</v>
      </c>
      <c r="H181" s="440">
        <v>4</v>
      </c>
      <c r="I181" s="454" t="s">
        <v>990</v>
      </c>
    </row>
    <row r="182" spans="1:9" ht="14.25" customHeight="1">
      <c r="A182" s="118" t="s">
        <v>553</v>
      </c>
      <c r="B182" s="119" t="s">
        <v>554</v>
      </c>
      <c r="C182" s="310" t="s">
        <v>1152</v>
      </c>
      <c r="D182" s="444" t="s">
        <v>1152</v>
      </c>
      <c r="E182" s="440" t="s">
        <v>1152</v>
      </c>
      <c r="F182" s="455" t="s">
        <v>1152</v>
      </c>
      <c r="G182" s="440" t="s">
        <v>1152</v>
      </c>
      <c r="H182" s="440" t="s">
        <v>1152</v>
      </c>
      <c r="I182" s="454" t="s">
        <v>1152</v>
      </c>
    </row>
    <row r="183" spans="1:9" ht="14.25" customHeight="1">
      <c r="A183" s="118" t="s">
        <v>555</v>
      </c>
      <c r="B183" s="119" t="s">
        <v>556</v>
      </c>
      <c r="C183" s="310" t="s">
        <v>1152</v>
      </c>
      <c r="D183" s="439" t="s">
        <v>1152</v>
      </c>
      <c r="E183" s="440" t="s">
        <v>1152</v>
      </c>
      <c r="F183" s="311" t="s">
        <v>1152</v>
      </c>
      <c r="G183" s="440" t="s">
        <v>1152</v>
      </c>
      <c r="H183" s="440" t="s">
        <v>1152</v>
      </c>
      <c r="I183" s="454" t="s">
        <v>1152</v>
      </c>
    </row>
    <row r="184" spans="1:9" ht="14.25" customHeight="1">
      <c r="A184" s="118" t="s">
        <v>557</v>
      </c>
      <c r="B184" s="119" t="s">
        <v>558</v>
      </c>
      <c r="C184" s="310">
        <v>868</v>
      </c>
      <c r="D184" s="444">
        <v>94</v>
      </c>
      <c r="E184" s="440">
        <v>515</v>
      </c>
      <c r="F184" s="455">
        <v>259</v>
      </c>
      <c r="G184" s="440">
        <v>484</v>
      </c>
      <c r="H184" s="440">
        <v>15</v>
      </c>
      <c r="I184" s="454">
        <v>0</v>
      </c>
    </row>
    <row r="185" spans="1:9" ht="14.25" customHeight="1">
      <c r="A185" s="118" t="s">
        <v>559</v>
      </c>
      <c r="B185" s="119" t="s">
        <v>560</v>
      </c>
      <c r="C185" s="310">
        <v>52</v>
      </c>
      <c r="D185" s="439">
        <v>23</v>
      </c>
      <c r="E185" s="440" t="s">
        <v>990</v>
      </c>
      <c r="F185" s="311" t="s">
        <v>990</v>
      </c>
      <c r="G185" s="440">
        <v>70</v>
      </c>
      <c r="H185" s="440">
        <v>11</v>
      </c>
      <c r="I185" s="454" t="s">
        <v>990</v>
      </c>
    </row>
    <row r="186" spans="1:9" ht="14.25" customHeight="1">
      <c r="A186" s="118" t="s">
        <v>561</v>
      </c>
      <c r="B186" s="119" t="s">
        <v>562</v>
      </c>
      <c r="C186" s="310">
        <v>48</v>
      </c>
      <c r="D186" s="444" t="s">
        <v>990</v>
      </c>
      <c r="E186" s="440">
        <v>28</v>
      </c>
      <c r="F186" s="455" t="s">
        <v>990</v>
      </c>
      <c r="G186" s="440">
        <v>57</v>
      </c>
      <c r="H186" s="440">
        <v>8</v>
      </c>
      <c r="I186" s="454">
        <v>4</v>
      </c>
    </row>
    <row r="187" spans="1:9" ht="14.25" customHeight="1">
      <c r="A187" s="118" t="s">
        <v>563</v>
      </c>
      <c r="B187" s="119" t="s">
        <v>564</v>
      </c>
      <c r="C187" s="310">
        <v>14</v>
      </c>
      <c r="D187" s="439">
        <v>0</v>
      </c>
      <c r="E187" s="440">
        <v>0</v>
      </c>
      <c r="F187" s="311">
        <v>14</v>
      </c>
      <c r="G187" s="440">
        <v>21</v>
      </c>
      <c r="H187" s="440" t="s">
        <v>990</v>
      </c>
      <c r="I187" s="454" t="s">
        <v>1152</v>
      </c>
    </row>
    <row r="188" spans="1:9" ht="14.25" customHeight="1">
      <c r="A188" s="118" t="s">
        <v>565</v>
      </c>
      <c r="B188" s="119" t="s">
        <v>566</v>
      </c>
      <c r="C188" s="310">
        <v>24</v>
      </c>
      <c r="D188" s="444">
        <v>16</v>
      </c>
      <c r="E188" s="440">
        <v>0</v>
      </c>
      <c r="F188" s="455">
        <v>6</v>
      </c>
      <c r="G188" s="440">
        <v>53</v>
      </c>
      <c r="H188" s="440" t="s">
        <v>990</v>
      </c>
      <c r="I188" s="454">
        <v>0</v>
      </c>
    </row>
    <row r="189" spans="1:9" ht="14.25" customHeight="1">
      <c r="A189" s="118" t="s">
        <v>567</v>
      </c>
      <c r="B189" s="119" t="s">
        <v>568</v>
      </c>
      <c r="C189" s="310">
        <v>0</v>
      </c>
      <c r="D189" s="439">
        <v>0</v>
      </c>
      <c r="E189" s="440">
        <v>0</v>
      </c>
      <c r="F189" s="311">
        <v>0</v>
      </c>
      <c r="G189" s="440">
        <v>35</v>
      </c>
      <c r="H189" s="440" t="s">
        <v>990</v>
      </c>
      <c r="I189" s="454">
        <v>0</v>
      </c>
    </row>
    <row r="190" spans="1:9" ht="14.25" customHeight="1">
      <c r="A190" s="118" t="s">
        <v>569</v>
      </c>
      <c r="B190" s="119" t="s">
        <v>570</v>
      </c>
      <c r="C190" s="310">
        <v>9</v>
      </c>
      <c r="D190" s="444">
        <v>0</v>
      </c>
      <c r="E190" s="440">
        <v>9</v>
      </c>
      <c r="F190" s="455">
        <v>0</v>
      </c>
      <c r="G190" s="440">
        <v>40</v>
      </c>
      <c r="H190" s="440">
        <v>0</v>
      </c>
      <c r="I190" s="454">
        <v>0</v>
      </c>
    </row>
    <row r="191" spans="1:9" ht="14.25" customHeight="1">
      <c r="A191" s="118" t="s">
        <v>571</v>
      </c>
      <c r="B191" s="119" t="s">
        <v>572</v>
      </c>
      <c r="C191" s="310">
        <v>63</v>
      </c>
      <c r="D191" s="439">
        <v>4</v>
      </c>
      <c r="E191" s="440">
        <v>32</v>
      </c>
      <c r="F191" s="311">
        <v>27</v>
      </c>
      <c r="G191" s="440">
        <v>128</v>
      </c>
      <c r="H191" s="440" t="s">
        <v>990</v>
      </c>
      <c r="I191" s="454">
        <v>0</v>
      </c>
    </row>
    <row r="192" spans="1:9" ht="14.25" customHeight="1">
      <c r="A192" s="118" t="s">
        <v>573</v>
      </c>
      <c r="B192" s="119" t="s">
        <v>574</v>
      </c>
      <c r="C192" s="310" t="s">
        <v>1152</v>
      </c>
      <c r="D192" s="444" t="s">
        <v>1152</v>
      </c>
      <c r="E192" s="440" t="s">
        <v>1152</v>
      </c>
      <c r="F192" s="455" t="s">
        <v>1152</v>
      </c>
      <c r="G192" s="440" t="s">
        <v>1152</v>
      </c>
      <c r="H192" s="440" t="s">
        <v>1152</v>
      </c>
      <c r="I192" s="454" t="s">
        <v>1152</v>
      </c>
    </row>
    <row r="193" spans="1:9" ht="14.25" customHeight="1">
      <c r="A193" s="118" t="s">
        <v>575</v>
      </c>
      <c r="B193" s="119" t="s">
        <v>576</v>
      </c>
      <c r="C193" s="310">
        <v>143</v>
      </c>
      <c r="D193" s="439">
        <v>30</v>
      </c>
      <c r="E193" s="440">
        <v>70</v>
      </c>
      <c r="F193" s="311">
        <v>43</v>
      </c>
      <c r="G193" s="440">
        <v>91</v>
      </c>
      <c r="H193" s="440">
        <v>23</v>
      </c>
      <c r="I193" s="454">
        <v>0</v>
      </c>
    </row>
    <row r="194" spans="1:9" ht="14.25" customHeight="1">
      <c r="A194" s="118" t="s">
        <v>577</v>
      </c>
      <c r="B194" s="119" t="s">
        <v>578</v>
      </c>
      <c r="C194" s="310" t="s">
        <v>1152</v>
      </c>
      <c r="D194" s="444" t="s">
        <v>1152</v>
      </c>
      <c r="E194" s="440" t="s">
        <v>1152</v>
      </c>
      <c r="F194" s="455" t="s">
        <v>1152</v>
      </c>
      <c r="G194" s="440" t="s">
        <v>1152</v>
      </c>
      <c r="H194" s="440" t="s">
        <v>1152</v>
      </c>
      <c r="I194" s="454" t="s">
        <v>1152</v>
      </c>
    </row>
    <row r="195" spans="1:9" ht="14.25" customHeight="1">
      <c r="A195" s="118" t="s">
        <v>579</v>
      </c>
      <c r="B195" s="119" t="s">
        <v>580</v>
      </c>
      <c r="C195" s="310">
        <v>4</v>
      </c>
      <c r="D195" s="439">
        <v>0</v>
      </c>
      <c r="E195" s="440" t="s">
        <v>990</v>
      </c>
      <c r="F195" s="311" t="s">
        <v>990</v>
      </c>
      <c r="G195" s="440">
        <v>20</v>
      </c>
      <c r="H195" s="440" t="s">
        <v>990</v>
      </c>
      <c r="I195" s="454">
        <v>0</v>
      </c>
    </row>
    <row r="196" spans="1:9" ht="14.25" customHeight="1">
      <c r="A196" s="118" t="s">
        <v>581</v>
      </c>
      <c r="B196" s="119" t="s">
        <v>582</v>
      </c>
      <c r="C196" s="310">
        <v>18</v>
      </c>
      <c r="D196" s="444" t="s">
        <v>990</v>
      </c>
      <c r="E196" s="440" t="s">
        <v>990</v>
      </c>
      <c r="F196" s="455">
        <v>10</v>
      </c>
      <c r="G196" s="440">
        <v>61</v>
      </c>
      <c r="H196" s="440" t="s">
        <v>990</v>
      </c>
      <c r="I196" s="454">
        <v>0</v>
      </c>
    </row>
    <row r="197" spans="1:9" ht="14.25" customHeight="1">
      <c r="A197" s="118" t="s">
        <v>583</v>
      </c>
      <c r="B197" s="119" t="s">
        <v>584</v>
      </c>
      <c r="C197" s="310">
        <v>14</v>
      </c>
      <c r="D197" s="439">
        <v>8</v>
      </c>
      <c r="E197" s="440">
        <v>0</v>
      </c>
      <c r="F197" s="311">
        <v>5</v>
      </c>
      <c r="G197" s="440">
        <v>46</v>
      </c>
      <c r="H197" s="440" t="s">
        <v>990</v>
      </c>
      <c r="I197" s="454" t="s">
        <v>990</v>
      </c>
    </row>
    <row r="198" spans="1:9" ht="14.25" customHeight="1">
      <c r="A198" s="118" t="s">
        <v>585</v>
      </c>
      <c r="B198" s="119" t="s">
        <v>586</v>
      </c>
      <c r="C198" s="310">
        <v>7</v>
      </c>
      <c r="D198" s="444" t="s">
        <v>990</v>
      </c>
      <c r="E198" s="440">
        <v>0</v>
      </c>
      <c r="F198" s="455" t="s">
        <v>990</v>
      </c>
      <c r="G198" s="440">
        <v>48</v>
      </c>
      <c r="H198" s="440">
        <v>4</v>
      </c>
      <c r="I198" s="454" t="s">
        <v>990</v>
      </c>
    </row>
    <row r="199" spans="1:9" ht="14.25" customHeight="1">
      <c r="A199" s="118" t="s">
        <v>587</v>
      </c>
      <c r="B199" s="119" t="s">
        <v>588</v>
      </c>
      <c r="C199" s="310">
        <v>48</v>
      </c>
      <c r="D199" s="439">
        <v>0</v>
      </c>
      <c r="E199" s="440" t="s">
        <v>990</v>
      </c>
      <c r="F199" s="311" t="s">
        <v>990</v>
      </c>
      <c r="G199" s="440">
        <v>15</v>
      </c>
      <c r="H199" s="440" t="s">
        <v>990</v>
      </c>
      <c r="I199" s="454" t="s">
        <v>990</v>
      </c>
    </row>
    <row r="200" spans="1:9" ht="14.25" customHeight="1">
      <c r="A200" s="118" t="s">
        <v>589</v>
      </c>
      <c r="B200" s="119" t="s">
        <v>590</v>
      </c>
      <c r="C200" s="310" t="s">
        <v>990</v>
      </c>
      <c r="D200" s="444" t="s">
        <v>990</v>
      </c>
      <c r="E200" s="440">
        <v>0</v>
      </c>
      <c r="F200" s="455">
        <v>0</v>
      </c>
      <c r="G200" s="440" t="s">
        <v>990</v>
      </c>
      <c r="H200" s="440">
        <v>4</v>
      </c>
      <c r="I200" s="454">
        <v>0</v>
      </c>
    </row>
    <row r="201" spans="1:9" ht="14.25" customHeight="1">
      <c r="A201" s="118" t="s">
        <v>591</v>
      </c>
      <c r="B201" s="119" t="s">
        <v>592</v>
      </c>
      <c r="C201" s="310" t="s">
        <v>990</v>
      </c>
      <c r="D201" s="439" t="s">
        <v>990</v>
      </c>
      <c r="E201" s="440">
        <v>0</v>
      </c>
      <c r="F201" s="311">
        <v>0</v>
      </c>
      <c r="G201" s="440">
        <v>35</v>
      </c>
      <c r="H201" s="440">
        <v>4</v>
      </c>
      <c r="I201" s="454" t="s">
        <v>990</v>
      </c>
    </row>
    <row r="202" spans="1:9" ht="14.25" customHeight="1">
      <c r="A202" s="118" t="s">
        <v>593</v>
      </c>
      <c r="B202" s="119" t="s">
        <v>594</v>
      </c>
      <c r="C202" s="310">
        <v>52</v>
      </c>
      <c r="D202" s="444" t="s">
        <v>1152</v>
      </c>
      <c r="E202" s="440">
        <v>0</v>
      </c>
      <c r="F202" s="455">
        <v>52</v>
      </c>
      <c r="G202" s="440">
        <v>33</v>
      </c>
      <c r="H202" s="440">
        <v>10</v>
      </c>
      <c r="I202" s="454" t="s">
        <v>1152</v>
      </c>
    </row>
    <row r="203" spans="1:9" s="16" customFormat="1" ht="14.25" customHeight="1">
      <c r="A203" s="116" t="s">
        <v>839</v>
      </c>
      <c r="B203" s="117" t="s">
        <v>595</v>
      </c>
      <c r="C203" s="307">
        <v>238</v>
      </c>
      <c r="D203" s="447">
        <v>19</v>
      </c>
      <c r="E203" s="329">
        <v>50</v>
      </c>
      <c r="F203" s="325">
        <v>146</v>
      </c>
      <c r="G203" s="329">
        <v>502</v>
      </c>
      <c r="H203" s="329">
        <v>54</v>
      </c>
      <c r="I203" s="453">
        <v>25</v>
      </c>
    </row>
    <row r="204" spans="1:9" ht="14.25" customHeight="1">
      <c r="A204" s="118" t="s">
        <v>596</v>
      </c>
      <c r="B204" s="119" t="s">
        <v>597</v>
      </c>
      <c r="C204" s="310">
        <v>4</v>
      </c>
      <c r="D204" s="444" t="s">
        <v>990</v>
      </c>
      <c r="E204" s="440">
        <v>0</v>
      </c>
      <c r="F204" s="455" t="s">
        <v>990</v>
      </c>
      <c r="G204" s="440">
        <v>0</v>
      </c>
      <c r="H204" s="440" t="s">
        <v>990</v>
      </c>
      <c r="I204" s="454">
        <v>0</v>
      </c>
    </row>
    <row r="205" spans="1:9" ht="14.25" customHeight="1">
      <c r="A205" s="118" t="s">
        <v>598</v>
      </c>
      <c r="B205" s="119" t="s">
        <v>599</v>
      </c>
      <c r="C205" s="310">
        <v>27</v>
      </c>
      <c r="D205" s="439">
        <v>4</v>
      </c>
      <c r="E205" s="440">
        <v>0</v>
      </c>
      <c r="F205" s="311">
        <v>23</v>
      </c>
      <c r="G205" s="440" t="s">
        <v>990</v>
      </c>
      <c r="H205" s="440">
        <v>0</v>
      </c>
      <c r="I205" s="454">
        <v>0</v>
      </c>
    </row>
    <row r="206" spans="1:9" ht="14.25" customHeight="1">
      <c r="A206" s="118" t="s">
        <v>600</v>
      </c>
      <c r="B206" s="119" t="s">
        <v>601</v>
      </c>
      <c r="C206" s="310" t="s">
        <v>1152</v>
      </c>
      <c r="D206" s="444" t="s">
        <v>1152</v>
      </c>
      <c r="E206" s="440" t="s">
        <v>1152</v>
      </c>
      <c r="F206" s="455" t="s">
        <v>1152</v>
      </c>
      <c r="G206" s="440" t="s">
        <v>1152</v>
      </c>
      <c r="H206" s="440" t="s">
        <v>1152</v>
      </c>
      <c r="I206" s="454" t="s">
        <v>1152</v>
      </c>
    </row>
    <row r="207" spans="1:9" ht="14.25" customHeight="1">
      <c r="A207" s="118" t="s">
        <v>602</v>
      </c>
      <c r="B207" s="119" t="s">
        <v>603</v>
      </c>
      <c r="C207" s="310">
        <v>0</v>
      </c>
      <c r="D207" s="439">
        <v>0</v>
      </c>
      <c r="E207" s="440">
        <v>0</v>
      </c>
      <c r="F207" s="311">
        <v>0</v>
      </c>
      <c r="G207" s="440">
        <v>0</v>
      </c>
      <c r="H207" s="440" t="s">
        <v>990</v>
      </c>
      <c r="I207" s="454">
        <v>0</v>
      </c>
    </row>
    <row r="208" spans="1:9" ht="14.25" customHeight="1">
      <c r="A208" s="118" t="s">
        <v>604</v>
      </c>
      <c r="B208" s="119" t="s">
        <v>605</v>
      </c>
      <c r="C208" s="310">
        <v>5</v>
      </c>
      <c r="D208" s="444">
        <v>0</v>
      </c>
      <c r="E208" s="440">
        <v>0</v>
      </c>
      <c r="F208" s="455">
        <v>4</v>
      </c>
      <c r="G208" s="440">
        <v>23</v>
      </c>
      <c r="H208" s="440" t="s">
        <v>990</v>
      </c>
      <c r="I208" s="454">
        <v>0</v>
      </c>
    </row>
    <row r="209" spans="1:12" ht="14.25" customHeight="1">
      <c r="A209" s="118" t="s">
        <v>606</v>
      </c>
      <c r="B209" s="119" t="s">
        <v>607</v>
      </c>
      <c r="C209" s="310" t="s">
        <v>990</v>
      </c>
      <c r="D209" s="439">
        <v>0</v>
      </c>
      <c r="E209" s="440">
        <v>0</v>
      </c>
      <c r="F209" s="311" t="s">
        <v>990</v>
      </c>
      <c r="G209" s="440">
        <v>8</v>
      </c>
      <c r="H209" s="440" t="s">
        <v>990</v>
      </c>
      <c r="I209" s="454">
        <v>0</v>
      </c>
    </row>
    <row r="210" spans="1:12" ht="14.25" customHeight="1">
      <c r="A210" s="118" t="s">
        <v>608</v>
      </c>
      <c r="B210" s="119" t="s">
        <v>609</v>
      </c>
      <c r="C210" s="310">
        <v>7</v>
      </c>
      <c r="D210" s="444">
        <v>0</v>
      </c>
      <c r="E210" s="440">
        <v>0</v>
      </c>
      <c r="F210" s="455">
        <v>7</v>
      </c>
      <c r="G210" s="440">
        <v>21</v>
      </c>
      <c r="H210" s="440">
        <v>0</v>
      </c>
      <c r="I210" s="454" t="s">
        <v>990</v>
      </c>
    </row>
    <row r="211" spans="1:12" ht="14.25" customHeight="1">
      <c r="A211" s="118" t="s">
        <v>610</v>
      </c>
      <c r="B211" s="119" t="s">
        <v>611</v>
      </c>
      <c r="C211" s="310">
        <v>18</v>
      </c>
      <c r="D211" s="439">
        <v>0</v>
      </c>
      <c r="E211" s="440">
        <v>0</v>
      </c>
      <c r="F211" s="311">
        <v>18</v>
      </c>
      <c r="G211" s="440">
        <v>36</v>
      </c>
      <c r="H211" s="440">
        <v>4</v>
      </c>
      <c r="I211" s="454">
        <v>0</v>
      </c>
    </row>
    <row r="212" spans="1:12" ht="14.25" customHeight="1">
      <c r="A212" s="118" t="s">
        <v>612</v>
      </c>
      <c r="B212" s="119" t="s">
        <v>613</v>
      </c>
      <c r="C212" s="310">
        <v>0</v>
      </c>
      <c r="D212" s="444">
        <v>0</v>
      </c>
      <c r="E212" s="440">
        <v>0</v>
      </c>
      <c r="F212" s="455">
        <v>0</v>
      </c>
      <c r="G212" s="440" t="s">
        <v>990</v>
      </c>
      <c r="H212" s="440" t="s">
        <v>990</v>
      </c>
      <c r="I212" s="454">
        <v>0</v>
      </c>
    </row>
    <row r="213" spans="1:12" ht="14.25" customHeight="1">
      <c r="A213" s="118" t="s">
        <v>614</v>
      </c>
      <c r="B213" s="119" t="s">
        <v>615</v>
      </c>
      <c r="C213" s="310">
        <v>10</v>
      </c>
      <c r="D213" s="439">
        <v>0</v>
      </c>
      <c r="E213" s="440">
        <v>10</v>
      </c>
      <c r="F213" s="311">
        <v>0</v>
      </c>
      <c r="G213" s="440">
        <v>23</v>
      </c>
      <c r="H213" s="440">
        <v>5</v>
      </c>
      <c r="I213" s="454">
        <v>0</v>
      </c>
    </row>
    <row r="214" spans="1:12" ht="14.25" customHeight="1">
      <c r="A214" s="118" t="s">
        <v>616</v>
      </c>
      <c r="B214" s="119" t="s">
        <v>617</v>
      </c>
      <c r="C214" s="310">
        <v>122</v>
      </c>
      <c r="D214" s="444">
        <v>7</v>
      </c>
      <c r="E214" s="440">
        <v>26</v>
      </c>
      <c r="F214" s="455">
        <v>67</v>
      </c>
      <c r="G214" s="440">
        <v>221</v>
      </c>
      <c r="H214" s="440">
        <v>19</v>
      </c>
      <c r="I214" s="454">
        <v>11</v>
      </c>
    </row>
    <row r="215" spans="1:12" ht="14.25" customHeight="1">
      <c r="A215" s="118" t="s">
        <v>618</v>
      </c>
      <c r="B215" s="119" t="s">
        <v>619</v>
      </c>
      <c r="C215" s="310">
        <v>22</v>
      </c>
      <c r="D215" s="439" t="s">
        <v>990</v>
      </c>
      <c r="E215" s="440" t="s">
        <v>990</v>
      </c>
      <c r="F215" s="311">
        <v>12</v>
      </c>
      <c r="G215" s="440">
        <v>26</v>
      </c>
      <c r="H215" s="440">
        <v>0</v>
      </c>
      <c r="I215" s="454">
        <v>0</v>
      </c>
    </row>
    <row r="216" spans="1:12" ht="14.25" customHeight="1">
      <c r="A216" s="118" t="s">
        <v>620</v>
      </c>
      <c r="B216" s="119" t="s">
        <v>621</v>
      </c>
      <c r="C216" s="310">
        <v>10</v>
      </c>
      <c r="D216" s="444" t="s">
        <v>990</v>
      </c>
      <c r="E216" s="440" t="s">
        <v>990</v>
      </c>
      <c r="F216" s="455">
        <v>6</v>
      </c>
      <c r="G216" s="440">
        <v>43</v>
      </c>
      <c r="H216" s="440" t="s">
        <v>990</v>
      </c>
      <c r="I216" s="454" t="s">
        <v>990</v>
      </c>
    </row>
    <row r="217" spans="1:12" ht="14.25" customHeight="1">
      <c r="A217" s="118" t="s">
        <v>622</v>
      </c>
      <c r="B217" s="119" t="s">
        <v>623</v>
      </c>
      <c r="C217" s="310" t="s">
        <v>990</v>
      </c>
      <c r="D217" s="439">
        <v>0</v>
      </c>
      <c r="E217" s="440">
        <v>0</v>
      </c>
      <c r="F217" s="311" t="s">
        <v>990</v>
      </c>
      <c r="G217" s="440">
        <v>19</v>
      </c>
      <c r="H217" s="440">
        <v>4</v>
      </c>
      <c r="I217" s="454">
        <v>4</v>
      </c>
    </row>
    <row r="218" spans="1:12" ht="14.25" customHeight="1">
      <c r="A218" s="118" t="s">
        <v>624</v>
      </c>
      <c r="B218" s="119" t="s">
        <v>625</v>
      </c>
      <c r="C218" s="310">
        <v>8</v>
      </c>
      <c r="D218" s="444" t="s">
        <v>990</v>
      </c>
      <c r="E218" s="440" t="s">
        <v>990</v>
      </c>
      <c r="F218" s="455" t="s">
        <v>990</v>
      </c>
      <c r="G218" s="440">
        <v>34</v>
      </c>
      <c r="H218" s="440" t="s">
        <v>990</v>
      </c>
      <c r="I218" s="454">
        <v>0</v>
      </c>
    </row>
    <row r="219" spans="1:12" ht="14.25" customHeight="1">
      <c r="A219" s="118" t="s">
        <v>626</v>
      </c>
      <c r="B219" s="119" t="s">
        <v>627</v>
      </c>
      <c r="C219" s="310">
        <v>0</v>
      </c>
      <c r="D219" s="439">
        <v>0</v>
      </c>
      <c r="E219" s="440">
        <v>0</v>
      </c>
      <c r="F219" s="311">
        <v>0</v>
      </c>
      <c r="G219" s="440">
        <v>16</v>
      </c>
      <c r="H219" s="440">
        <v>6</v>
      </c>
      <c r="I219" s="454">
        <v>0</v>
      </c>
    </row>
    <row r="220" spans="1:12" s="16" customFormat="1" ht="14.25" customHeight="1">
      <c r="A220" s="116" t="s">
        <v>840</v>
      </c>
      <c r="B220" s="117" t="s">
        <v>628</v>
      </c>
      <c r="C220" s="307">
        <v>264</v>
      </c>
      <c r="D220" s="447">
        <v>135</v>
      </c>
      <c r="E220" s="329">
        <v>49</v>
      </c>
      <c r="F220" s="325">
        <v>80</v>
      </c>
      <c r="G220" s="329">
        <v>338</v>
      </c>
      <c r="H220" s="329">
        <v>52</v>
      </c>
      <c r="I220" s="453">
        <v>6</v>
      </c>
    </row>
    <row r="221" spans="1:12" ht="14.25" customHeight="1">
      <c r="A221" s="118" t="s">
        <v>629</v>
      </c>
      <c r="B221" s="119" t="s">
        <v>630</v>
      </c>
      <c r="C221" s="310" t="s">
        <v>990</v>
      </c>
      <c r="D221" s="439">
        <v>0</v>
      </c>
      <c r="E221" s="440">
        <v>0</v>
      </c>
      <c r="F221" s="311" t="s">
        <v>990</v>
      </c>
      <c r="G221" s="440">
        <v>14</v>
      </c>
      <c r="H221" s="440">
        <v>0</v>
      </c>
      <c r="I221" s="454">
        <v>0</v>
      </c>
    </row>
    <row r="222" spans="1:12" ht="14.25" customHeight="1">
      <c r="A222" s="118" t="s">
        <v>631</v>
      </c>
      <c r="B222" s="119" t="s">
        <v>632</v>
      </c>
      <c r="C222" s="310" t="s">
        <v>1152</v>
      </c>
      <c r="D222" s="444" t="s">
        <v>1152</v>
      </c>
      <c r="E222" s="440" t="s">
        <v>1152</v>
      </c>
      <c r="F222" s="455" t="s">
        <v>1152</v>
      </c>
      <c r="G222" s="440" t="s">
        <v>1152</v>
      </c>
      <c r="H222" s="440" t="s">
        <v>1152</v>
      </c>
      <c r="I222" s="454" t="s">
        <v>1152</v>
      </c>
      <c r="L222" s="47"/>
    </row>
    <row r="223" spans="1:12" ht="14.25" customHeight="1">
      <c r="A223" s="118" t="s">
        <v>633</v>
      </c>
      <c r="B223" s="119" t="s">
        <v>634</v>
      </c>
      <c r="C223" s="310" t="s">
        <v>990</v>
      </c>
      <c r="D223" s="439">
        <v>0</v>
      </c>
      <c r="E223" s="440">
        <v>0</v>
      </c>
      <c r="F223" s="311" t="s">
        <v>990</v>
      </c>
      <c r="G223" s="440">
        <v>28</v>
      </c>
      <c r="H223" s="440">
        <v>4</v>
      </c>
      <c r="I223" s="454">
        <v>0</v>
      </c>
    </row>
    <row r="224" spans="1:12" ht="14.25" customHeight="1">
      <c r="A224" s="118" t="s">
        <v>635</v>
      </c>
      <c r="B224" s="119" t="s">
        <v>636</v>
      </c>
      <c r="C224" s="310" t="s">
        <v>990</v>
      </c>
      <c r="D224" s="444">
        <v>0</v>
      </c>
      <c r="E224" s="440" t="s">
        <v>990</v>
      </c>
      <c r="F224" s="455">
        <v>0</v>
      </c>
      <c r="G224" s="440">
        <v>23</v>
      </c>
      <c r="H224" s="440">
        <v>8</v>
      </c>
      <c r="I224" s="454" t="s">
        <v>990</v>
      </c>
    </row>
    <row r="225" spans="1:9" ht="14.25" customHeight="1">
      <c r="A225" s="118" t="s">
        <v>637</v>
      </c>
      <c r="B225" s="119" t="s">
        <v>638</v>
      </c>
      <c r="C225" s="310" t="s">
        <v>990</v>
      </c>
      <c r="D225" s="439">
        <v>0</v>
      </c>
      <c r="E225" s="440">
        <v>0</v>
      </c>
      <c r="F225" s="311" t="s">
        <v>990</v>
      </c>
      <c r="G225" s="440">
        <v>9</v>
      </c>
      <c r="H225" s="440">
        <v>0</v>
      </c>
      <c r="I225" s="454">
        <v>0</v>
      </c>
    </row>
    <row r="226" spans="1:9" ht="14.25" customHeight="1">
      <c r="A226" s="118" t="s">
        <v>639</v>
      </c>
      <c r="B226" s="119" t="s">
        <v>640</v>
      </c>
      <c r="C226" s="310">
        <v>0</v>
      </c>
      <c r="D226" s="444">
        <v>0</v>
      </c>
      <c r="E226" s="440">
        <v>0</v>
      </c>
      <c r="F226" s="455">
        <v>0</v>
      </c>
      <c r="G226" s="440" t="s">
        <v>990</v>
      </c>
      <c r="H226" s="440">
        <v>0</v>
      </c>
      <c r="I226" s="454" t="s">
        <v>990</v>
      </c>
    </row>
    <row r="227" spans="1:9" ht="14.25" customHeight="1">
      <c r="A227" s="118" t="s">
        <v>641</v>
      </c>
      <c r="B227" s="119" t="s">
        <v>642</v>
      </c>
      <c r="C227" s="310">
        <v>207</v>
      </c>
      <c r="D227" s="439">
        <v>132</v>
      </c>
      <c r="E227" s="440">
        <v>31</v>
      </c>
      <c r="F227" s="311">
        <v>44</v>
      </c>
      <c r="G227" s="440">
        <v>170</v>
      </c>
      <c r="H227" s="440">
        <v>16</v>
      </c>
      <c r="I227" s="454" t="s">
        <v>990</v>
      </c>
    </row>
    <row r="228" spans="1:9" ht="14.25" customHeight="1">
      <c r="A228" s="118" t="s">
        <v>643</v>
      </c>
      <c r="B228" s="119" t="s">
        <v>644</v>
      </c>
      <c r="C228" s="310" t="s">
        <v>990</v>
      </c>
      <c r="D228" s="444">
        <v>0</v>
      </c>
      <c r="E228" s="440" t="s">
        <v>990</v>
      </c>
      <c r="F228" s="455">
        <v>0</v>
      </c>
      <c r="G228" s="440" t="s">
        <v>990</v>
      </c>
      <c r="H228" s="440">
        <v>6</v>
      </c>
      <c r="I228" s="454">
        <v>0</v>
      </c>
    </row>
    <row r="229" spans="1:9" ht="14.25" customHeight="1">
      <c r="A229" s="118" t="s">
        <v>645</v>
      </c>
      <c r="B229" s="119" t="s">
        <v>646</v>
      </c>
      <c r="C229" s="310">
        <v>5</v>
      </c>
      <c r="D229" s="439" t="s">
        <v>990</v>
      </c>
      <c r="E229" s="440" t="s">
        <v>990</v>
      </c>
      <c r="F229" s="311" t="s">
        <v>990</v>
      </c>
      <c r="G229" s="440">
        <v>20</v>
      </c>
      <c r="H229" s="440" t="s">
        <v>990</v>
      </c>
      <c r="I229" s="454">
        <v>0</v>
      </c>
    </row>
    <row r="230" spans="1:9" ht="14.25" customHeight="1">
      <c r="A230" s="118" t="s">
        <v>647</v>
      </c>
      <c r="B230" s="119" t="s">
        <v>648</v>
      </c>
      <c r="C230" s="310">
        <v>19</v>
      </c>
      <c r="D230" s="444">
        <v>0</v>
      </c>
      <c r="E230" s="440">
        <v>0</v>
      </c>
      <c r="F230" s="455">
        <v>19</v>
      </c>
      <c r="G230" s="440">
        <v>29</v>
      </c>
      <c r="H230" s="440">
        <v>10</v>
      </c>
      <c r="I230" s="454">
        <v>0</v>
      </c>
    </row>
    <row r="231" spans="1:9" ht="14.25" customHeight="1">
      <c r="A231" s="118" t="s">
        <v>649</v>
      </c>
      <c r="B231" s="119" t="s">
        <v>650</v>
      </c>
      <c r="C231" s="310" t="s">
        <v>990</v>
      </c>
      <c r="D231" s="439" t="s">
        <v>990</v>
      </c>
      <c r="E231" s="440">
        <v>0</v>
      </c>
      <c r="F231" s="311">
        <v>0</v>
      </c>
      <c r="G231" s="440">
        <v>17</v>
      </c>
      <c r="H231" s="440" t="s">
        <v>990</v>
      </c>
      <c r="I231" s="454">
        <v>0</v>
      </c>
    </row>
    <row r="232" spans="1:9" ht="14.25" customHeight="1">
      <c r="A232" s="118" t="s">
        <v>651</v>
      </c>
      <c r="B232" s="119" t="s">
        <v>652</v>
      </c>
      <c r="C232" s="310">
        <v>10</v>
      </c>
      <c r="D232" s="444">
        <v>0</v>
      </c>
      <c r="E232" s="440" t="s">
        <v>990</v>
      </c>
      <c r="F232" s="455" t="s">
        <v>990</v>
      </c>
      <c r="G232" s="440">
        <v>14</v>
      </c>
      <c r="H232" s="440">
        <v>6</v>
      </c>
      <c r="I232" s="454" t="s">
        <v>990</v>
      </c>
    </row>
    <row r="233" spans="1:9" s="16" customFormat="1" ht="14.25" customHeight="1">
      <c r="A233" s="116" t="s">
        <v>841</v>
      </c>
      <c r="B233" s="117" t="s">
        <v>653</v>
      </c>
      <c r="C233" s="307">
        <v>269</v>
      </c>
      <c r="D233" s="447">
        <v>108</v>
      </c>
      <c r="E233" s="329">
        <v>41</v>
      </c>
      <c r="F233" s="325">
        <v>116</v>
      </c>
      <c r="G233" s="329">
        <v>413</v>
      </c>
      <c r="H233" s="329">
        <v>30</v>
      </c>
      <c r="I233" s="453">
        <v>15</v>
      </c>
    </row>
    <row r="234" spans="1:9" ht="14.25" customHeight="1">
      <c r="A234" s="118" t="s">
        <v>654</v>
      </c>
      <c r="B234" s="119" t="s">
        <v>655</v>
      </c>
      <c r="C234" s="310" t="s">
        <v>990</v>
      </c>
      <c r="D234" s="444">
        <v>0</v>
      </c>
      <c r="E234" s="440">
        <v>0</v>
      </c>
      <c r="F234" s="455" t="s">
        <v>990</v>
      </c>
      <c r="G234" s="440" t="s">
        <v>990</v>
      </c>
      <c r="H234" s="440" t="s">
        <v>990</v>
      </c>
      <c r="I234" s="454" t="s">
        <v>990</v>
      </c>
    </row>
    <row r="235" spans="1:9" ht="14.25" customHeight="1">
      <c r="A235" s="118" t="s">
        <v>656</v>
      </c>
      <c r="B235" s="119" t="s">
        <v>657</v>
      </c>
      <c r="C235" s="310">
        <v>22</v>
      </c>
      <c r="D235" s="439" t="s">
        <v>990</v>
      </c>
      <c r="E235" s="440">
        <v>12</v>
      </c>
      <c r="F235" s="311" t="s">
        <v>990</v>
      </c>
      <c r="G235" s="440">
        <v>13</v>
      </c>
      <c r="H235" s="440" t="s">
        <v>990</v>
      </c>
      <c r="I235" s="454">
        <v>0</v>
      </c>
    </row>
    <row r="236" spans="1:9" ht="14.25" customHeight="1">
      <c r="A236" s="118" t="s">
        <v>658</v>
      </c>
      <c r="B236" s="119" t="s">
        <v>659</v>
      </c>
      <c r="C236" s="310">
        <v>0</v>
      </c>
      <c r="D236" s="444">
        <v>0</v>
      </c>
      <c r="E236" s="440">
        <v>0</v>
      </c>
      <c r="F236" s="455">
        <v>0</v>
      </c>
      <c r="G236" s="440" t="s">
        <v>990</v>
      </c>
      <c r="H236" s="440">
        <v>0</v>
      </c>
      <c r="I236" s="454">
        <v>0</v>
      </c>
    </row>
    <row r="237" spans="1:9" ht="14.25" customHeight="1">
      <c r="A237" s="118" t="s">
        <v>660</v>
      </c>
      <c r="B237" s="119" t="s">
        <v>661</v>
      </c>
      <c r="C237" s="310">
        <v>26</v>
      </c>
      <c r="D237" s="439">
        <v>13</v>
      </c>
      <c r="E237" s="440">
        <v>0</v>
      </c>
      <c r="F237" s="311">
        <v>13</v>
      </c>
      <c r="G237" s="440">
        <v>52</v>
      </c>
      <c r="H237" s="440" t="s">
        <v>990</v>
      </c>
      <c r="I237" s="454" t="s">
        <v>990</v>
      </c>
    </row>
    <row r="238" spans="1:9" ht="14.25" customHeight="1">
      <c r="A238" s="118" t="s">
        <v>662</v>
      </c>
      <c r="B238" s="119" t="s">
        <v>663</v>
      </c>
      <c r="C238" s="310">
        <v>0</v>
      </c>
      <c r="D238" s="444">
        <v>0</v>
      </c>
      <c r="E238" s="440">
        <v>0</v>
      </c>
      <c r="F238" s="455">
        <v>0</v>
      </c>
      <c r="G238" s="440">
        <v>6</v>
      </c>
      <c r="H238" s="440" t="s">
        <v>990</v>
      </c>
      <c r="I238" s="454">
        <v>0</v>
      </c>
    </row>
    <row r="239" spans="1:9" ht="14.25" customHeight="1">
      <c r="A239" s="118" t="s">
        <v>664</v>
      </c>
      <c r="B239" s="119" t="s">
        <v>665</v>
      </c>
      <c r="C239" s="310" t="s">
        <v>1152</v>
      </c>
      <c r="D239" s="439" t="s">
        <v>1152</v>
      </c>
      <c r="E239" s="440" t="s">
        <v>1152</v>
      </c>
      <c r="F239" s="311" t="s">
        <v>1152</v>
      </c>
      <c r="G239" s="440" t="s">
        <v>1152</v>
      </c>
      <c r="H239" s="440" t="s">
        <v>1152</v>
      </c>
      <c r="I239" s="454" t="s">
        <v>1152</v>
      </c>
    </row>
    <row r="240" spans="1:9" ht="14.25" customHeight="1">
      <c r="A240" s="118" t="s">
        <v>666</v>
      </c>
      <c r="B240" s="119" t="s">
        <v>667</v>
      </c>
      <c r="C240" s="310" t="s">
        <v>990</v>
      </c>
      <c r="D240" s="444" t="s">
        <v>990</v>
      </c>
      <c r="E240" s="440">
        <v>0</v>
      </c>
      <c r="F240" s="455">
        <v>0</v>
      </c>
      <c r="G240" s="440">
        <v>26</v>
      </c>
      <c r="H240" s="440">
        <v>8</v>
      </c>
      <c r="I240" s="454">
        <v>0</v>
      </c>
    </row>
    <row r="241" spans="1:9" ht="14.25" customHeight="1">
      <c r="A241" s="118" t="s">
        <v>668</v>
      </c>
      <c r="B241" s="119" t="s">
        <v>669</v>
      </c>
      <c r="C241" s="310">
        <v>10</v>
      </c>
      <c r="D241" s="439">
        <v>10</v>
      </c>
      <c r="E241" s="440">
        <v>0</v>
      </c>
      <c r="F241" s="311">
        <v>0</v>
      </c>
      <c r="G241" s="440">
        <v>11</v>
      </c>
      <c r="H241" s="440" t="s">
        <v>990</v>
      </c>
      <c r="I241" s="454" t="s">
        <v>990</v>
      </c>
    </row>
    <row r="242" spans="1:9" ht="14.25" customHeight="1">
      <c r="A242" s="118" t="s">
        <v>670</v>
      </c>
      <c r="B242" s="119" t="s">
        <v>671</v>
      </c>
      <c r="C242" s="310">
        <v>12</v>
      </c>
      <c r="D242" s="444">
        <v>4</v>
      </c>
      <c r="E242" s="440">
        <v>0</v>
      </c>
      <c r="F242" s="455">
        <v>8</v>
      </c>
      <c r="G242" s="440">
        <v>36</v>
      </c>
      <c r="H242" s="440">
        <v>11</v>
      </c>
      <c r="I242" s="454">
        <v>0</v>
      </c>
    </row>
    <row r="243" spans="1:9" ht="14.25" customHeight="1">
      <c r="A243" s="118" t="s">
        <v>672</v>
      </c>
      <c r="B243" s="119" t="s">
        <v>673</v>
      </c>
      <c r="C243" s="310">
        <v>20</v>
      </c>
      <c r="D243" s="439" t="s">
        <v>990</v>
      </c>
      <c r="E243" s="440">
        <v>10</v>
      </c>
      <c r="F243" s="311" t="s">
        <v>990</v>
      </c>
      <c r="G243" s="440">
        <v>44</v>
      </c>
      <c r="H243" s="440">
        <v>0</v>
      </c>
      <c r="I243" s="454" t="s">
        <v>990</v>
      </c>
    </row>
    <row r="244" spans="1:9" ht="14.25" customHeight="1">
      <c r="A244" s="116" t="s">
        <v>842</v>
      </c>
      <c r="B244" s="117" t="s">
        <v>674</v>
      </c>
      <c r="C244" s="307">
        <v>98</v>
      </c>
      <c r="D244" s="447">
        <v>7</v>
      </c>
      <c r="E244" s="329">
        <v>61</v>
      </c>
      <c r="F244" s="325">
        <v>29</v>
      </c>
      <c r="G244" s="329">
        <v>338</v>
      </c>
      <c r="H244" s="329">
        <v>74</v>
      </c>
      <c r="I244" s="453">
        <v>22</v>
      </c>
    </row>
    <row r="245" spans="1:9" ht="14.25" customHeight="1">
      <c r="A245" s="118" t="s">
        <v>675</v>
      </c>
      <c r="B245" s="119" t="s">
        <v>676</v>
      </c>
      <c r="C245" s="310" t="s">
        <v>990</v>
      </c>
      <c r="D245" s="439">
        <v>0</v>
      </c>
      <c r="E245" s="440">
        <v>0</v>
      </c>
      <c r="F245" s="311" t="s">
        <v>990</v>
      </c>
      <c r="G245" s="440">
        <v>8</v>
      </c>
      <c r="H245" s="440" t="s">
        <v>990</v>
      </c>
      <c r="I245" s="454">
        <v>0</v>
      </c>
    </row>
    <row r="246" spans="1:9" ht="14.25" customHeight="1">
      <c r="A246" s="118" t="s">
        <v>677</v>
      </c>
      <c r="B246" s="119" t="s">
        <v>678</v>
      </c>
      <c r="C246" s="310">
        <v>0</v>
      </c>
      <c r="D246" s="444">
        <v>0</v>
      </c>
      <c r="E246" s="440">
        <v>0</v>
      </c>
      <c r="F246" s="455">
        <v>0</v>
      </c>
      <c r="G246" s="440">
        <v>12</v>
      </c>
      <c r="H246" s="440" t="s">
        <v>990</v>
      </c>
      <c r="I246" s="454">
        <v>0</v>
      </c>
    </row>
    <row r="247" spans="1:9" ht="14.25" customHeight="1">
      <c r="A247" s="118" t="s">
        <v>679</v>
      </c>
      <c r="B247" s="119" t="s">
        <v>680</v>
      </c>
      <c r="C247" s="310" t="s">
        <v>990</v>
      </c>
      <c r="D247" s="439">
        <v>0</v>
      </c>
      <c r="E247" s="440" t="s">
        <v>990</v>
      </c>
      <c r="F247" s="311">
        <v>0</v>
      </c>
      <c r="G247" s="440">
        <v>12</v>
      </c>
      <c r="H247" s="440">
        <v>0</v>
      </c>
      <c r="I247" s="454">
        <v>0</v>
      </c>
    </row>
    <row r="248" spans="1:9" ht="14.25" customHeight="1">
      <c r="A248" s="118" t="s">
        <v>681</v>
      </c>
      <c r="B248" s="119" t="s">
        <v>682</v>
      </c>
      <c r="C248" s="310" t="s">
        <v>990</v>
      </c>
      <c r="D248" s="444">
        <v>0</v>
      </c>
      <c r="E248" s="440" t="s">
        <v>990</v>
      </c>
      <c r="F248" s="455">
        <v>0</v>
      </c>
      <c r="G248" s="440">
        <v>9</v>
      </c>
      <c r="H248" s="440" t="s">
        <v>990</v>
      </c>
      <c r="I248" s="454">
        <v>0</v>
      </c>
    </row>
    <row r="249" spans="1:9" ht="14.25" customHeight="1">
      <c r="A249" s="118" t="s">
        <v>683</v>
      </c>
      <c r="B249" s="119" t="s">
        <v>684</v>
      </c>
      <c r="C249" s="310">
        <v>0</v>
      </c>
      <c r="D249" s="439">
        <v>0</v>
      </c>
      <c r="E249" s="440">
        <v>0</v>
      </c>
      <c r="F249" s="311">
        <v>0</v>
      </c>
      <c r="G249" s="440" t="s">
        <v>990</v>
      </c>
      <c r="H249" s="440" t="s">
        <v>990</v>
      </c>
      <c r="I249" s="454">
        <v>0</v>
      </c>
    </row>
    <row r="250" spans="1:9" ht="14.25" customHeight="1">
      <c r="A250" s="118" t="s">
        <v>685</v>
      </c>
      <c r="B250" s="119" t="s">
        <v>686</v>
      </c>
      <c r="C250" s="310" t="s">
        <v>990</v>
      </c>
      <c r="D250" s="444">
        <v>0</v>
      </c>
      <c r="E250" s="440">
        <v>0</v>
      </c>
      <c r="F250" s="455" t="s">
        <v>990</v>
      </c>
      <c r="G250" s="440">
        <v>7</v>
      </c>
      <c r="H250" s="440" t="s">
        <v>990</v>
      </c>
      <c r="I250" s="454">
        <v>0</v>
      </c>
    </row>
    <row r="251" spans="1:9" ht="14.25" customHeight="1">
      <c r="A251" s="118" t="s">
        <v>687</v>
      </c>
      <c r="B251" s="119" t="s">
        <v>688</v>
      </c>
      <c r="C251" s="310">
        <v>0</v>
      </c>
      <c r="D251" s="439">
        <v>0</v>
      </c>
      <c r="E251" s="440">
        <v>0</v>
      </c>
      <c r="F251" s="311">
        <v>0</v>
      </c>
      <c r="G251" s="440" t="s">
        <v>990</v>
      </c>
      <c r="H251" s="440" t="s">
        <v>990</v>
      </c>
      <c r="I251" s="454">
        <v>0</v>
      </c>
    </row>
    <row r="252" spans="1:9" ht="14.25" customHeight="1">
      <c r="A252" s="118" t="s">
        <v>689</v>
      </c>
      <c r="B252" s="119" t="s">
        <v>690</v>
      </c>
      <c r="C252" s="310">
        <v>5</v>
      </c>
      <c r="D252" s="444">
        <v>0</v>
      </c>
      <c r="E252" s="440">
        <v>0</v>
      </c>
      <c r="F252" s="455">
        <v>5</v>
      </c>
      <c r="G252" s="440">
        <v>10</v>
      </c>
      <c r="H252" s="440">
        <v>0</v>
      </c>
      <c r="I252" s="454">
        <v>0</v>
      </c>
    </row>
    <row r="253" spans="1:9" ht="14.25" customHeight="1">
      <c r="A253" s="118" t="s">
        <v>691</v>
      </c>
      <c r="B253" s="119" t="s">
        <v>692</v>
      </c>
      <c r="C253" s="310" t="s">
        <v>990</v>
      </c>
      <c r="D253" s="439">
        <v>0</v>
      </c>
      <c r="E253" s="440">
        <v>0</v>
      </c>
      <c r="F253" s="311" t="s">
        <v>990</v>
      </c>
      <c r="G253" s="440">
        <v>7</v>
      </c>
      <c r="H253" s="440">
        <v>5</v>
      </c>
      <c r="I253" s="454">
        <v>0</v>
      </c>
    </row>
    <row r="254" spans="1:9" ht="14.25" customHeight="1">
      <c r="A254" s="118" t="s">
        <v>693</v>
      </c>
      <c r="B254" s="119" t="s">
        <v>694</v>
      </c>
      <c r="C254" s="310">
        <v>16</v>
      </c>
      <c r="D254" s="444">
        <v>0</v>
      </c>
      <c r="E254" s="440">
        <v>0</v>
      </c>
      <c r="F254" s="455">
        <v>16</v>
      </c>
      <c r="G254" s="440">
        <v>100</v>
      </c>
      <c r="H254" s="440">
        <v>26</v>
      </c>
      <c r="I254" s="454">
        <v>7</v>
      </c>
    </row>
    <row r="255" spans="1:9" ht="14.25" customHeight="1">
      <c r="A255" s="118" t="s">
        <v>695</v>
      </c>
      <c r="B255" s="119" t="s">
        <v>696</v>
      </c>
      <c r="C255" s="310">
        <v>45</v>
      </c>
      <c r="D255" s="439">
        <v>7</v>
      </c>
      <c r="E255" s="440">
        <v>38</v>
      </c>
      <c r="F255" s="311">
        <v>0</v>
      </c>
      <c r="G255" s="440">
        <v>52</v>
      </c>
      <c r="H255" s="440">
        <v>15</v>
      </c>
      <c r="I255" s="454" t="s">
        <v>990</v>
      </c>
    </row>
    <row r="256" spans="1:9" ht="14.25" customHeight="1">
      <c r="A256" s="118" t="s">
        <v>697</v>
      </c>
      <c r="B256" s="119" t="s">
        <v>698</v>
      </c>
      <c r="C256" s="310">
        <v>0</v>
      </c>
      <c r="D256" s="444">
        <v>0</v>
      </c>
      <c r="E256" s="440">
        <v>0</v>
      </c>
      <c r="F256" s="455">
        <v>0</v>
      </c>
      <c r="G256" s="440">
        <v>0</v>
      </c>
      <c r="H256" s="440" t="s">
        <v>990</v>
      </c>
      <c r="I256" s="454">
        <v>0</v>
      </c>
    </row>
    <row r="257" spans="1:9" ht="14.25" customHeight="1">
      <c r="A257" s="118" t="s">
        <v>699</v>
      </c>
      <c r="B257" s="119" t="s">
        <v>700</v>
      </c>
      <c r="C257" s="310">
        <v>7</v>
      </c>
      <c r="D257" s="439">
        <v>0</v>
      </c>
      <c r="E257" s="440">
        <v>7</v>
      </c>
      <c r="F257" s="311">
        <v>0</v>
      </c>
      <c r="G257" s="440">
        <v>35</v>
      </c>
      <c r="H257" s="440" t="s">
        <v>990</v>
      </c>
      <c r="I257" s="454" t="s">
        <v>990</v>
      </c>
    </row>
    <row r="258" spans="1:9" ht="14.25" customHeight="1">
      <c r="A258" s="118" t="s">
        <v>701</v>
      </c>
      <c r="B258" s="119" t="s">
        <v>702</v>
      </c>
      <c r="C258" s="310">
        <v>15</v>
      </c>
      <c r="D258" s="444">
        <v>0</v>
      </c>
      <c r="E258" s="440">
        <v>11</v>
      </c>
      <c r="F258" s="455">
        <v>4</v>
      </c>
      <c r="G258" s="440">
        <v>58</v>
      </c>
      <c r="H258" s="440">
        <v>8</v>
      </c>
      <c r="I258" s="454">
        <v>5</v>
      </c>
    </row>
    <row r="259" spans="1:9" ht="14.25" customHeight="1">
      <c r="A259" s="118" t="s">
        <v>703</v>
      </c>
      <c r="B259" s="119" t="s">
        <v>704</v>
      </c>
      <c r="C259" s="310" t="s">
        <v>990</v>
      </c>
      <c r="D259" s="439">
        <v>0</v>
      </c>
      <c r="E259" s="440" t="s">
        <v>990</v>
      </c>
      <c r="F259" s="311" t="s">
        <v>990</v>
      </c>
      <c r="G259" s="440">
        <v>23</v>
      </c>
      <c r="H259" s="440">
        <v>4</v>
      </c>
      <c r="I259" s="454">
        <v>6</v>
      </c>
    </row>
    <row r="260" spans="1:9" s="16" customFormat="1" ht="14.25" customHeight="1">
      <c r="A260" s="116" t="s">
        <v>843</v>
      </c>
      <c r="B260" s="117" t="s">
        <v>705</v>
      </c>
      <c r="C260" s="307">
        <v>137</v>
      </c>
      <c r="D260" s="447">
        <v>44</v>
      </c>
      <c r="E260" s="329">
        <v>51</v>
      </c>
      <c r="F260" s="325">
        <v>41</v>
      </c>
      <c r="G260" s="329">
        <v>363</v>
      </c>
      <c r="H260" s="329">
        <v>70</v>
      </c>
      <c r="I260" s="453">
        <v>13</v>
      </c>
    </row>
    <row r="261" spans="1:9" ht="14.25" customHeight="1">
      <c r="A261" s="118" t="s">
        <v>706</v>
      </c>
      <c r="B261" s="119" t="s">
        <v>707</v>
      </c>
      <c r="C261" s="310">
        <v>0</v>
      </c>
      <c r="D261" s="439">
        <v>0</v>
      </c>
      <c r="E261" s="440">
        <v>0</v>
      </c>
      <c r="F261" s="311">
        <v>0</v>
      </c>
      <c r="G261" s="440">
        <v>4</v>
      </c>
      <c r="H261" s="440">
        <v>0</v>
      </c>
      <c r="I261" s="454" t="s">
        <v>990</v>
      </c>
    </row>
    <row r="262" spans="1:9" ht="14.25" customHeight="1">
      <c r="A262" s="118" t="s">
        <v>708</v>
      </c>
      <c r="B262" s="119" t="s">
        <v>709</v>
      </c>
      <c r="C262" s="310" t="s">
        <v>1152</v>
      </c>
      <c r="D262" s="444" t="s">
        <v>1152</v>
      </c>
      <c r="E262" s="440" t="s">
        <v>1152</v>
      </c>
      <c r="F262" s="455" t="s">
        <v>1152</v>
      </c>
      <c r="G262" s="440" t="s">
        <v>1152</v>
      </c>
      <c r="H262" s="440" t="s">
        <v>1152</v>
      </c>
      <c r="I262" s="454" t="s">
        <v>1152</v>
      </c>
    </row>
    <row r="263" spans="1:9" ht="14.25" customHeight="1">
      <c r="A263" s="118" t="s">
        <v>710</v>
      </c>
      <c r="B263" s="119" t="s">
        <v>711</v>
      </c>
      <c r="C263" s="310" t="s">
        <v>990</v>
      </c>
      <c r="D263" s="439">
        <v>0</v>
      </c>
      <c r="E263" s="440">
        <v>0</v>
      </c>
      <c r="F263" s="311" t="s">
        <v>990</v>
      </c>
      <c r="G263" s="440">
        <v>20</v>
      </c>
      <c r="H263" s="440" t="s">
        <v>990</v>
      </c>
      <c r="I263" s="454" t="s">
        <v>990</v>
      </c>
    </row>
    <row r="264" spans="1:9" ht="14.25" customHeight="1">
      <c r="A264" s="118" t="s">
        <v>712</v>
      </c>
      <c r="B264" s="119" t="s">
        <v>713</v>
      </c>
      <c r="C264" s="310" t="s">
        <v>990</v>
      </c>
      <c r="D264" s="444">
        <v>0</v>
      </c>
      <c r="E264" s="440">
        <v>0</v>
      </c>
      <c r="F264" s="455" t="s">
        <v>990</v>
      </c>
      <c r="G264" s="440">
        <v>10</v>
      </c>
      <c r="H264" s="440" t="s">
        <v>990</v>
      </c>
      <c r="I264" s="454" t="s">
        <v>990</v>
      </c>
    </row>
    <row r="265" spans="1:9" ht="14.25" customHeight="1">
      <c r="A265" s="118" t="s">
        <v>714</v>
      </c>
      <c r="B265" s="119" t="s">
        <v>715</v>
      </c>
      <c r="C265" s="310" t="s">
        <v>1152</v>
      </c>
      <c r="D265" s="439" t="s">
        <v>1152</v>
      </c>
      <c r="E265" s="440" t="s">
        <v>1152</v>
      </c>
      <c r="F265" s="311" t="s">
        <v>1152</v>
      </c>
      <c r="G265" s="440" t="s">
        <v>1152</v>
      </c>
      <c r="H265" s="440" t="s">
        <v>1152</v>
      </c>
      <c r="I265" s="454" t="s">
        <v>1152</v>
      </c>
    </row>
    <row r="266" spans="1:9" ht="14.25" customHeight="1">
      <c r="A266" s="118" t="s">
        <v>716</v>
      </c>
      <c r="B266" s="119" t="s">
        <v>717</v>
      </c>
      <c r="C266" s="310">
        <v>81</v>
      </c>
      <c r="D266" s="444" t="s">
        <v>990</v>
      </c>
      <c r="E266" s="440" t="s">
        <v>990</v>
      </c>
      <c r="F266" s="455">
        <v>0</v>
      </c>
      <c r="G266" s="440">
        <v>177</v>
      </c>
      <c r="H266" s="440">
        <v>18</v>
      </c>
      <c r="I266" s="454">
        <v>5</v>
      </c>
    </row>
    <row r="267" spans="1:9" ht="14.25" customHeight="1">
      <c r="A267" s="118" t="s">
        <v>718</v>
      </c>
      <c r="B267" s="119" t="s">
        <v>719</v>
      </c>
      <c r="C267" s="310">
        <v>17</v>
      </c>
      <c r="D267" s="439" t="s">
        <v>990</v>
      </c>
      <c r="E267" s="440" t="s">
        <v>990</v>
      </c>
      <c r="F267" s="311">
        <v>12</v>
      </c>
      <c r="G267" s="440">
        <v>50</v>
      </c>
      <c r="H267" s="440">
        <v>21</v>
      </c>
      <c r="I267" s="454">
        <v>0</v>
      </c>
    </row>
    <row r="268" spans="1:9" ht="14.25" customHeight="1">
      <c r="A268" s="118" t="s">
        <v>720</v>
      </c>
      <c r="B268" s="119" t="s">
        <v>721</v>
      </c>
      <c r="C268" s="310">
        <v>12</v>
      </c>
      <c r="D268" s="444">
        <v>0</v>
      </c>
      <c r="E268" s="440">
        <v>0</v>
      </c>
      <c r="F268" s="455">
        <v>12</v>
      </c>
      <c r="G268" s="440">
        <v>34</v>
      </c>
      <c r="H268" s="440">
        <v>4</v>
      </c>
      <c r="I268" s="454">
        <v>0</v>
      </c>
    </row>
    <row r="269" spans="1:9" ht="14.25" customHeight="1">
      <c r="A269" s="118" t="s">
        <v>722</v>
      </c>
      <c r="B269" s="119" t="s">
        <v>723</v>
      </c>
      <c r="C269" s="310">
        <v>12</v>
      </c>
      <c r="D269" s="439">
        <v>0</v>
      </c>
      <c r="E269" s="440">
        <v>0</v>
      </c>
      <c r="F269" s="311">
        <v>12</v>
      </c>
      <c r="G269" s="440">
        <v>30</v>
      </c>
      <c r="H269" s="440">
        <v>18</v>
      </c>
      <c r="I269" s="454">
        <v>5</v>
      </c>
    </row>
    <row r="270" spans="1:9" ht="14.25" customHeight="1">
      <c r="A270" s="118" t="s">
        <v>724</v>
      </c>
      <c r="B270" s="119" t="s">
        <v>725</v>
      </c>
      <c r="C270" s="310" t="s">
        <v>990</v>
      </c>
      <c r="D270" s="444">
        <v>0</v>
      </c>
      <c r="E270" s="440" t="s">
        <v>990</v>
      </c>
      <c r="F270" s="455">
        <v>0</v>
      </c>
      <c r="G270" s="440">
        <v>26</v>
      </c>
      <c r="H270" s="440" t="s">
        <v>990</v>
      </c>
      <c r="I270" s="454">
        <v>0</v>
      </c>
    </row>
    <row r="271" spans="1:9" s="16" customFormat="1" ht="14.25" customHeight="1">
      <c r="A271" s="116" t="s">
        <v>844</v>
      </c>
      <c r="B271" s="117" t="s">
        <v>726</v>
      </c>
      <c r="C271" s="307">
        <v>85</v>
      </c>
      <c r="D271" s="447">
        <v>44</v>
      </c>
      <c r="E271" s="329">
        <v>11</v>
      </c>
      <c r="F271" s="325">
        <v>24</v>
      </c>
      <c r="G271" s="329">
        <v>257</v>
      </c>
      <c r="H271" s="329">
        <v>30</v>
      </c>
      <c r="I271" s="453">
        <v>5</v>
      </c>
    </row>
    <row r="272" spans="1:9" ht="14.25" customHeight="1">
      <c r="A272" s="118" t="s">
        <v>727</v>
      </c>
      <c r="B272" s="119" t="s">
        <v>728</v>
      </c>
      <c r="C272" s="310">
        <v>4</v>
      </c>
      <c r="D272" s="444" t="s">
        <v>990</v>
      </c>
      <c r="E272" s="440">
        <v>0</v>
      </c>
      <c r="F272" s="455" t="s">
        <v>990</v>
      </c>
      <c r="G272" s="440">
        <v>9</v>
      </c>
      <c r="H272" s="440" t="s">
        <v>990</v>
      </c>
      <c r="I272" s="454">
        <v>0</v>
      </c>
    </row>
    <row r="273" spans="1:9" ht="14.25" customHeight="1">
      <c r="A273" s="118" t="s">
        <v>729</v>
      </c>
      <c r="B273" s="119" t="s">
        <v>730</v>
      </c>
      <c r="C273" s="310">
        <v>11</v>
      </c>
      <c r="D273" s="439" t="s">
        <v>990</v>
      </c>
      <c r="E273" s="440">
        <v>0</v>
      </c>
      <c r="F273" s="311" t="s">
        <v>990</v>
      </c>
      <c r="G273" s="440">
        <v>8</v>
      </c>
      <c r="H273" s="440">
        <v>0</v>
      </c>
      <c r="I273" s="454">
        <v>0</v>
      </c>
    </row>
    <row r="274" spans="1:9" ht="14.25" customHeight="1">
      <c r="A274" s="118" t="s">
        <v>731</v>
      </c>
      <c r="B274" s="119" t="s">
        <v>732</v>
      </c>
      <c r="C274" s="310" t="s">
        <v>1152</v>
      </c>
      <c r="D274" s="444" t="s">
        <v>1152</v>
      </c>
      <c r="E274" s="440" t="s">
        <v>1152</v>
      </c>
      <c r="F274" s="455" t="s">
        <v>1152</v>
      </c>
      <c r="G274" s="440" t="s">
        <v>1152</v>
      </c>
      <c r="H274" s="440" t="s">
        <v>1152</v>
      </c>
      <c r="I274" s="454" t="s">
        <v>1152</v>
      </c>
    </row>
    <row r="275" spans="1:9" ht="14.25" customHeight="1">
      <c r="A275" s="118" t="s">
        <v>733</v>
      </c>
      <c r="B275" s="119" t="s">
        <v>734</v>
      </c>
      <c r="C275" s="310">
        <v>51</v>
      </c>
      <c r="D275" s="439">
        <v>35</v>
      </c>
      <c r="E275" s="440">
        <v>10</v>
      </c>
      <c r="F275" s="311">
        <v>0</v>
      </c>
      <c r="G275" s="440">
        <v>69</v>
      </c>
      <c r="H275" s="440">
        <v>11</v>
      </c>
      <c r="I275" s="454" t="s">
        <v>990</v>
      </c>
    </row>
    <row r="276" spans="1:9" ht="14.25" customHeight="1">
      <c r="A276" s="118" t="s">
        <v>735</v>
      </c>
      <c r="B276" s="119" t="s">
        <v>736</v>
      </c>
      <c r="C276" s="310">
        <v>0</v>
      </c>
      <c r="D276" s="444">
        <v>0</v>
      </c>
      <c r="E276" s="440">
        <v>0</v>
      </c>
      <c r="F276" s="455">
        <v>0</v>
      </c>
      <c r="G276" s="440">
        <v>26</v>
      </c>
      <c r="H276" s="440" t="s">
        <v>990</v>
      </c>
      <c r="I276" s="454">
        <v>0</v>
      </c>
    </row>
    <row r="277" spans="1:9" ht="14.25" customHeight="1">
      <c r="A277" s="118" t="s">
        <v>737</v>
      </c>
      <c r="B277" s="119" t="s">
        <v>738</v>
      </c>
      <c r="C277" s="310">
        <v>13</v>
      </c>
      <c r="D277" s="439" t="s">
        <v>990</v>
      </c>
      <c r="E277" s="440">
        <v>0</v>
      </c>
      <c r="F277" s="311" t="s">
        <v>990</v>
      </c>
      <c r="G277" s="440">
        <v>46</v>
      </c>
      <c r="H277" s="440" t="s">
        <v>990</v>
      </c>
      <c r="I277" s="454" t="s">
        <v>990</v>
      </c>
    </row>
    <row r="278" spans="1:9" ht="14.25" customHeight="1">
      <c r="A278" s="118" t="s">
        <v>739</v>
      </c>
      <c r="B278" s="119" t="s">
        <v>740</v>
      </c>
      <c r="C278" s="310">
        <v>0</v>
      </c>
      <c r="D278" s="444">
        <v>0</v>
      </c>
      <c r="E278" s="440">
        <v>0</v>
      </c>
      <c r="F278" s="455">
        <v>0</v>
      </c>
      <c r="G278" s="440">
        <v>57</v>
      </c>
      <c r="H278" s="440">
        <v>14</v>
      </c>
      <c r="I278" s="454">
        <v>0</v>
      </c>
    </row>
    <row r="279" spans="1:9" s="16" customFormat="1" ht="14.25" customHeight="1">
      <c r="A279" s="116" t="s">
        <v>845</v>
      </c>
      <c r="B279" s="117" t="s">
        <v>741</v>
      </c>
      <c r="C279" s="307">
        <v>29</v>
      </c>
      <c r="D279" s="447">
        <v>0</v>
      </c>
      <c r="E279" s="329">
        <v>8</v>
      </c>
      <c r="F279" s="325">
        <v>18</v>
      </c>
      <c r="G279" s="329">
        <v>107</v>
      </c>
      <c r="H279" s="329">
        <v>11</v>
      </c>
      <c r="I279" s="453" t="s">
        <v>990</v>
      </c>
    </row>
    <row r="280" spans="1:9" ht="14.25" customHeight="1">
      <c r="A280" s="118" t="s">
        <v>742</v>
      </c>
      <c r="B280" s="119" t="s">
        <v>743</v>
      </c>
      <c r="C280" s="310">
        <v>0</v>
      </c>
      <c r="D280" s="444">
        <v>0</v>
      </c>
      <c r="E280" s="440">
        <v>0</v>
      </c>
      <c r="F280" s="455">
        <v>0</v>
      </c>
      <c r="G280" s="440">
        <v>8</v>
      </c>
      <c r="H280" s="440">
        <v>0</v>
      </c>
      <c r="I280" s="454">
        <v>0</v>
      </c>
    </row>
    <row r="281" spans="1:9" ht="14.25" customHeight="1">
      <c r="A281" s="118" t="s">
        <v>744</v>
      </c>
      <c r="B281" s="119" t="s">
        <v>745</v>
      </c>
      <c r="C281" s="310" t="s">
        <v>990</v>
      </c>
      <c r="D281" s="439">
        <v>0</v>
      </c>
      <c r="E281" s="440">
        <v>0</v>
      </c>
      <c r="F281" s="311" t="s">
        <v>990</v>
      </c>
      <c r="G281" s="440">
        <v>8</v>
      </c>
      <c r="H281" s="440">
        <v>0</v>
      </c>
      <c r="I281" s="454">
        <v>0</v>
      </c>
    </row>
    <row r="282" spans="1:9" ht="14.25" customHeight="1">
      <c r="A282" s="118" t="s">
        <v>746</v>
      </c>
      <c r="B282" s="119" t="s">
        <v>747</v>
      </c>
      <c r="C282" s="310">
        <v>0</v>
      </c>
      <c r="D282" s="444">
        <v>0</v>
      </c>
      <c r="E282" s="440">
        <v>0</v>
      </c>
      <c r="F282" s="455">
        <v>0</v>
      </c>
      <c r="G282" s="440">
        <v>7</v>
      </c>
      <c r="H282" s="440">
        <v>0</v>
      </c>
      <c r="I282" s="454">
        <v>0</v>
      </c>
    </row>
    <row r="283" spans="1:9" ht="14.25" customHeight="1">
      <c r="A283" s="118" t="s">
        <v>748</v>
      </c>
      <c r="B283" s="119" t="s">
        <v>749</v>
      </c>
      <c r="C283" s="310" t="s">
        <v>990</v>
      </c>
      <c r="D283" s="439">
        <v>0</v>
      </c>
      <c r="E283" s="440">
        <v>0</v>
      </c>
      <c r="F283" s="311" t="s">
        <v>990</v>
      </c>
      <c r="G283" s="440">
        <v>13</v>
      </c>
      <c r="H283" s="440">
        <v>5</v>
      </c>
      <c r="I283" s="454">
        <v>0</v>
      </c>
    </row>
    <row r="284" spans="1:9" ht="14.25" customHeight="1">
      <c r="A284" s="118" t="s">
        <v>750</v>
      </c>
      <c r="B284" s="119" t="s">
        <v>751</v>
      </c>
      <c r="C284" s="310">
        <v>0</v>
      </c>
      <c r="D284" s="444">
        <v>0</v>
      </c>
      <c r="E284" s="440">
        <v>0</v>
      </c>
      <c r="F284" s="455">
        <v>0</v>
      </c>
      <c r="G284" s="440">
        <v>10</v>
      </c>
      <c r="H284" s="440">
        <v>0</v>
      </c>
      <c r="I284" s="454">
        <v>0</v>
      </c>
    </row>
    <row r="285" spans="1:9" ht="14.25" customHeight="1">
      <c r="A285" s="118" t="s">
        <v>752</v>
      </c>
      <c r="B285" s="119" t="s">
        <v>753</v>
      </c>
      <c r="C285" s="310">
        <v>0</v>
      </c>
      <c r="D285" s="439">
        <v>0</v>
      </c>
      <c r="E285" s="440">
        <v>0</v>
      </c>
      <c r="F285" s="311">
        <v>0</v>
      </c>
      <c r="G285" s="440">
        <v>13</v>
      </c>
      <c r="H285" s="440" t="s">
        <v>990</v>
      </c>
      <c r="I285" s="454">
        <v>0</v>
      </c>
    </row>
    <row r="286" spans="1:9" ht="14.25" customHeight="1">
      <c r="A286" s="118" t="s">
        <v>754</v>
      </c>
      <c r="B286" s="119" t="s">
        <v>755</v>
      </c>
      <c r="C286" s="310" t="s">
        <v>990</v>
      </c>
      <c r="D286" s="444" t="s">
        <v>1152</v>
      </c>
      <c r="E286" s="440" t="s">
        <v>1152</v>
      </c>
      <c r="F286" s="455" t="s">
        <v>1152</v>
      </c>
      <c r="G286" s="440">
        <v>27</v>
      </c>
      <c r="H286" s="440" t="s">
        <v>990</v>
      </c>
      <c r="I286" s="454">
        <v>0</v>
      </c>
    </row>
    <row r="287" spans="1:9" ht="14.25" customHeight="1">
      <c r="A287" s="118" t="s">
        <v>756</v>
      </c>
      <c r="B287" s="119" t="s">
        <v>757</v>
      </c>
      <c r="C287" s="310">
        <v>18</v>
      </c>
      <c r="D287" s="439">
        <v>0</v>
      </c>
      <c r="E287" s="440">
        <v>8</v>
      </c>
      <c r="F287" s="311">
        <v>10</v>
      </c>
      <c r="G287" s="440">
        <v>21</v>
      </c>
      <c r="H287" s="440" t="s">
        <v>990</v>
      </c>
      <c r="I287" s="454" t="s">
        <v>990</v>
      </c>
    </row>
    <row r="288" spans="1:9" s="16" customFormat="1" ht="14.25" customHeight="1">
      <c r="A288" s="116" t="s">
        <v>846</v>
      </c>
      <c r="B288" s="117" t="s">
        <v>758</v>
      </c>
      <c r="C288" s="307">
        <v>287</v>
      </c>
      <c r="D288" s="447">
        <v>25</v>
      </c>
      <c r="E288" s="329">
        <v>77</v>
      </c>
      <c r="F288" s="325">
        <v>185</v>
      </c>
      <c r="G288" s="329">
        <v>413</v>
      </c>
      <c r="H288" s="329">
        <v>32</v>
      </c>
      <c r="I288" s="453">
        <v>0</v>
      </c>
    </row>
    <row r="289" spans="1:9" ht="14.25" customHeight="1">
      <c r="A289" s="118" t="s">
        <v>759</v>
      </c>
      <c r="B289" s="119" t="s">
        <v>760</v>
      </c>
      <c r="C289" s="310" t="s">
        <v>990</v>
      </c>
      <c r="D289" s="439">
        <v>0</v>
      </c>
      <c r="E289" s="440" t="s">
        <v>990</v>
      </c>
      <c r="F289" s="311" t="s">
        <v>990</v>
      </c>
      <c r="G289" s="440">
        <v>10</v>
      </c>
      <c r="H289" s="440">
        <v>0</v>
      </c>
      <c r="I289" s="454">
        <v>0</v>
      </c>
    </row>
    <row r="290" spans="1:9" ht="14.25" customHeight="1">
      <c r="A290" s="118" t="s">
        <v>761</v>
      </c>
      <c r="B290" s="119" t="s">
        <v>762</v>
      </c>
      <c r="C290" s="310">
        <v>0</v>
      </c>
      <c r="D290" s="444">
        <v>0</v>
      </c>
      <c r="E290" s="440">
        <v>0</v>
      </c>
      <c r="F290" s="455">
        <v>0</v>
      </c>
      <c r="G290" s="440">
        <v>0</v>
      </c>
      <c r="H290" s="440">
        <v>0</v>
      </c>
      <c r="I290" s="454">
        <v>0</v>
      </c>
    </row>
    <row r="291" spans="1:9" ht="14.25" customHeight="1">
      <c r="A291" s="118" t="s">
        <v>763</v>
      </c>
      <c r="B291" s="119" t="s">
        <v>764</v>
      </c>
      <c r="C291" s="310">
        <v>0</v>
      </c>
      <c r="D291" s="439">
        <v>0</v>
      </c>
      <c r="E291" s="440">
        <v>0</v>
      </c>
      <c r="F291" s="311">
        <v>0</v>
      </c>
      <c r="G291" s="440">
        <v>9</v>
      </c>
      <c r="H291" s="440" t="s">
        <v>990</v>
      </c>
      <c r="I291" s="454">
        <v>0</v>
      </c>
    </row>
    <row r="292" spans="1:9" ht="14.25" customHeight="1">
      <c r="A292" s="118" t="s">
        <v>765</v>
      </c>
      <c r="B292" s="119" t="s">
        <v>766</v>
      </c>
      <c r="C292" s="310" t="s">
        <v>990</v>
      </c>
      <c r="D292" s="444">
        <v>0</v>
      </c>
      <c r="E292" s="440">
        <v>0</v>
      </c>
      <c r="F292" s="455" t="s">
        <v>990</v>
      </c>
      <c r="G292" s="440" t="s">
        <v>990</v>
      </c>
      <c r="H292" s="440">
        <v>0</v>
      </c>
      <c r="I292" s="454">
        <v>0</v>
      </c>
    </row>
    <row r="293" spans="1:9" ht="14.25" customHeight="1">
      <c r="A293" s="118" t="s">
        <v>767</v>
      </c>
      <c r="B293" s="119" t="s">
        <v>768</v>
      </c>
      <c r="C293" s="310" t="s">
        <v>990</v>
      </c>
      <c r="D293" s="439">
        <v>0</v>
      </c>
      <c r="E293" s="440">
        <v>0</v>
      </c>
      <c r="F293" s="311" t="s">
        <v>990</v>
      </c>
      <c r="G293" s="440" t="s">
        <v>990</v>
      </c>
      <c r="H293" s="440" t="s">
        <v>990</v>
      </c>
      <c r="I293" s="454">
        <v>0</v>
      </c>
    </row>
    <row r="294" spans="1:9" ht="14.25" customHeight="1">
      <c r="A294" s="118" t="s">
        <v>769</v>
      </c>
      <c r="B294" s="119" t="s">
        <v>770</v>
      </c>
      <c r="C294" s="310">
        <v>0</v>
      </c>
      <c r="D294" s="444">
        <v>0</v>
      </c>
      <c r="E294" s="440">
        <v>0</v>
      </c>
      <c r="F294" s="455">
        <v>0</v>
      </c>
      <c r="G294" s="440">
        <v>6</v>
      </c>
      <c r="H294" s="440">
        <v>0</v>
      </c>
      <c r="I294" s="454">
        <v>0</v>
      </c>
    </row>
    <row r="295" spans="1:9" ht="14.25" customHeight="1">
      <c r="A295" s="118" t="s">
        <v>771</v>
      </c>
      <c r="B295" s="119" t="s">
        <v>772</v>
      </c>
      <c r="C295" s="310" t="s">
        <v>990</v>
      </c>
      <c r="D295" s="439">
        <v>0</v>
      </c>
      <c r="E295" s="440">
        <v>0</v>
      </c>
      <c r="F295" s="311" t="s">
        <v>990</v>
      </c>
      <c r="G295" s="440">
        <v>8</v>
      </c>
      <c r="H295" s="440" t="s">
        <v>990</v>
      </c>
      <c r="I295" s="454">
        <v>0</v>
      </c>
    </row>
    <row r="296" spans="1:9" ht="14.25" customHeight="1">
      <c r="A296" s="118" t="s">
        <v>773</v>
      </c>
      <c r="B296" s="119" t="s">
        <v>774</v>
      </c>
      <c r="C296" s="310">
        <v>0</v>
      </c>
      <c r="D296" s="444">
        <v>0</v>
      </c>
      <c r="E296" s="440">
        <v>0</v>
      </c>
      <c r="F296" s="455">
        <v>0</v>
      </c>
      <c r="G296" s="440" t="s">
        <v>990</v>
      </c>
      <c r="H296" s="440">
        <v>0</v>
      </c>
      <c r="I296" s="454">
        <v>0</v>
      </c>
    </row>
    <row r="297" spans="1:9" ht="14.25" customHeight="1">
      <c r="A297" s="118" t="s">
        <v>775</v>
      </c>
      <c r="B297" s="119" t="s">
        <v>776</v>
      </c>
      <c r="C297" s="310" t="s">
        <v>1152</v>
      </c>
      <c r="D297" s="439" t="s">
        <v>1152</v>
      </c>
      <c r="E297" s="440" t="s">
        <v>1152</v>
      </c>
      <c r="F297" s="311" t="s">
        <v>1152</v>
      </c>
      <c r="G297" s="440" t="s">
        <v>1152</v>
      </c>
      <c r="H297" s="440" t="s">
        <v>1152</v>
      </c>
      <c r="I297" s="454" t="s">
        <v>1152</v>
      </c>
    </row>
    <row r="298" spans="1:9" ht="14.25" customHeight="1">
      <c r="A298" s="118" t="s">
        <v>777</v>
      </c>
      <c r="B298" s="119" t="s">
        <v>778</v>
      </c>
      <c r="C298" s="310" t="s">
        <v>990</v>
      </c>
      <c r="D298" s="444">
        <v>0</v>
      </c>
      <c r="E298" s="440">
        <v>0</v>
      </c>
      <c r="F298" s="455" t="s">
        <v>990</v>
      </c>
      <c r="G298" s="440">
        <v>10</v>
      </c>
      <c r="H298" s="440">
        <v>0</v>
      </c>
      <c r="I298" s="454">
        <v>0</v>
      </c>
    </row>
    <row r="299" spans="1:9" ht="14.25" customHeight="1">
      <c r="A299" s="118" t="s">
        <v>779</v>
      </c>
      <c r="B299" s="119" t="s">
        <v>780</v>
      </c>
      <c r="C299" s="310">
        <v>0</v>
      </c>
      <c r="D299" s="439">
        <v>0</v>
      </c>
      <c r="E299" s="440">
        <v>0</v>
      </c>
      <c r="F299" s="311">
        <v>0</v>
      </c>
      <c r="G299" s="440">
        <v>6</v>
      </c>
      <c r="H299" s="440">
        <v>0</v>
      </c>
      <c r="I299" s="454">
        <v>0</v>
      </c>
    </row>
    <row r="300" spans="1:9" ht="14.25" customHeight="1">
      <c r="A300" s="118" t="s">
        <v>781</v>
      </c>
      <c r="B300" s="119" t="s">
        <v>782</v>
      </c>
      <c r="C300" s="310">
        <v>0</v>
      </c>
      <c r="D300" s="444">
        <v>0</v>
      </c>
      <c r="E300" s="440">
        <v>0</v>
      </c>
      <c r="F300" s="455">
        <v>0</v>
      </c>
      <c r="G300" s="440" t="s">
        <v>990</v>
      </c>
      <c r="H300" s="440">
        <v>0</v>
      </c>
      <c r="I300" s="454">
        <v>0</v>
      </c>
    </row>
    <row r="301" spans="1:9" ht="14.25" customHeight="1">
      <c r="A301" s="118" t="s">
        <v>783</v>
      </c>
      <c r="B301" s="119" t="s">
        <v>784</v>
      </c>
      <c r="C301" s="310">
        <v>215</v>
      </c>
      <c r="D301" s="439">
        <v>17</v>
      </c>
      <c r="E301" s="440">
        <v>70</v>
      </c>
      <c r="F301" s="311">
        <v>128</v>
      </c>
      <c r="G301" s="440">
        <v>166</v>
      </c>
      <c r="H301" s="440">
        <v>17</v>
      </c>
      <c r="I301" s="454">
        <v>0</v>
      </c>
    </row>
    <row r="302" spans="1:9" ht="14.25" customHeight="1">
      <c r="A302" s="118" t="s">
        <v>785</v>
      </c>
      <c r="B302" s="119" t="s">
        <v>786</v>
      </c>
      <c r="C302" s="310">
        <v>0</v>
      </c>
      <c r="D302" s="444">
        <v>0</v>
      </c>
      <c r="E302" s="440">
        <v>0</v>
      </c>
      <c r="F302" s="455">
        <v>0</v>
      </c>
      <c r="G302" s="440">
        <v>10</v>
      </c>
      <c r="H302" s="440">
        <v>0</v>
      </c>
      <c r="I302" s="454">
        <v>0</v>
      </c>
    </row>
    <row r="303" spans="1:9" ht="14.25" customHeight="1">
      <c r="A303" s="118" t="s">
        <v>787</v>
      </c>
      <c r="B303" s="119" t="s">
        <v>788</v>
      </c>
      <c r="C303" s="310">
        <v>65</v>
      </c>
      <c r="D303" s="439">
        <v>8</v>
      </c>
      <c r="E303" s="440" t="s">
        <v>990</v>
      </c>
      <c r="F303" s="311" t="s">
        <v>990</v>
      </c>
      <c r="G303" s="440">
        <v>176</v>
      </c>
      <c r="H303" s="440">
        <v>9</v>
      </c>
      <c r="I303" s="454">
        <v>0</v>
      </c>
    </row>
    <row r="304" spans="1:9" s="16" customFormat="1" ht="14.25" customHeight="1">
      <c r="A304" s="116" t="s">
        <v>847</v>
      </c>
      <c r="B304" s="117" t="s">
        <v>789</v>
      </c>
      <c r="C304" s="307">
        <v>153</v>
      </c>
      <c r="D304" s="447">
        <v>15</v>
      </c>
      <c r="E304" s="329">
        <v>52</v>
      </c>
      <c r="F304" s="325">
        <v>86</v>
      </c>
      <c r="G304" s="329">
        <v>417</v>
      </c>
      <c r="H304" s="329">
        <v>32</v>
      </c>
      <c r="I304" s="453" t="s">
        <v>990</v>
      </c>
    </row>
    <row r="305" spans="1:17" ht="14.25" customHeight="1">
      <c r="A305" s="118" t="s">
        <v>790</v>
      </c>
      <c r="B305" s="119" t="s">
        <v>791</v>
      </c>
      <c r="C305" s="310" t="s">
        <v>1152</v>
      </c>
      <c r="D305" s="439" t="s">
        <v>1152</v>
      </c>
      <c r="E305" s="440" t="s">
        <v>1152</v>
      </c>
      <c r="F305" s="311" t="s">
        <v>1152</v>
      </c>
      <c r="G305" s="440" t="s">
        <v>1152</v>
      </c>
      <c r="H305" s="440" t="s">
        <v>1152</v>
      </c>
      <c r="I305" s="454" t="s">
        <v>1152</v>
      </c>
    </row>
    <row r="306" spans="1:17" ht="14.25" customHeight="1">
      <c r="A306" s="118" t="s">
        <v>792</v>
      </c>
      <c r="B306" s="119" t="s">
        <v>793</v>
      </c>
      <c r="C306" s="310">
        <v>0</v>
      </c>
      <c r="D306" s="444">
        <v>0</v>
      </c>
      <c r="E306" s="440">
        <v>0</v>
      </c>
      <c r="F306" s="455">
        <v>0</v>
      </c>
      <c r="G306" s="440">
        <v>0</v>
      </c>
      <c r="H306" s="440">
        <v>0</v>
      </c>
      <c r="I306" s="454">
        <v>0</v>
      </c>
    </row>
    <row r="307" spans="1:17" ht="14.25" customHeight="1">
      <c r="A307" s="118" t="s">
        <v>794</v>
      </c>
      <c r="B307" s="119" t="s">
        <v>795</v>
      </c>
      <c r="C307" s="310">
        <v>0</v>
      </c>
      <c r="D307" s="439">
        <v>0</v>
      </c>
      <c r="E307" s="440">
        <v>0</v>
      </c>
      <c r="F307" s="311">
        <v>0</v>
      </c>
      <c r="G307" s="440" t="s">
        <v>990</v>
      </c>
      <c r="H307" s="440" t="s">
        <v>990</v>
      </c>
      <c r="I307" s="454">
        <v>0</v>
      </c>
    </row>
    <row r="308" spans="1:17" ht="14.25" customHeight="1">
      <c r="A308" s="118" t="s">
        <v>796</v>
      </c>
      <c r="B308" s="119" t="s">
        <v>797</v>
      </c>
      <c r="C308" s="310">
        <v>0</v>
      </c>
      <c r="D308" s="444">
        <v>0</v>
      </c>
      <c r="E308" s="440">
        <v>0</v>
      </c>
      <c r="F308" s="455">
        <v>0</v>
      </c>
      <c r="G308" s="440" t="s">
        <v>990</v>
      </c>
      <c r="H308" s="440" t="s">
        <v>990</v>
      </c>
      <c r="I308" s="454">
        <v>0</v>
      </c>
    </row>
    <row r="309" spans="1:17" ht="14.25" customHeight="1">
      <c r="A309" s="118" t="s">
        <v>798</v>
      </c>
      <c r="B309" s="119" t="s">
        <v>799</v>
      </c>
      <c r="C309" s="310">
        <v>7</v>
      </c>
      <c r="D309" s="439">
        <v>0</v>
      </c>
      <c r="E309" s="440">
        <v>0</v>
      </c>
      <c r="F309" s="311">
        <v>7</v>
      </c>
      <c r="G309" s="440">
        <v>54</v>
      </c>
      <c r="H309" s="440">
        <v>0</v>
      </c>
      <c r="I309" s="454" t="s">
        <v>990</v>
      </c>
    </row>
    <row r="310" spans="1:17" ht="14.25" customHeight="1">
      <c r="A310" s="118" t="s">
        <v>800</v>
      </c>
      <c r="B310" s="119" t="s">
        <v>801</v>
      </c>
      <c r="C310" s="310" t="s">
        <v>1152</v>
      </c>
      <c r="D310" s="444" t="s">
        <v>1152</v>
      </c>
      <c r="E310" s="440" t="s">
        <v>1152</v>
      </c>
      <c r="F310" s="455" t="s">
        <v>1152</v>
      </c>
      <c r="G310" s="440" t="s">
        <v>1152</v>
      </c>
      <c r="H310" s="440" t="s">
        <v>1152</v>
      </c>
      <c r="I310" s="454" t="s">
        <v>1152</v>
      </c>
    </row>
    <row r="311" spans="1:17" ht="14.25" customHeight="1">
      <c r="A311" s="118" t="s">
        <v>802</v>
      </c>
      <c r="B311" s="119" t="s">
        <v>803</v>
      </c>
      <c r="C311" s="310" t="s">
        <v>1152</v>
      </c>
      <c r="D311" s="439" t="s">
        <v>1152</v>
      </c>
      <c r="E311" s="440" t="s">
        <v>1152</v>
      </c>
      <c r="F311" s="311" t="s">
        <v>1152</v>
      </c>
      <c r="G311" s="440" t="s">
        <v>1152</v>
      </c>
      <c r="H311" s="440" t="s">
        <v>1152</v>
      </c>
      <c r="I311" s="454" t="s">
        <v>1152</v>
      </c>
    </row>
    <row r="312" spans="1:17" ht="14.25" customHeight="1">
      <c r="A312" s="118" t="s">
        <v>804</v>
      </c>
      <c r="B312" s="119" t="s">
        <v>805</v>
      </c>
      <c r="C312" s="310" t="s">
        <v>990</v>
      </c>
      <c r="D312" s="444">
        <v>0</v>
      </c>
      <c r="E312" s="440">
        <v>0</v>
      </c>
      <c r="F312" s="455" t="s">
        <v>990</v>
      </c>
      <c r="G312" s="440">
        <v>0</v>
      </c>
      <c r="H312" s="440">
        <v>0</v>
      </c>
      <c r="I312" s="454">
        <v>0</v>
      </c>
    </row>
    <row r="313" spans="1:17" ht="14.25" customHeight="1">
      <c r="A313" s="118" t="s">
        <v>806</v>
      </c>
      <c r="B313" s="119" t="s">
        <v>807</v>
      </c>
      <c r="C313" s="310">
        <v>0</v>
      </c>
      <c r="D313" s="439">
        <v>0</v>
      </c>
      <c r="E313" s="440">
        <v>0</v>
      </c>
      <c r="F313" s="311">
        <v>0</v>
      </c>
      <c r="G313" s="440">
        <v>12</v>
      </c>
      <c r="H313" s="440">
        <v>5</v>
      </c>
      <c r="I313" s="454">
        <v>0</v>
      </c>
    </row>
    <row r="314" spans="1:17" ht="14.25" customHeight="1">
      <c r="A314" s="118" t="s">
        <v>808</v>
      </c>
      <c r="B314" s="119" t="s">
        <v>809</v>
      </c>
      <c r="C314" s="310">
        <v>88</v>
      </c>
      <c r="D314" s="444" t="s">
        <v>990</v>
      </c>
      <c r="E314" s="440" t="s">
        <v>990</v>
      </c>
      <c r="F314" s="455">
        <v>32</v>
      </c>
      <c r="G314" s="440">
        <v>104</v>
      </c>
      <c r="H314" s="440" t="s">
        <v>990</v>
      </c>
      <c r="I314" s="454">
        <v>0</v>
      </c>
    </row>
    <row r="315" spans="1:17" ht="14.25" customHeight="1">
      <c r="A315" s="118" t="s">
        <v>810</v>
      </c>
      <c r="B315" s="119" t="s">
        <v>811</v>
      </c>
      <c r="C315" s="310" t="s">
        <v>1152</v>
      </c>
      <c r="D315" s="439" t="s">
        <v>1152</v>
      </c>
      <c r="E315" s="440" t="s">
        <v>1152</v>
      </c>
      <c r="F315" s="311" t="s">
        <v>1152</v>
      </c>
      <c r="G315" s="440" t="s">
        <v>1152</v>
      </c>
      <c r="H315" s="440" t="s">
        <v>1152</v>
      </c>
      <c r="I315" s="454" t="s">
        <v>1152</v>
      </c>
    </row>
    <row r="316" spans="1:17" ht="14.25" customHeight="1">
      <c r="A316" s="118" t="s">
        <v>812</v>
      </c>
      <c r="B316" s="119" t="s">
        <v>813</v>
      </c>
      <c r="C316" s="310">
        <v>21</v>
      </c>
      <c r="D316" s="444">
        <v>0</v>
      </c>
      <c r="E316" s="440" t="s">
        <v>990</v>
      </c>
      <c r="F316" s="455" t="s">
        <v>990</v>
      </c>
      <c r="G316" s="440">
        <v>54</v>
      </c>
      <c r="H316" s="440">
        <v>4</v>
      </c>
      <c r="I316" s="454">
        <v>0</v>
      </c>
    </row>
    <row r="317" spans="1:17" ht="14.25" customHeight="1">
      <c r="A317" s="118" t="s">
        <v>814</v>
      </c>
      <c r="B317" s="119" t="s">
        <v>815</v>
      </c>
      <c r="C317" s="310" t="s">
        <v>990</v>
      </c>
      <c r="D317" s="439" t="s">
        <v>990</v>
      </c>
      <c r="E317" s="440">
        <v>0</v>
      </c>
      <c r="F317" s="311" t="s">
        <v>990</v>
      </c>
      <c r="G317" s="440">
        <v>10</v>
      </c>
      <c r="H317" s="440">
        <v>0</v>
      </c>
      <c r="I317" s="454">
        <v>0</v>
      </c>
    </row>
    <row r="318" spans="1:17" ht="14.25" customHeight="1">
      <c r="A318" s="118" t="s">
        <v>816</v>
      </c>
      <c r="B318" s="119" t="s">
        <v>817</v>
      </c>
      <c r="C318" s="310">
        <v>16</v>
      </c>
      <c r="D318" s="444" t="s">
        <v>990</v>
      </c>
      <c r="E318" s="440">
        <v>0</v>
      </c>
      <c r="F318" s="455" t="s">
        <v>990</v>
      </c>
      <c r="G318" s="440">
        <v>31</v>
      </c>
      <c r="H318" s="440">
        <v>7</v>
      </c>
      <c r="I318" s="454" t="s">
        <v>990</v>
      </c>
      <c r="L318"/>
    </row>
    <row r="319" spans="1:17">
      <c r="A319" s="47" t="s">
        <v>1057</v>
      </c>
      <c r="L319"/>
    </row>
    <row r="320" spans="1:17">
      <c r="A320" s="47" t="s">
        <v>1172</v>
      </c>
      <c r="B320" s="47"/>
      <c r="C320" s="47"/>
      <c r="D320" s="47"/>
      <c r="E320" s="47"/>
      <c r="F320"/>
      <c r="G320"/>
      <c r="H320"/>
      <c r="I320"/>
      <c r="J320"/>
      <c r="K320"/>
      <c r="L320"/>
      <c r="M320"/>
      <c r="N320"/>
      <c r="O320"/>
      <c r="P320"/>
      <c r="Q320"/>
    </row>
    <row r="321" spans="1:5">
      <c r="A321" s="47" t="s">
        <v>1217</v>
      </c>
      <c r="B321" s="47"/>
      <c r="C321" s="47"/>
      <c r="D321" s="47"/>
      <c r="E321" s="47"/>
    </row>
    <row r="322" spans="1:5">
      <c r="A322" s="47" t="s">
        <v>818</v>
      </c>
    </row>
  </sheetData>
  <pageMargins left="0.7" right="0.7" top="0.75" bottom="0.75" header="0.3" footer="0.3"/>
  <pageSetup paperSize="9" orientation="portrait" r:id="rId1"/>
  <ignoredErrors>
    <ignoredError sqref="A5:A318"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N319"/>
  <sheetViews>
    <sheetView showGridLines="0" workbookViewId="0"/>
  </sheetViews>
  <sheetFormatPr defaultColWidth="9.33203125" defaultRowHeight="13.5"/>
  <cols>
    <col min="1" max="1" width="22.1640625" style="15" customWidth="1"/>
    <col min="2" max="2" width="23.83203125" style="15" bestFit="1" customWidth="1"/>
    <col min="3" max="3" width="12.5" style="15" customWidth="1"/>
    <col min="4" max="4" width="10.83203125" style="15" customWidth="1"/>
    <col min="5" max="5" width="10.5" style="15" customWidth="1"/>
    <col min="6" max="6" width="13.1640625" style="15" customWidth="1"/>
    <col min="7" max="7" width="10.1640625" style="15" customWidth="1"/>
    <col min="8" max="8" width="9.6640625" style="15" customWidth="1"/>
    <col min="9" max="10" width="9.33203125" style="15"/>
    <col min="11" max="11" width="9.1640625" style="15" customWidth="1"/>
    <col min="12" max="16384" width="9.33203125" style="15"/>
  </cols>
  <sheetData>
    <row r="1" spans="1:10" ht="11.25" customHeight="1">
      <c r="A1" s="44" t="s">
        <v>899</v>
      </c>
    </row>
    <row r="2" spans="1:10" ht="17.25">
      <c r="A2" s="37" t="s">
        <v>1179</v>
      </c>
      <c r="B2" s="37"/>
      <c r="C2" s="37"/>
      <c r="D2" s="37"/>
      <c r="E2" s="37"/>
      <c r="F2" s="37"/>
      <c r="G2" s="37"/>
      <c r="H2" s="37"/>
    </row>
    <row r="3" spans="1:10" ht="17.25">
      <c r="A3" s="36" t="s">
        <v>1227</v>
      </c>
      <c r="B3" s="36"/>
      <c r="C3" s="36"/>
      <c r="D3" s="36"/>
      <c r="E3" s="36"/>
      <c r="F3" s="36"/>
      <c r="G3" s="36"/>
      <c r="H3" s="36"/>
    </row>
    <row r="4" spans="1:10" ht="51.75" customHeight="1">
      <c r="A4" s="334" t="s">
        <v>936</v>
      </c>
      <c r="B4" s="277" t="s">
        <v>934</v>
      </c>
      <c r="C4" s="277" t="s">
        <v>1197</v>
      </c>
      <c r="D4" s="276" t="s">
        <v>939</v>
      </c>
      <c r="E4" s="276" t="s">
        <v>147</v>
      </c>
      <c r="F4" s="277" t="s">
        <v>940</v>
      </c>
      <c r="G4" s="276" t="s">
        <v>938</v>
      </c>
      <c r="H4" s="288" t="s">
        <v>820</v>
      </c>
    </row>
    <row r="5" spans="1:10" s="16" customFormat="1" ht="14.25" customHeight="1">
      <c r="A5" s="132" t="s">
        <v>935</v>
      </c>
      <c r="B5" s="133" t="s">
        <v>217</v>
      </c>
      <c r="C5" s="304">
        <v>11109</v>
      </c>
      <c r="D5" s="305">
        <v>2925</v>
      </c>
      <c r="E5" s="305">
        <v>8106</v>
      </c>
      <c r="F5" s="304">
        <v>845</v>
      </c>
      <c r="G5" s="305">
        <v>206</v>
      </c>
      <c r="H5" s="306">
        <v>639</v>
      </c>
    </row>
    <row r="6" spans="1:10" s="16" customFormat="1" ht="14.25" customHeight="1">
      <c r="A6" s="116" t="s">
        <v>827</v>
      </c>
      <c r="B6" s="134" t="s">
        <v>218</v>
      </c>
      <c r="C6" s="307">
        <v>2428</v>
      </c>
      <c r="D6" s="308">
        <v>656</v>
      </c>
      <c r="E6" s="308">
        <v>1765</v>
      </c>
      <c r="F6" s="307">
        <v>77</v>
      </c>
      <c r="G6" s="308">
        <v>13</v>
      </c>
      <c r="H6" s="309">
        <v>64</v>
      </c>
    </row>
    <row r="7" spans="1:10" ht="14.25" customHeight="1">
      <c r="A7" s="114" t="s">
        <v>219</v>
      </c>
      <c r="B7" s="138" t="s">
        <v>220</v>
      </c>
      <c r="C7" s="316">
        <v>35</v>
      </c>
      <c r="D7" s="317">
        <v>9</v>
      </c>
      <c r="E7" s="317">
        <v>26</v>
      </c>
      <c r="F7" s="316">
        <v>4</v>
      </c>
      <c r="G7" s="317" t="s">
        <v>990</v>
      </c>
      <c r="H7" s="318" t="s">
        <v>990</v>
      </c>
    </row>
    <row r="8" spans="1:10" ht="14.25" customHeight="1">
      <c r="A8" s="136" t="s">
        <v>221</v>
      </c>
      <c r="B8" s="137" t="s">
        <v>222</v>
      </c>
      <c r="C8" s="313">
        <v>12</v>
      </c>
      <c r="D8" s="314">
        <v>4</v>
      </c>
      <c r="E8" s="314">
        <v>8</v>
      </c>
      <c r="F8" s="313">
        <v>8</v>
      </c>
      <c r="G8" s="314" t="s">
        <v>990</v>
      </c>
      <c r="H8" s="315" t="s">
        <v>990</v>
      </c>
    </row>
    <row r="9" spans="1:10" ht="14.25" customHeight="1">
      <c r="A9" s="114" t="s">
        <v>223</v>
      </c>
      <c r="B9" s="138" t="s">
        <v>224</v>
      </c>
      <c r="C9" s="316" t="s">
        <v>990</v>
      </c>
      <c r="D9" s="317" t="s">
        <v>990</v>
      </c>
      <c r="E9" s="317" t="s">
        <v>990</v>
      </c>
      <c r="F9" s="316">
        <v>0</v>
      </c>
      <c r="G9" s="317">
        <v>0</v>
      </c>
      <c r="H9" s="318">
        <v>0</v>
      </c>
    </row>
    <row r="10" spans="1:10" ht="14.25" customHeight="1">
      <c r="A10" s="139" t="s">
        <v>225</v>
      </c>
      <c r="B10" s="140" t="s">
        <v>226</v>
      </c>
      <c r="C10" s="319">
        <v>22</v>
      </c>
      <c r="D10" s="320" t="s">
        <v>990</v>
      </c>
      <c r="E10" s="320" t="s">
        <v>990</v>
      </c>
      <c r="F10" s="319" t="s">
        <v>990</v>
      </c>
      <c r="G10" s="320" t="s">
        <v>990</v>
      </c>
      <c r="H10" s="321">
        <v>0</v>
      </c>
    </row>
    <row r="11" spans="1:10" ht="14.25" customHeight="1">
      <c r="A11" s="114" t="s">
        <v>227</v>
      </c>
      <c r="B11" s="138" t="s">
        <v>228</v>
      </c>
      <c r="C11" s="316">
        <v>47</v>
      </c>
      <c r="D11" s="317">
        <v>15</v>
      </c>
      <c r="E11" s="317">
        <v>32</v>
      </c>
      <c r="F11" s="316">
        <v>11</v>
      </c>
      <c r="G11" s="317" t="s">
        <v>990</v>
      </c>
      <c r="H11" s="318" t="s">
        <v>990</v>
      </c>
    </row>
    <row r="12" spans="1:10" ht="14.25" customHeight="1">
      <c r="A12" s="139" t="s">
        <v>229</v>
      </c>
      <c r="B12" s="140" t="s">
        <v>230</v>
      </c>
      <c r="C12" s="319">
        <v>23</v>
      </c>
      <c r="D12" s="320">
        <v>7</v>
      </c>
      <c r="E12" s="320">
        <v>16</v>
      </c>
      <c r="F12" s="319">
        <v>0</v>
      </c>
      <c r="G12" s="320">
        <v>0</v>
      </c>
      <c r="H12" s="321">
        <v>0</v>
      </c>
    </row>
    <row r="13" spans="1:10" ht="14.25" customHeight="1">
      <c r="A13" s="114" t="s">
        <v>231</v>
      </c>
      <c r="B13" s="138" t="s">
        <v>232</v>
      </c>
      <c r="C13" s="316">
        <v>157</v>
      </c>
      <c r="D13" s="317">
        <v>33</v>
      </c>
      <c r="E13" s="317">
        <v>124</v>
      </c>
      <c r="F13" s="316">
        <v>0</v>
      </c>
      <c r="G13" s="317">
        <v>0</v>
      </c>
      <c r="H13" s="318">
        <v>0</v>
      </c>
    </row>
    <row r="14" spans="1:10" ht="14.25" customHeight="1">
      <c r="A14" s="139" t="s">
        <v>233</v>
      </c>
      <c r="B14" s="140" t="s">
        <v>234</v>
      </c>
      <c r="C14" s="319">
        <v>32</v>
      </c>
      <c r="D14" s="320">
        <v>10</v>
      </c>
      <c r="E14" s="320">
        <v>22</v>
      </c>
      <c r="F14" s="319">
        <v>4</v>
      </c>
      <c r="G14" s="320" t="s">
        <v>990</v>
      </c>
      <c r="H14" s="321" t="s">
        <v>990</v>
      </c>
      <c r="I14" s="58"/>
    </row>
    <row r="15" spans="1:10" ht="14.25" customHeight="1">
      <c r="A15" s="114" t="s">
        <v>235</v>
      </c>
      <c r="B15" s="138" t="s">
        <v>236</v>
      </c>
      <c r="C15" s="316" t="s">
        <v>990</v>
      </c>
      <c r="D15" s="317">
        <v>0</v>
      </c>
      <c r="E15" s="317" t="s">
        <v>990</v>
      </c>
      <c r="F15" s="316" t="s">
        <v>990</v>
      </c>
      <c r="G15" s="317">
        <v>0</v>
      </c>
      <c r="H15" s="318" t="s">
        <v>990</v>
      </c>
      <c r="I15" s="58"/>
      <c r="J15"/>
    </row>
    <row r="16" spans="1:10" ht="14.25" customHeight="1">
      <c r="A16" s="139" t="s">
        <v>237</v>
      </c>
      <c r="B16" s="140" t="s">
        <v>238</v>
      </c>
      <c r="C16" s="319">
        <v>191</v>
      </c>
      <c r="D16" s="320">
        <v>110</v>
      </c>
      <c r="E16" s="320">
        <v>81</v>
      </c>
      <c r="F16" s="319">
        <v>4</v>
      </c>
      <c r="G16" s="320">
        <v>0</v>
      </c>
      <c r="H16" s="321">
        <v>4</v>
      </c>
      <c r="I16" s="58"/>
      <c r="J16"/>
    </row>
    <row r="17" spans="1:14" ht="14.25" customHeight="1">
      <c r="A17" s="114" t="s">
        <v>239</v>
      </c>
      <c r="B17" s="138" t="s">
        <v>240</v>
      </c>
      <c r="C17" s="316">
        <v>37</v>
      </c>
      <c r="D17" s="317">
        <v>6</v>
      </c>
      <c r="E17" s="317">
        <v>31</v>
      </c>
      <c r="F17" s="316">
        <v>6</v>
      </c>
      <c r="G17" s="317" t="s">
        <v>990</v>
      </c>
      <c r="H17" s="318" t="s">
        <v>990</v>
      </c>
      <c r="I17" s="58"/>
      <c r="J17"/>
    </row>
    <row r="18" spans="1:14" ht="14.25" customHeight="1">
      <c r="A18" s="139" t="s">
        <v>241</v>
      </c>
      <c r="B18" s="140" t="s">
        <v>242</v>
      </c>
      <c r="C18" s="319">
        <v>10</v>
      </c>
      <c r="D18" s="320">
        <v>4</v>
      </c>
      <c r="E18" s="320">
        <v>6</v>
      </c>
      <c r="F18" s="319">
        <v>5</v>
      </c>
      <c r="G18" s="320" t="s">
        <v>990</v>
      </c>
      <c r="H18" s="321" t="s">
        <v>990</v>
      </c>
      <c r="J18"/>
    </row>
    <row r="19" spans="1:14" ht="14.25" customHeight="1">
      <c r="A19" s="114" t="s">
        <v>243</v>
      </c>
      <c r="B19" s="138" t="s">
        <v>244</v>
      </c>
      <c r="C19" s="316" t="s">
        <v>990</v>
      </c>
      <c r="D19" s="317">
        <v>0</v>
      </c>
      <c r="E19" s="317" t="s">
        <v>990</v>
      </c>
      <c r="F19" s="316" t="s">
        <v>990</v>
      </c>
      <c r="G19" s="317">
        <v>0</v>
      </c>
      <c r="H19" s="318" t="s">
        <v>990</v>
      </c>
    </row>
    <row r="20" spans="1:14" ht="14.25" customHeight="1">
      <c r="A20" s="139" t="s">
        <v>245</v>
      </c>
      <c r="B20" s="140" t="s">
        <v>246</v>
      </c>
      <c r="C20" s="319">
        <v>12</v>
      </c>
      <c r="D20" s="320" t="s">
        <v>990</v>
      </c>
      <c r="E20" s="320" t="s">
        <v>990</v>
      </c>
      <c r="F20" s="319">
        <v>0</v>
      </c>
      <c r="G20" s="320">
        <v>0</v>
      </c>
      <c r="H20" s="321">
        <v>0</v>
      </c>
      <c r="J20"/>
    </row>
    <row r="21" spans="1:14" ht="14.25" customHeight="1">
      <c r="A21" s="114" t="s">
        <v>247</v>
      </c>
      <c r="B21" s="138" t="s">
        <v>248</v>
      </c>
      <c r="C21" s="316" t="s">
        <v>990</v>
      </c>
      <c r="D21" s="317" t="s">
        <v>990</v>
      </c>
      <c r="E21" s="317" t="s">
        <v>990</v>
      </c>
      <c r="F21" s="316" t="s">
        <v>990</v>
      </c>
      <c r="G21" s="317">
        <v>0</v>
      </c>
      <c r="H21" s="318" t="s">
        <v>990</v>
      </c>
      <c r="J21"/>
    </row>
    <row r="22" spans="1:14" ht="14.25" customHeight="1">
      <c r="A22" s="139" t="s">
        <v>249</v>
      </c>
      <c r="B22" s="140" t="s">
        <v>250</v>
      </c>
      <c r="C22" s="319">
        <v>43</v>
      </c>
      <c r="D22" s="320">
        <v>10</v>
      </c>
      <c r="E22" s="320">
        <v>33</v>
      </c>
      <c r="F22" s="319">
        <v>0</v>
      </c>
      <c r="G22" s="320">
        <v>0</v>
      </c>
      <c r="H22" s="321">
        <v>0</v>
      </c>
      <c r="J22"/>
    </row>
    <row r="23" spans="1:14" ht="14.25" customHeight="1">
      <c r="A23" s="114" t="s">
        <v>251</v>
      </c>
      <c r="B23" s="138" t="s">
        <v>252</v>
      </c>
      <c r="C23" s="316">
        <v>1435</v>
      </c>
      <c r="D23" s="317">
        <v>349</v>
      </c>
      <c r="E23" s="317">
        <v>1086</v>
      </c>
      <c r="F23" s="316" t="s">
        <v>1152</v>
      </c>
      <c r="G23" s="317" t="s">
        <v>1152</v>
      </c>
      <c r="H23" s="318" t="s">
        <v>1152</v>
      </c>
      <c r="J23"/>
    </row>
    <row r="24" spans="1:14" ht="14.25" customHeight="1">
      <c r="A24" s="139" t="s">
        <v>253</v>
      </c>
      <c r="B24" s="140" t="s">
        <v>254</v>
      </c>
      <c r="C24" s="319">
        <v>141</v>
      </c>
      <c r="D24" s="320">
        <v>32</v>
      </c>
      <c r="E24" s="320">
        <v>109</v>
      </c>
      <c r="F24" s="319" t="s">
        <v>990</v>
      </c>
      <c r="G24" s="320">
        <v>0</v>
      </c>
      <c r="H24" s="321" t="s">
        <v>990</v>
      </c>
      <c r="J24"/>
    </row>
    <row r="25" spans="1:14" ht="14.25" customHeight="1">
      <c r="A25" s="114" t="s">
        <v>255</v>
      </c>
      <c r="B25" s="138" t="s">
        <v>256</v>
      </c>
      <c r="C25" s="316">
        <v>43</v>
      </c>
      <c r="D25" s="317">
        <v>11</v>
      </c>
      <c r="E25" s="317">
        <v>32</v>
      </c>
      <c r="F25" s="316">
        <v>5</v>
      </c>
      <c r="G25" s="317" t="s">
        <v>990</v>
      </c>
      <c r="H25" s="318" t="s">
        <v>990</v>
      </c>
      <c r="J25"/>
    </row>
    <row r="26" spans="1:14" ht="14.25" customHeight="1">
      <c r="A26" s="139" t="s">
        <v>257</v>
      </c>
      <c r="B26" s="140" t="s">
        <v>258</v>
      </c>
      <c r="C26" s="319" t="s">
        <v>1152</v>
      </c>
      <c r="D26" s="320" t="s">
        <v>1152</v>
      </c>
      <c r="E26" s="320" t="s">
        <v>1152</v>
      </c>
      <c r="F26" s="319" t="s">
        <v>1152</v>
      </c>
      <c r="G26" s="320" t="s">
        <v>1152</v>
      </c>
      <c r="H26" s="321" t="s">
        <v>1152</v>
      </c>
    </row>
    <row r="27" spans="1:14" ht="14.25" customHeight="1">
      <c r="A27" s="114" t="s">
        <v>259</v>
      </c>
      <c r="B27" s="138" t="s">
        <v>260</v>
      </c>
      <c r="C27" s="316">
        <v>25</v>
      </c>
      <c r="D27" s="317">
        <v>6</v>
      </c>
      <c r="E27" s="317">
        <v>19</v>
      </c>
      <c r="F27" s="316" t="s">
        <v>990</v>
      </c>
      <c r="G27" s="317">
        <v>0</v>
      </c>
      <c r="H27" s="318" t="s">
        <v>990</v>
      </c>
    </row>
    <row r="28" spans="1:14" ht="14.25" customHeight="1">
      <c r="A28" s="139" t="s">
        <v>261</v>
      </c>
      <c r="B28" s="140" t="s">
        <v>262</v>
      </c>
      <c r="C28" s="319">
        <v>10</v>
      </c>
      <c r="D28" s="320" t="s">
        <v>990</v>
      </c>
      <c r="E28" s="320" t="s">
        <v>990</v>
      </c>
      <c r="F28" s="319">
        <v>0</v>
      </c>
      <c r="G28" s="320">
        <v>0</v>
      </c>
      <c r="H28" s="321">
        <v>0</v>
      </c>
    </row>
    <row r="29" spans="1:14" ht="14.25" customHeight="1">
      <c r="A29" s="114" t="s">
        <v>263</v>
      </c>
      <c r="B29" s="138" t="s">
        <v>264</v>
      </c>
      <c r="C29" s="316">
        <v>13</v>
      </c>
      <c r="D29" s="317">
        <v>6</v>
      </c>
      <c r="E29" s="317">
        <v>7</v>
      </c>
      <c r="F29" s="316">
        <v>0</v>
      </c>
      <c r="G29" s="317">
        <v>0</v>
      </c>
      <c r="H29" s="318">
        <v>0</v>
      </c>
    </row>
    <row r="30" spans="1:14" ht="14.25" customHeight="1">
      <c r="A30" s="139" t="s">
        <v>265</v>
      </c>
      <c r="B30" s="140" t="s">
        <v>266</v>
      </c>
      <c r="C30" s="319">
        <v>15</v>
      </c>
      <c r="D30" s="320">
        <v>7</v>
      </c>
      <c r="E30" s="320">
        <v>8</v>
      </c>
      <c r="F30" s="319">
        <v>6</v>
      </c>
      <c r="G30" s="320">
        <v>0</v>
      </c>
      <c r="H30" s="321">
        <v>6</v>
      </c>
    </row>
    <row r="31" spans="1:14" ht="14.25" customHeight="1">
      <c r="A31" s="114" t="s">
        <v>267</v>
      </c>
      <c r="B31" s="138" t="s">
        <v>268</v>
      </c>
      <c r="C31" s="316">
        <v>46</v>
      </c>
      <c r="D31" s="317">
        <v>9</v>
      </c>
      <c r="E31" s="317">
        <v>37</v>
      </c>
      <c r="F31" s="316" t="s">
        <v>990</v>
      </c>
      <c r="G31" s="317">
        <v>0</v>
      </c>
      <c r="H31" s="318" t="s">
        <v>990</v>
      </c>
    </row>
    <row r="32" spans="1:14" s="16" customFormat="1" ht="14.25" customHeight="1">
      <c r="A32" s="139" t="s">
        <v>269</v>
      </c>
      <c r="B32" s="140" t="s">
        <v>270</v>
      </c>
      <c r="C32" s="319" t="s">
        <v>990</v>
      </c>
      <c r="D32" s="320" t="s">
        <v>990</v>
      </c>
      <c r="E32" s="320" t="s">
        <v>990</v>
      </c>
      <c r="F32" s="319">
        <v>8</v>
      </c>
      <c r="G32" s="320" t="s">
        <v>990</v>
      </c>
      <c r="H32" s="321" t="s">
        <v>990</v>
      </c>
      <c r="J32" s="15"/>
      <c r="L32" s="15"/>
      <c r="N32" s="15"/>
    </row>
    <row r="33" spans="1:14" s="16" customFormat="1" ht="14.25" customHeight="1">
      <c r="A33" s="116" t="s">
        <v>828</v>
      </c>
      <c r="B33" s="134" t="s">
        <v>271</v>
      </c>
      <c r="C33" s="307">
        <v>399</v>
      </c>
      <c r="D33" s="308">
        <v>99</v>
      </c>
      <c r="E33" s="308">
        <v>300</v>
      </c>
      <c r="F33" s="307">
        <v>85</v>
      </c>
      <c r="G33" s="308">
        <v>13</v>
      </c>
      <c r="H33" s="309">
        <v>72</v>
      </c>
    </row>
    <row r="34" spans="1:14" ht="14.25" customHeight="1">
      <c r="A34" s="139" t="s">
        <v>272</v>
      </c>
      <c r="B34" s="140" t="s">
        <v>273</v>
      </c>
      <c r="C34" s="319" t="s">
        <v>990</v>
      </c>
      <c r="D34" s="320" t="s">
        <v>990</v>
      </c>
      <c r="E34" s="320" t="s">
        <v>990</v>
      </c>
      <c r="F34" s="319">
        <v>7</v>
      </c>
      <c r="G34" s="320" t="s">
        <v>990</v>
      </c>
      <c r="H34" s="321" t="s">
        <v>990</v>
      </c>
      <c r="J34" s="16"/>
      <c r="N34" s="16"/>
    </row>
    <row r="35" spans="1:14" ht="14.25" customHeight="1">
      <c r="A35" s="141" t="s">
        <v>274</v>
      </c>
      <c r="B35" s="142" t="s">
        <v>275</v>
      </c>
      <c r="C35" s="316" t="s">
        <v>1152</v>
      </c>
      <c r="D35" s="317" t="s">
        <v>1152</v>
      </c>
      <c r="E35" s="317" t="s">
        <v>1152</v>
      </c>
      <c r="F35" s="316" t="s">
        <v>1152</v>
      </c>
      <c r="G35" s="317" t="s">
        <v>1152</v>
      </c>
      <c r="H35" s="318" t="s">
        <v>1152</v>
      </c>
      <c r="L35" s="16"/>
    </row>
    <row r="36" spans="1:14" ht="14.25" customHeight="1">
      <c r="A36" s="139" t="s">
        <v>276</v>
      </c>
      <c r="B36" s="140" t="s">
        <v>277</v>
      </c>
      <c r="C36" s="319" t="s">
        <v>1152</v>
      </c>
      <c r="D36" s="320" t="s">
        <v>1152</v>
      </c>
      <c r="E36" s="320" t="s">
        <v>1152</v>
      </c>
      <c r="F36" s="319" t="s">
        <v>1152</v>
      </c>
      <c r="G36" s="320" t="s">
        <v>1152</v>
      </c>
      <c r="H36" s="321" t="s">
        <v>1152</v>
      </c>
    </row>
    <row r="37" spans="1:14" ht="14.25" customHeight="1">
      <c r="A37" s="114" t="s">
        <v>278</v>
      </c>
      <c r="B37" s="138" t="s">
        <v>279</v>
      </c>
      <c r="C37" s="316">
        <v>21</v>
      </c>
      <c r="D37" s="317" t="s">
        <v>990</v>
      </c>
      <c r="E37" s="317" t="s">
        <v>990</v>
      </c>
      <c r="F37" s="316">
        <v>6</v>
      </c>
      <c r="G37" s="317" t="s">
        <v>990</v>
      </c>
      <c r="H37" s="318" t="s">
        <v>990</v>
      </c>
    </row>
    <row r="38" spans="1:14" ht="14.25" customHeight="1">
      <c r="A38" s="139" t="s">
        <v>280</v>
      </c>
      <c r="B38" s="140" t="s">
        <v>281</v>
      </c>
      <c r="C38" s="319">
        <v>13</v>
      </c>
      <c r="D38" s="320">
        <v>6</v>
      </c>
      <c r="E38" s="320">
        <v>7</v>
      </c>
      <c r="F38" s="319" t="s">
        <v>990</v>
      </c>
      <c r="G38" s="320" t="s">
        <v>990</v>
      </c>
      <c r="H38" s="321" t="s">
        <v>990</v>
      </c>
    </row>
    <row r="39" spans="1:14" ht="14.25" customHeight="1">
      <c r="A39" s="114" t="s">
        <v>282</v>
      </c>
      <c r="B39" s="138" t="s">
        <v>283</v>
      </c>
      <c r="C39" s="316">
        <v>317</v>
      </c>
      <c r="D39" s="317">
        <v>78</v>
      </c>
      <c r="E39" s="317">
        <v>239</v>
      </c>
      <c r="F39" s="316">
        <v>50</v>
      </c>
      <c r="G39" s="317">
        <v>6</v>
      </c>
      <c r="H39" s="318">
        <v>44</v>
      </c>
    </row>
    <row r="40" spans="1:14" ht="14.25" customHeight="1">
      <c r="A40" s="139" t="s">
        <v>284</v>
      </c>
      <c r="B40" s="140" t="s">
        <v>285</v>
      </c>
      <c r="C40" s="319">
        <v>39</v>
      </c>
      <c r="D40" s="320">
        <v>8</v>
      </c>
      <c r="E40" s="320">
        <v>31</v>
      </c>
      <c r="F40" s="319">
        <v>12</v>
      </c>
      <c r="G40" s="320" t="s">
        <v>990</v>
      </c>
      <c r="H40" s="321" t="s">
        <v>990</v>
      </c>
    </row>
    <row r="41" spans="1:14" s="16" customFormat="1" ht="14.25" customHeight="1">
      <c r="A41" s="114" t="s">
        <v>286</v>
      </c>
      <c r="B41" s="138" t="s">
        <v>287</v>
      </c>
      <c r="C41" s="316" t="s">
        <v>990</v>
      </c>
      <c r="D41" s="317">
        <v>0</v>
      </c>
      <c r="E41" s="317" t="s">
        <v>990</v>
      </c>
      <c r="F41" s="316" t="s">
        <v>990</v>
      </c>
      <c r="G41" s="317">
        <v>0</v>
      </c>
      <c r="H41" s="318" t="s">
        <v>990</v>
      </c>
      <c r="J41" s="15"/>
      <c r="L41" s="15"/>
      <c r="N41" s="15"/>
    </row>
    <row r="42" spans="1:14" ht="14.25" customHeight="1">
      <c r="A42" s="116" t="s">
        <v>829</v>
      </c>
      <c r="B42" s="134" t="s">
        <v>288</v>
      </c>
      <c r="C42" s="307">
        <v>211</v>
      </c>
      <c r="D42" s="308">
        <v>61</v>
      </c>
      <c r="E42" s="308">
        <v>150</v>
      </c>
      <c r="F42" s="307">
        <v>27</v>
      </c>
      <c r="G42" s="308">
        <v>8</v>
      </c>
      <c r="H42" s="309">
        <v>19</v>
      </c>
    </row>
    <row r="43" spans="1:14" ht="14.25" customHeight="1">
      <c r="A43" s="114" t="s">
        <v>289</v>
      </c>
      <c r="B43" s="138" t="s">
        <v>290</v>
      </c>
      <c r="C43" s="316">
        <v>6</v>
      </c>
      <c r="D43" s="317" t="s">
        <v>990</v>
      </c>
      <c r="E43" s="317" t="s">
        <v>990</v>
      </c>
      <c r="F43" s="316" t="s">
        <v>990</v>
      </c>
      <c r="G43" s="317">
        <v>0</v>
      </c>
      <c r="H43" s="318" t="s">
        <v>990</v>
      </c>
      <c r="J43" s="16"/>
      <c r="L43" s="16"/>
      <c r="N43" s="16"/>
    </row>
    <row r="44" spans="1:14" ht="14.25" customHeight="1">
      <c r="A44" s="136" t="s">
        <v>291</v>
      </c>
      <c r="B44" s="137" t="s">
        <v>292</v>
      </c>
      <c r="C44" s="313">
        <v>0</v>
      </c>
      <c r="D44" s="314">
        <v>0</v>
      </c>
      <c r="E44" s="314">
        <v>0</v>
      </c>
      <c r="F44" s="313">
        <v>0</v>
      </c>
      <c r="G44" s="314">
        <v>0</v>
      </c>
      <c r="H44" s="315">
        <v>0</v>
      </c>
    </row>
    <row r="45" spans="1:14" ht="14.25" customHeight="1">
      <c r="A45" s="114" t="s">
        <v>293</v>
      </c>
      <c r="B45" s="138" t="s">
        <v>294</v>
      </c>
      <c r="C45" s="316">
        <v>41</v>
      </c>
      <c r="D45" s="317" t="s">
        <v>990</v>
      </c>
      <c r="E45" s="317" t="s">
        <v>990</v>
      </c>
      <c r="F45" s="316" t="s">
        <v>990</v>
      </c>
      <c r="G45" s="317">
        <v>4</v>
      </c>
      <c r="H45" s="318" t="s">
        <v>990</v>
      </c>
    </row>
    <row r="46" spans="1:14" ht="14.25" customHeight="1">
      <c r="A46" s="139" t="s">
        <v>295</v>
      </c>
      <c r="B46" s="140" t="s">
        <v>296</v>
      </c>
      <c r="C46" s="319" t="s">
        <v>990</v>
      </c>
      <c r="D46" s="320" t="s">
        <v>990</v>
      </c>
      <c r="E46" s="320" t="s">
        <v>990</v>
      </c>
      <c r="F46" s="319" t="s">
        <v>1152</v>
      </c>
      <c r="G46" s="320" t="s">
        <v>1152</v>
      </c>
      <c r="H46" s="321" t="s">
        <v>1152</v>
      </c>
    </row>
    <row r="47" spans="1:14" ht="14.25" customHeight="1">
      <c r="A47" s="114" t="s">
        <v>297</v>
      </c>
      <c r="B47" s="138" t="s">
        <v>298</v>
      </c>
      <c r="C47" s="316" t="s">
        <v>1152</v>
      </c>
      <c r="D47" s="317" t="s">
        <v>1152</v>
      </c>
      <c r="E47" s="317" t="s">
        <v>1152</v>
      </c>
      <c r="F47" s="316" t="s">
        <v>1152</v>
      </c>
      <c r="G47" s="317" t="s">
        <v>1152</v>
      </c>
      <c r="H47" s="318" t="s">
        <v>1152</v>
      </c>
    </row>
    <row r="48" spans="1:14" ht="14.25" customHeight="1">
      <c r="A48" s="139" t="s">
        <v>299</v>
      </c>
      <c r="B48" s="140" t="s">
        <v>300</v>
      </c>
      <c r="C48" s="319" t="s">
        <v>1152</v>
      </c>
      <c r="D48" s="320" t="s">
        <v>1152</v>
      </c>
      <c r="E48" s="320" t="s">
        <v>1152</v>
      </c>
      <c r="F48" s="319" t="s">
        <v>1152</v>
      </c>
      <c r="G48" s="320" t="s">
        <v>1152</v>
      </c>
      <c r="H48" s="321" t="s">
        <v>1152</v>
      </c>
    </row>
    <row r="49" spans="1:14" ht="14.25" customHeight="1">
      <c r="A49" s="114" t="s">
        <v>301</v>
      </c>
      <c r="B49" s="138" t="s">
        <v>302</v>
      </c>
      <c r="C49" s="316">
        <v>157</v>
      </c>
      <c r="D49" s="317">
        <v>50</v>
      </c>
      <c r="E49" s="317">
        <v>107</v>
      </c>
      <c r="F49" s="316">
        <v>0</v>
      </c>
      <c r="G49" s="317">
        <v>0</v>
      </c>
      <c r="H49" s="318">
        <v>0</v>
      </c>
    </row>
    <row r="50" spans="1:14" ht="14.25" customHeight="1">
      <c r="A50" s="139" t="s">
        <v>303</v>
      </c>
      <c r="B50" s="140" t="s">
        <v>304</v>
      </c>
      <c r="C50" s="319" t="s">
        <v>990</v>
      </c>
      <c r="D50" s="320">
        <v>0</v>
      </c>
      <c r="E50" s="320" t="s">
        <v>990</v>
      </c>
      <c r="F50" s="319">
        <v>0</v>
      </c>
      <c r="G50" s="320">
        <v>0</v>
      </c>
      <c r="H50" s="321">
        <v>0</v>
      </c>
    </row>
    <row r="51" spans="1:14" s="16" customFormat="1" ht="14.25" customHeight="1">
      <c r="A51" s="114" t="s">
        <v>305</v>
      </c>
      <c r="B51" s="138" t="s">
        <v>306</v>
      </c>
      <c r="C51" s="316" t="s">
        <v>990</v>
      </c>
      <c r="D51" s="317">
        <v>0</v>
      </c>
      <c r="E51" s="317" t="s">
        <v>990</v>
      </c>
      <c r="F51" s="316">
        <v>0</v>
      </c>
      <c r="G51" s="317">
        <v>0</v>
      </c>
      <c r="H51" s="318">
        <v>0</v>
      </c>
      <c r="J51" s="15"/>
      <c r="N51" s="15"/>
    </row>
    <row r="52" spans="1:14" ht="14.25" customHeight="1">
      <c r="A52" s="116" t="s">
        <v>830</v>
      </c>
      <c r="B52" s="134" t="s">
        <v>307</v>
      </c>
      <c r="C52" s="307">
        <v>672</v>
      </c>
      <c r="D52" s="308">
        <v>172</v>
      </c>
      <c r="E52" s="308">
        <v>469</v>
      </c>
      <c r="F52" s="307">
        <v>32</v>
      </c>
      <c r="G52" s="308">
        <v>9</v>
      </c>
      <c r="H52" s="309">
        <v>23</v>
      </c>
    </row>
    <row r="53" spans="1:14" ht="14.25" customHeight="1">
      <c r="A53" s="114" t="s">
        <v>308</v>
      </c>
      <c r="B53" s="138" t="s">
        <v>309</v>
      </c>
      <c r="C53" s="316" t="s">
        <v>990</v>
      </c>
      <c r="D53" s="317" t="s">
        <v>990</v>
      </c>
      <c r="E53" s="317">
        <v>0</v>
      </c>
      <c r="F53" s="316">
        <v>0</v>
      </c>
      <c r="G53" s="317">
        <v>0</v>
      </c>
      <c r="H53" s="318">
        <v>0</v>
      </c>
      <c r="N53" s="16"/>
    </row>
    <row r="54" spans="1:14" ht="14.25" customHeight="1">
      <c r="A54" s="136" t="s">
        <v>310</v>
      </c>
      <c r="B54" s="137" t="s">
        <v>311</v>
      </c>
      <c r="C54" s="313">
        <v>4</v>
      </c>
      <c r="D54" s="314" t="s">
        <v>990</v>
      </c>
      <c r="E54" s="314" t="s">
        <v>990</v>
      </c>
      <c r="F54" s="313">
        <v>0</v>
      </c>
      <c r="G54" s="314">
        <v>0</v>
      </c>
      <c r="H54" s="315">
        <v>0</v>
      </c>
    </row>
    <row r="55" spans="1:14" ht="14.25" customHeight="1">
      <c r="A55" s="114" t="s">
        <v>312</v>
      </c>
      <c r="B55" s="138" t="s">
        <v>313</v>
      </c>
      <c r="C55" s="316" t="s">
        <v>990</v>
      </c>
      <c r="D55" s="317" t="s">
        <v>990</v>
      </c>
      <c r="E55" s="317" t="s">
        <v>990</v>
      </c>
      <c r="F55" s="316" t="s">
        <v>990</v>
      </c>
      <c r="G55" s="317">
        <v>0</v>
      </c>
      <c r="H55" s="318" t="s">
        <v>990</v>
      </c>
    </row>
    <row r="56" spans="1:14" ht="14.25" customHeight="1">
      <c r="A56" s="139" t="s">
        <v>314</v>
      </c>
      <c r="B56" s="140" t="s">
        <v>315</v>
      </c>
      <c r="C56" s="319" t="s">
        <v>990</v>
      </c>
      <c r="D56" s="320">
        <v>0</v>
      </c>
      <c r="E56" s="320" t="s">
        <v>990</v>
      </c>
      <c r="F56" s="319">
        <v>0</v>
      </c>
      <c r="G56" s="320">
        <v>0</v>
      </c>
      <c r="H56" s="321">
        <v>0</v>
      </c>
    </row>
    <row r="57" spans="1:14" ht="14.25" customHeight="1">
      <c r="A57" s="114" t="s">
        <v>316</v>
      </c>
      <c r="B57" s="138" t="s">
        <v>317</v>
      </c>
      <c r="C57" s="316" t="s">
        <v>990</v>
      </c>
      <c r="D57" s="317">
        <v>0</v>
      </c>
      <c r="E57" s="317" t="s">
        <v>990</v>
      </c>
      <c r="F57" s="316">
        <v>0</v>
      </c>
      <c r="G57" s="317">
        <v>0</v>
      </c>
      <c r="H57" s="318">
        <v>0</v>
      </c>
    </row>
    <row r="58" spans="1:14" ht="14.25" customHeight="1">
      <c r="A58" s="139" t="s">
        <v>318</v>
      </c>
      <c r="B58" s="140" t="s">
        <v>319</v>
      </c>
      <c r="C58" s="319">
        <v>14</v>
      </c>
      <c r="D58" s="320" t="s">
        <v>990</v>
      </c>
      <c r="E58" s="320" t="s">
        <v>990</v>
      </c>
      <c r="F58" s="319">
        <v>0</v>
      </c>
      <c r="G58" s="320">
        <v>0</v>
      </c>
      <c r="H58" s="321">
        <v>0</v>
      </c>
    </row>
    <row r="59" spans="1:14" ht="14.25" customHeight="1">
      <c r="A59" s="114" t="s">
        <v>320</v>
      </c>
      <c r="B59" s="138" t="s">
        <v>321</v>
      </c>
      <c r="C59" s="316">
        <v>0</v>
      </c>
      <c r="D59" s="317">
        <v>0</v>
      </c>
      <c r="E59" s="317">
        <v>0</v>
      </c>
      <c r="F59" s="316">
        <v>0</v>
      </c>
      <c r="G59" s="317">
        <v>0</v>
      </c>
      <c r="H59" s="318">
        <v>0</v>
      </c>
    </row>
    <row r="60" spans="1:14" ht="14.25" customHeight="1">
      <c r="A60" s="139" t="s">
        <v>322</v>
      </c>
      <c r="B60" s="140" t="s">
        <v>323</v>
      </c>
      <c r="C60" s="319" t="s">
        <v>1152</v>
      </c>
      <c r="D60" s="320" t="s">
        <v>1152</v>
      </c>
      <c r="E60" s="320" t="s">
        <v>1152</v>
      </c>
      <c r="F60" s="319" t="s">
        <v>1152</v>
      </c>
      <c r="G60" s="320" t="s">
        <v>1152</v>
      </c>
      <c r="H60" s="321" t="s">
        <v>1152</v>
      </c>
    </row>
    <row r="61" spans="1:14" ht="14.25" customHeight="1">
      <c r="A61" s="114" t="s">
        <v>324</v>
      </c>
      <c r="B61" s="138" t="s">
        <v>325</v>
      </c>
      <c r="C61" s="316">
        <v>305</v>
      </c>
      <c r="D61" s="317">
        <v>82</v>
      </c>
      <c r="E61" s="317">
        <v>223</v>
      </c>
      <c r="F61" s="316" t="s">
        <v>990</v>
      </c>
      <c r="G61" s="317">
        <v>9</v>
      </c>
      <c r="H61" s="318" t="s">
        <v>990</v>
      </c>
      <c r="J61" s="47"/>
    </row>
    <row r="62" spans="1:14" ht="14.25" customHeight="1">
      <c r="A62" s="139" t="s">
        <v>326</v>
      </c>
      <c r="B62" s="140" t="s">
        <v>327</v>
      </c>
      <c r="C62" s="319" t="s">
        <v>1152</v>
      </c>
      <c r="D62" s="320" t="s">
        <v>1152</v>
      </c>
      <c r="E62" s="320" t="s">
        <v>1152</v>
      </c>
      <c r="F62" s="319" t="s">
        <v>1152</v>
      </c>
      <c r="G62" s="320" t="s">
        <v>1152</v>
      </c>
      <c r="H62" s="321" t="s">
        <v>1152</v>
      </c>
      <c r="J62" s="47"/>
    </row>
    <row r="63" spans="1:14" ht="14.25" customHeight="1">
      <c r="A63" s="114" t="s">
        <v>328</v>
      </c>
      <c r="B63" s="138" t="s">
        <v>329</v>
      </c>
      <c r="C63" s="316">
        <v>81</v>
      </c>
      <c r="D63" s="317">
        <v>18</v>
      </c>
      <c r="E63" s="317">
        <v>63</v>
      </c>
      <c r="F63" s="316" t="s">
        <v>1152</v>
      </c>
      <c r="G63" s="317" t="s">
        <v>1152</v>
      </c>
      <c r="H63" s="318" t="s">
        <v>1152</v>
      </c>
      <c r="J63" s="47"/>
    </row>
    <row r="64" spans="1:14" ht="14.25" customHeight="1">
      <c r="A64" s="139" t="s">
        <v>330</v>
      </c>
      <c r="B64" s="140" t="s">
        <v>331</v>
      </c>
      <c r="C64" s="319">
        <v>0</v>
      </c>
      <c r="D64" s="320">
        <v>0</v>
      </c>
      <c r="E64" s="320">
        <v>0</v>
      </c>
      <c r="F64" s="319">
        <v>0</v>
      </c>
      <c r="G64" s="320">
        <v>0</v>
      </c>
      <c r="H64" s="321">
        <v>0</v>
      </c>
    </row>
    <row r="65" spans="1:8" s="16" customFormat="1" ht="14.25" customHeight="1">
      <c r="A65" s="114" t="s">
        <v>332</v>
      </c>
      <c r="B65" s="138" t="s">
        <v>333</v>
      </c>
      <c r="C65" s="316" t="s">
        <v>1152</v>
      </c>
      <c r="D65" s="317" t="s">
        <v>1152</v>
      </c>
      <c r="E65" s="317" t="s">
        <v>1152</v>
      </c>
      <c r="F65" s="316" t="s">
        <v>1152</v>
      </c>
      <c r="G65" s="317" t="s">
        <v>1152</v>
      </c>
      <c r="H65" s="318" t="s">
        <v>1152</v>
      </c>
    </row>
    <row r="66" spans="1:8" ht="14.25" customHeight="1">
      <c r="A66" s="125" t="s">
        <v>831</v>
      </c>
      <c r="B66" s="143" t="s">
        <v>334</v>
      </c>
      <c r="C66" s="323">
        <v>197</v>
      </c>
      <c r="D66" s="322">
        <v>49</v>
      </c>
      <c r="E66" s="322">
        <v>148</v>
      </c>
      <c r="F66" s="323">
        <v>45</v>
      </c>
      <c r="G66" s="322">
        <v>9</v>
      </c>
      <c r="H66" s="324">
        <v>36</v>
      </c>
    </row>
    <row r="67" spans="1:8" ht="14.25" customHeight="1">
      <c r="A67" s="114" t="s">
        <v>335</v>
      </c>
      <c r="B67" s="138" t="s">
        <v>336</v>
      </c>
      <c r="C67" s="316" t="s">
        <v>990</v>
      </c>
      <c r="D67" s="317">
        <v>0</v>
      </c>
      <c r="E67" s="317" t="s">
        <v>990</v>
      </c>
      <c r="F67" s="316" t="s">
        <v>990</v>
      </c>
      <c r="G67" s="317" t="s">
        <v>990</v>
      </c>
      <c r="H67" s="318" t="s">
        <v>990</v>
      </c>
    </row>
    <row r="68" spans="1:8" ht="14.25" customHeight="1">
      <c r="A68" s="136" t="s">
        <v>337</v>
      </c>
      <c r="B68" s="137" t="s">
        <v>338</v>
      </c>
      <c r="C68" s="313" t="s">
        <v>990</v>
      </c>
      <c r="D68" s="314">
        <v>0</v>
      </c>
      <c r="E68" s="314" t="s">
        <v>990</v>
      </c>
      <c r="F68" s="313">
        <v>4</v>
      </c>
      <c r="G68" s="314" t="s">
        <v>990</v>
      </c>
      <c r="H68" s="315" t="s">
        <v>990</v>
      </c>
    </row>
    <row r="69" spans="1:8" ht="14.25" customHeight="1">
      <c r="A69" s="114" t="s">
        <v>339</v>
      </c>
      <c r="B69" s="138" t="s">
        <v>340</v>
      </c>
      <c r="C69" s="316">
        <v>19</v>
      </c>
      <c r="D69" s="317">
        <v>9</v>
      </c>
      <c r="E69" s="317">
        <v>10</v>
      </c>
      <c r="F69" s="316" t="s">
        <v>990</v>
      </c>
      <c r="G69" s="317">
        <v>0</v>
      </c>
      <c r="H69" s="318" t="s">
        <v>990</v>
      </c>
    </row>
    <row r="70" spans="1:8" ht="14.25" customHeight="1">
      <c r="A70" s="139" t="s">
        <v>341</v>
      </c>
      <c r="B70" s="140" t="s">
        <v>342</v>
      </c>
      <c r="C70" s="319" t="s">
        <v>990</v>
      </c>
      <c r="D70" s="320">
        <v>0</v>
      </c>
      <c r="E70" s="320" t="s">
        <v>990</v>
      </c>
      <c r="F70" s="319" t="s">
        <v>990</v>
      </c>
      <c r="G70" s="320">
        <v>0</v>
      </c>
      <c r="H70" s="321" t="s">
        <v>990</v>
      </c>
    </row>
    <row r="71" spans="1:8" ht="14.25" customHeight="1">
      <c r="A71" s="114" t="s">
        <v>343</v>
      </c>
      <c r="B71" s="138" t="s">
        <v>344</v>
      </c>
      <c r="C71" s="316">
        <v>9</v>
      </c>
      <c r="D71" s="317" t="s">
        <v>990</v>
      </c>
      <c r="E71" s="317" t="s">
        <v>990</v>
      </c>
      <c r="F71" s="316">
        <v>7</v>
      </c>
      <c r="G71" s="317" t="s">
        <v>990</v>
      </c>
      <c r="H71" s="318" t="s">
        <v>990</v>
      </c>
    </row>
    <row r="72" spans="1:8" ht="14.25" customHeight="1">
      <c r="A72" s="139" t="s">
        <v>345</v>
      </c>
      <c r="B72" s="140" t="s">
        <v>346</v>
      </c>
      <c r="C72" s="319">
        <v>0</v>
      </c>
      <c r="D72" s="320">
        <v>0</v>
      </c>
      <c r="E72" s="320">
        <v>0</v>
      </c>
      <c r="F72" s="319" t="s">
        <v>990</v>
      </c>
      <c r="G72" s="320" t="s">
        <v>990</v>
      </c>
      <c r="H72" s="321">
        <v>0</v>
      </c>
    </row>
    <row r="73" spans="1:8" ht="14.25" customHeight="1">
      <c r="A73" s="114" t="s">
        <v>347</v>
      </c>
      <c r="B73" s="138" t="s">
        <v>348</v>
      </c>
      <c r="C73" s="316">
        <v>33</v>
      </c>
      <c r="D73" s="317">
        <v>5</v>
      </c>
      <c r="E73" s="317">
        <v>28</v>
      </c>
      <c r="F73" s="316" t="s">
        <v>1152</v>
      </c>
      <c r="G73" s="317" t="s">
        <v>1152</v>
      </c>
      <c r="H73" s="318" t="s">
        <v>1152</v>
      </c>
    </row>
    <row r="74" spans="1:8" ht="14.25" customHeight="1">
      <c r="A74" s="139" t="s">
        <v>349</v>
      </c>
      <c r="B74" s="140" t="s">
        <v>350</v>
      </c>
      <c r="C74" s="319">
        <v>43</v>
      </c>
      <c r="D74" s="320">
        <v>7</v>
      </c>
      <c r="E74" s="320">
        <v>36</v>
      </c>
      <c r="F74" s="319">
        <v>7</v>
      </c>
      <c r="G74" s="320" t="s">
        <v>990</v>
      </c>
      <c r="H74" s="321" t="s">
        <v>990</v>
      </c>
    </row>
    <row r="75" spans="1:8" ht="14.25" customHeight="1">
      <c r="A75" s="114" t="s">
        <v>351</v>
      </c>
      <c r="B75" s="138" t="s">
        <v>352</v>
      </c>
      <c r="C75" s="316">
        <v>13</v>
      </c>
      <c r="D75" s="317" t="s">
        <v>990</v>
      </c>
      <c r="E75" s="317" t="s">
        <v>990</v>
      </c>
      <c r="F75" s="316">
        <v>4</v>
      </c>
      <c r="G75" s="317" t="s">
        <v>990</v>
      </c>
      <c r="H75" s="318" t="s">
        <v>990</v>
      </c>
    </row>
    <row r="76" spans="1:8" ht="14.25" customHeight="1">
      <c r="A76" s="139" t="s">
        <v>353</v>
      </c>
      <c r="B76" s="140" t="s">
        <v>354</v>
      </c>
      <c r="C76" s="319">
        <v>7</v>
      </c>
      <c r="D76" s="320" t="s">
        <v>990</v>
      </c>
      <c r="E76" s="320" t="s">
        <v>990</v>
      </c>
      <c r="F76" s="319">
        <v>0</v>
      </c>
      <c r="G76" s="320">
        <v>0</v>
      </c>
      <c r="H76" s="321">
        <v>0</v>
      </c>
    </row>
    <row r="77" spans="1:8" ht="14.25" customHeight="1">
      <c r="A77" s="114" t="s">
        <v>355</v>
      </c>
      <c r="B77" s="138" t="s">
        <v>356</v>
      </c>
      <c r="C77" s="316">
        <v>32</v>
      </c>
      <c r="D77" s="317">
        <v>11</v>
      </c>
      <c r="E77" s="317">
        <v>21</v>
      </c>
      <c r="F77" s="316">
        <v>7</v>
      </c>
      <c r="G77" s="317">
        <v>0</v>
      </c>
      <c r="H77" s="318">
        <v>7</v>
      </c>
    </row>
    <row r="78" spans="1:8" ht="14.25" customHeight="1">
      <c r="A78" s="139" t="s">
        <v>357</v>
      </c>
      <c r="B78" s="140" t="s">
        <v>358</v>
      </c>
      <c r="C78" s="319">
        <v>30</v>
      </c>
      <c r="D78" s="320">
        <v>11</v>
      </c>
      <c r="E78" s="320">
        <v>19</v>
      </c>
      <c r="F78" s="319" t="s">
        <v>990</v>
      </c>
      <c r="G78" s="320" t="s">
        <v>990</v>
      </c>
      <c r="H78" s="321" t="s">
        <v>990</v>
      </c>
    </row>
    <row r="79" spans="1:8" ht="14.25" customHeight="1">
      <c r="A79" s="114" t="s">
        <v>359</v>
      </c>
      <c r="B79" s="138" t="s">
        <v>360</v>
      </c>
      <c r="C79" s="316">
        <v>6</v>
      </c>
      <c r="D79" s="317">
        <v>0</v>
      </c>
      <c r="E79" s="317">
        <v>6</v>
      </c>
      <c r="F79" s="316">
        <v>6</v>
      </c>
      <c r="G79" s="317">
        <v>0</v>
      </c>
      <c r="H79" s="318">
        <v>6</v>
      </c>
    </row>
    <row r="80" spans="1:8" ht="14.25" customHeight="1">
      <c r="A80" s="116" t="s">
        <v>832</v>
      </c>
      <c r="B80" s="134" t="s">
        <v>361</v>
      </c>
      <c r="C80" s="307">
        <v>110</v>
      </c>
      <c r="D80" s="308">
        <v>20</v>
      </c>
      <c r="E80" s="308">
        <v>90</v>
      </c>
      <c r="F80" s="307">
        <v>32</v>
      </c>
      <c r="G80" s="308" t="s">
        <v>990</v>
      </c>
      <c r="H80" s="309" t="s">
        <v>990</v>
      </c>
    </row>
    <row r="81" spans="1:8" ht="14.25" customHeight="1">
      <c r="A81" s="114" t="s">
        <v>362</v>
      </c>
      <c r="B81" s="138" t="s">
        <v>363</v>
      </c>
      <c r="C81" s="316">
        <v>5</v>
      </c>
      <c r="D81" s="317" t="s">
        <v>990</v>
      </c>
      <c r="E81" s="317" t="s">
        <v>990</v>
      </c>
      <c r="F81" s="316" t="s">
        <v>990</v>
      </c>
      <c r="G81" s="317">
        <v>0</v>
      </c>
      <c r="H81" s="318" t="s">
        <v>990</v>
      </c>
    </row>
    <row r="82" spans="1:8" ht="14.25" customHeight="1">
      <c r="A82" s="136" t="s">
        <v>364</v>
      </c>
      <c r="B82" s="137" t="s">
        <v>365</v>
      </c>
      <c r="C82" s="313">
        <v>0</v>
      </c>
      <c r="D82" s="314">
        <v>0</v>
      </c>
      <c r="E82" s="314">
        <v>0</v>
      </c>
      <c r="F82" s="313">
        <v>0</v>
      </c>
      <c r="G82" s="314">
        <v>0</v>
      </c>
      <c r="H82" s="315">
        <v>0</v>
      </c>
    </row>
    <row r="83" spans="1:8" ht="14.25" customHeight="1">
      <c r="A83" s="114" t="s">
        <v>366</v>
      </c>
      <c r="B83" s="138" t="s">
        <v>367</v>
      </c>
      <c r="C83" s="316" t="s">
        <v>990</v>
      </c>
      <c r="D83" s="317">
        <v>0</v>
      </c>
      <c r="E83" s="317" t="s">
        <v>990</v>
      </c>
      <c r="F83" s="316" t="s">
        <v>1152</v>
      </c>
      <c r="G83" s="317" t="s">
        <v>1152</v>
      </c>
      <c r="H83" s="318" t="s">
        <v>1152</v>
      </c>
    </row>
    <row r="84" spans="1:8" ht="14.25" customHeight="1">
      <c r="A84" s="139" t="s">
        <v>368</v>
      </c>
      <c r="B84" s="140" t="s">
        <v>369</v>
      </c>
      <c r="C84" s="319">
        <v>23</v>
      </c>
      <c r="D84" s="320">
        <v>7</v>
      </c>
      <c r="E84" s="320">
        <v>16</v>
      </c>
      <c r="F84" s="319" t="s">
        <v>990</v>
      </c>
      <c r="G84" s="320" t="s">
        <v>990</v>
      </c>
      <c r="H84" s="321" t="s">
        <v>990</v>
      </c>
    </row>
    <row r="85" spans="1:8" ht="14.25" customHeight="1">
      <c r="A85" s="114" t="s">
        <v>370</v>
      </c>
      <c r="B85" s="138" t="s">
        <v>371</v>
      </c>
      <c r="C85" s="316" t="s">
        <v>990</v>
      </c>
      <c r="D85" s="317">
        <v>0</v>
      </c>
      <c r="E85" s="317" t="s">
        <v>990</v>
      </c>
      <c r="F85" s="316">
        <v>0</v>
      </c>
      <c r="G85" s="317">
        <v>0</v>
      </c>
      <c r="H85" s="318">
        <v>0</v>
      </c>
    </row>
    <row r="86" spans="1:8" ht="14.25" customHeight="1">
      <c r="A86" s="139" t="s">
        <v>372</v>
      </c>
      <c r="B86" s="140" t="s">
        <v>373</v>
      </c>
      <c r="C86" s="319">
        <v>0</v>
      </c>
      <c r="D86" s="320">
        <v>0</v>
      </c>
      <c r="E86" s="320">
        <v>0</v>
      </c>
      <c r="F86" s="319">
        <v>0</v>
      </c>
      <c r="G86" s="320">
        <v>0</v>
      </c>
      <c r="H86" s="321">
        <v>0</v>
      </c>
    </row>
    <row r="87" spans="1:8" ht="14.25" customHeight="1">
      <c r="A87" s="114" t="s">
        <v>374</v>
      </c>
      <c r="B87" s="138" t="s">
        <v>375</v>
      </c>
      <c r="C87" s="316">
        <v>70</v>
      </c>
      <c r="D87" s="317">
        <v>9</v>
      </c>
      <c r="E87" s="317">
        <v>61</v>
      </c>
      <c r="F87" s="316">
        <v>22</v>
      </c>
      <c r="G87" s="317" t="s">
        <v>990</v>
      </c>
      <c r="H87" s="318" t="s">
        <v>990</v>
      </c>
    </row>
    <row r="88" spans="1:8" ht="14.25" customHeight="1">
      <c r="A88" s="139" t="s">
        <v>376</v>
      </c>
      <c r="B88" s="140" t="s">
        <v>377</v>
      </c>
      <c r="C88" s="319" t="s">
        <v>990</v>
      </c>
      <c r="D88" s="320" t="s">
        <v>990</v>
      </c>
      <c r="E88" s="320" t="s">
        <v>990</v>
      </c>
      <c r="F88" s="319">
        <v>4</v>
      </c>
      <c r="G88" s="320">
        <v>0</v>
      </c>
      <c r="H88" s="321">
        <v>4</v>
      </c>
    </row>
    <row r="89" spans="1:8" s="16" customFormat="1" ht="14.25" customHeight="1">
      <c r="A89" s="116" t="s">
        <v>833</v>
      </c>
      <c r="B89" s="134" t="s">
        <v>378</v>
      </c>
      <c r="C89" s="307">
        <v>163</v>
      </c>
      <c r="D89" s="308">
        <v>48</v>
      </c>
      <c r="E89" s="308">
        <v>113</v>
      </c>
      <c r="F89" s="307">
        <v>39</v>
      </c>
      <c r="G89" s="308">
        <v>10</v>
      </c>
      <c r="H89" s="309">
        <v>29</v>
      </c>
    </row>
    <row r="90" spans="1:8" ht="14.25" customHeight="1">
      <c r="A90" s="139" t="s">
        <v>379</v>
      </c>
      <c r="B90" s="140" t="s">
        <v>380</v>
      </c>
      <c r="C90" s="319" t="s">
        <v>1152</v>
      </c>
      <c r="D90" s="320" t="s">
        <v>1152</v>
      </c>
      <c r="E90" s="320" t="s">
        <v>1152</v>
      </c>
      <c r="F90" s="319" t="s">
        <v>1152</v>
      </c>
      <c r="G90" s="320" t="s">
        <v>1152</v>
      </c>
      <c r="H90" s="321" t="s">
        <v>1152</v>
      </c>
    </row>
    <row r="91" spans="1:8" ht="14.25" customHeight="1">
      <c r="A91" s="141" t="s">
        <v>381</v>
      </c>
      <c r="B91" s="142" t="s">
        <v>382</v>
      </c>
      <c r="C91" s="316">
        <v>6</v>
      </c>
      <c r="D91" s="317" t="s">
        <v>990</v>
      </c>
      <c r="E91" s="317" t="s">
        <v>990</v>
      </c>
      <c r="F91" s="316">
        <v>0</v>
      </c>
      <c r="G91" s="317">
        <v>0</v>
      </c>
      <c r="H91" s="318">
        <v>0</v>
      </c>
    </row>
    <row r="92" spans="1:8" ht="14.25" customHeight="1">
      <c r="A92" s="139" t="s">
        <v>383</v>
      </c>
      <c r="B92" s="140" t="s">
        <v>384</v>
      </c>
      <c r="C92" s="319" t="s">
        <v>990</v>
      </c>
      <c r="D92" s="320">
        <v>0</v>
      </c>
      <c r="E92" s="320" t="s">
        <v>990</v>
      </c>
      <c r="F92" s="319" t="s">
        <v>990</v>
      </c>
      <c r="G92" s="320" t="s">
        <v>990</v>
      </c>
      <c r="H92" s="321" t="s">
        <v>990</v>
      </c>
    </row>
    <row r="93" spans="1:8" ht="14.25" customHeight="1">
      <c r="A93" s="114" t="s">
        <v>385</v>
      </c>
      <c r="B93" s="138" t="s">
        <v>386</v>
      </c>
      <c r="C93" s="316">
        <v>20</v>
      </c>
      <c r="D93" s="317">
        <v>12</v>
      </c>
      <c r="E93" s="317">
        <v>8</v>
      </c>
      <c r="F93" s="316" t="s">
        <v>990</v>
      </c>
      <c r="G93" s="317">
        <v>0</v>
      </c>
      <c r="H93" s="318" t="s">
        <v>990</v>
      </c>
    </row>
    <row r="94" spans="1:8" ht="14.25" customHeight="1">
      <c r="A94" s="139" t="s">
        <v>387</v>
      </c>
      <c r="B94" s="140" t="s">
        <v>388</v>
      </c>
      <c r="C94" s="319">
        <v>17</v>
      </c>
      <c r="D94" s="320">
        <v>8</v>
      </c>
      <c r="E94" s="320">
        <v>9</v>
      </c>
      <c r="F94" s="319">
        <v>0</v>
      </c>
      <c r="G94" s="320">
        <v>0</v>
      </c>
      <c r="H94" s="321">
        <v>0</v>
      </c>
    </row>
    <row r="95" spans="1:8" ht="14.25" customHeight="1">
      <c r="A95" s="114" t="s">
        <v>389</v>
      </c>
      <c r="B95" s="138" t="s">
        <v>390</v>
      </c>
      <c r="C95" s="316">
        <v>6</v>
      </c>
      <c r="D95" s="317" t="s">
        <v>990</v>
      </c>
      <c r="E95" s="317" t="s">
        <v>990</v>
      </c>
      <c r="F95" s="316">
        <v>0</v>
      </c>
      <c r="G95" s="317">
        <v>0</v>
      </c>
      <c r="H95" s="318">
        <v>0</v>
      </c>
    </row>
    <row r="96" spans="1:8" ht="14.25" customHeight="1">
      <c r="A96" s="139" t="s">
        <v>391</v>
      </c>
      <c r="B96" s="140" t="s">
        <v>392</v>
      </c>
      <c r="C96" s="319">
        <v>56</v>
      </c>
      <c r="D96" s="320">
        <v>7</v>
      </c>
      <c r="E96" s="320">
        <v>49</v>
      </c>
      <c r="F96" s="319">
        <v>0</v>
      </c>
      <c r="G96" s="320">
        <v>0</v>
      </c>
      <c r="H96" s="321">
        <v>0</v>
      </c>
    </row>
    <row r="97" spans="1:8" ht="14.25" customHeight="1">
      <c r="A97" s="114" t="s">
        <v>393</v>
      </c>
      <c r="B97" s="138" t="s">
        <v>394</v>
      </c>
      <c r="C97" s="316">
        <v>0</v>
      </c>
      <c r="D97" s="317">
        <v>0</v>
      </c>
      <c r="E97" s="317">
        <v>0</v>
      </c>
      <c r="F97" s="316">
        <v>7</v>
      </c>
      <c r="G97" s="317" t="s">
        <v>990</v>
      </c>
      <c r="H97" s="318" t="s">
        <v>990</v>
      </c>
    </row>
    <row r="98" spans="1:8" ht="14.25" customHeight="1">
      <c r="A98" s="139" t="s">
        <v>395</v>
      </c>
      <c r="B98" s="140" t="s">
        <v>396</v>
      </c>
      <c r="C98" s="319">
        <v>27</v>
      </c>
      <c r="D98" s="320">
        <v>5</v>
      </c>
      <c r="E98" s="320">
        <v>22</v>
      </c>
      <c r="F98" s="319">
        <v>12</v>
      </c>
      <c r="G98" s="320" t="s">
        <v>990</v>
      </c>
      <c r="H98" s="321" t="s">
        <v>990</v>
      </c>
    </row>
    <row r="99" spans="1:8" ht="14.25" customHeight="1">
      <c r="A99" s="114" t="s">
        <v>397</v>
      </c>
      <c r="B99" s="138" t="s">
        <v>398</v>
      </c>
      <c r="C99" s="316">
        <v>0</v>
      </c>
      <c r="D99" s="317">
        <v>0</v>
      </c>
      <c r="E99" s="317">
        <v>0</v>
      </c>
      <c r="F99" s="316" t="s">
        <v>990</v>
      </c>
      <c r="G99" s="317" t="s">
        <v>990</v>
      </c>
      <c r="H99" s="318">
        <v>0</v>
      </c>
    </row>
    <row r="100" spans="1:8" ht="14.25" customHeight="1">
      <c r="A100" s="139" t="s">
        <v>399</v>
      </c>
      <c r="B100" s="140" t="s">
        <v>400</v>
      </c>
      <c r="C100" s="319">
        <v>8</v>
      </c>
      <c r="D100" s="320" t="s">
        <v>990</v>
      </c>
      <c r="E100" s="320" t="s">
        <v>990</v>
      </c>
      <c r="F100" s="319">
        <v>12</v>
      </c>
      <c r="G100" s="320" t="s">
        <v>990</v>
      </c>
      <c r="H100" s="321" t="s">
        <v>990</v>
      </c>
    </row>
    <row r="101" spans="1:8" ht="14.25" customHeight="1">
      <c r="A101" s="114" t="s">
        <v>401</v>
      </c>
      <c r="B101" s="138" t="s">
        <v>402</v>
      </c>
      <c r="C101" s="316" t="s">
        <v>990</v>
      </c>
      <c r="D101" s="317">
        <v>0</v>
      </c>
      <c r="E101" s="317" t="s">
        <v>990</v>
      </c>
      <c r="F101" s="316">
        <v>0</v>
      </c>
      <c r="G101" s="317">
        <v>0</v>
      </c>
      <c r="H101" s="318">
        <v>0</v>
      </c>
    </row>
    <row r="102" spans="1:8" s="16" customFormat="1" ht="14.25" customHeight="1">
      <c r="A102" s="116" t="s">
        <v>834</v>
      </c>
      <c r="B102" s="134" t="s">
        <v>403</v>
      </c>
      <c r="C102" s="307">
        <v>83</v>
      </c>
      <c r="D102" s="308">
        <v>17</v>
      </c>
      <c r="E102" s="308">
        <v>66</v>
      </c>
      <c r="F102" s="307">
        <v>0</v>
      </c>
      <c r="G102" s="308">
        <v>0</v>
      </c>
      <c r="H102" s="309">
        <v>0</v>
      </c>
    </row>
    <row r="103" spans="1:8" ht="14.25" customHeight="1">
      <c r="A103" s="114" t="s">
        <v>404</v>
      </c>
      <c r="B103" s="138" t="s">
        <v>405</v>
      </c>
      <c r="C103" s="316">
        <v>83</v>
      </c>
      <c r="D103" s="317">
        <v>17</v>
      </c>
      <c r="E103" s="317">
        <v>66</v>
      </c>
      <c r="F103" s="316">
        <v>0</v>
      </c>
      <c r="G103" s="317">
        <v>0</v>
      </c>
      <c r="H103" s="318">
        <v>0</v>
      </c>
    </row>
    <row r="104" spans="1:8" s="16" customFormat="1" ht="14.25" customHeight="1">
      <c r="A104" s="116" t="s">
        <v>835</v>
      </c>
      <c r="B104" s="134" t="s">
        <v>406</v>
      </c>
      <c r="C104" s="307">
        <v>82</v>
      </c>
      <c r="D104" s="325">
        <v>27</v>
      </c>
      <c r="E104" s="325">
        <v>55</v>
      </c>
      <c r="F104" s="307">
        <v>31</v>
      </c>
      <c r="G104" s="325">
        <v>10</v>
      </c>
      <c r="H104" s="326">
        <v>21</v>
      </c>
    </row>
    <row r="105" spans="1:8" ht="14.25" customHeight="1">
      <c r="A105" s="114" t="s">
        <v>407</v>
      </c>
      <c r="B105" s="138" t="s">
        <v>408</v>
      </c>
      <c r="C105" s="316" t="s">
        <v>990</v>
      </c>
      <c r="D105" s="317">
        <v>0</v>
      </c>
      <c r="E105" s="317" t="s">
        <v>990</v>
      </c>
      <c r="F105" s="316">
        <v>0</v>
      </c>
      <c r="G105" s="317">
        <v>0</v>
      </c>
      <c r="H105" s="318">
        <v>0</v>
      </c>
    </row>
    <row r="106" spans="1:8" ht="14.25" customHeight="1">
      <c r="A106" s="136" t="s">
        <v>409</v>
      </c>
      <c r="B106" s="137" t="s">
        <v>410</v>
      </c>
      <c r="C106" s="313">
        <v>36</v>
      </c>
      <c r="D106" s="314">
        <v>10</v>
      </c>
      <c r="E106" s="314">
        <v>26</v>
      </c>
      <c r="F106" s="313">
        <v>10</v>
      </c>
      <c r="G106" s="314" t="s">
        <v>990</v>
      </c>
      <c r="H106" s="315" t="s">
        <v>990</v>
      </c>
    </row>
    <row r="107" spans="1:8" ht="14.25" customHeight="1">
      <c r="A107" s="114" t="s">
        <v>835</v>
      </c>
      <c r="B107" s="138" t="s">
        <v>411</v>
      </c>
      <c r="C107" s="316">
        <v>20</v>
      </c>
      <c r="D107" s="317" t="s">
        <v>990</v>
      </c>
      <c r="E107" s="317" t="s">
        <v>990</v>
      </c>
      <c r="F107" s="316" t="s">
        <v>990</v>
      </c>
      <c r="G107" s="317">
        <v>0</v>
      </c>
      <c r="H107" s="318" t="s">
        <v>990</v>
      </c>
    </row>
    <row r="108" spans="1:8" ht="14.25" customHeight="1">
      <c r="A108" s="139" t="s">
        <v>412</v>
      </c>
      <c r="B108" s="140" t="s">
        <v>413</v>
      </c>
      <c r="C108" s="319">
        <v>23</v>
      </c>
      <c r="D108" s="320" t="s">
        <v>990</v>
      </c>
      <c r="E108" s="320" t="s">
        <v>990</v>
      </c>
      <c r="F108" s="319">
        <v>13</v>
      </c>
      <c r="G108" s="320">
        <v>5</v>
      </c>
      <c r="H108" s="321">
        <v>8</v>
      </c>
    </row>
    <row r="109" spans="1:8" ht="14.25" customHeight="1">
      <c r="A109" s="114" t="s">
        <v>414</v>
      </c>
      <c r="B109" s="138" t="s">
        <v>415</v>
      </c>
      <c r="C109" s="316" t="s">
        <v>990</v>
      </c>
      <c r="D109" s="317" t="s">
        <v>990</v>
      </c>
      <c r="E109" s="317">
        <v>0</v>
      </c>
      <c r="F109" s="316" t="s">
        <v>990</v>
      </c>
      <c r="G109" s="317" t="s">
        <v>990</v>
      </c>
      <c r="H109" s="318" t="s">
        <v>990</v>
      </c>
    </row>
    <row r="110" spans="1:8" s="16" customFormat="1" ht="14.25" customHeight="1">
      <c r="A110" s="116" t="s">
        <v>836</v>
      </c>
      <c r="B110" s="134" t="s">
        <v>416</v>
      </c>
      <c r="C110" s="307">
        <v>1330</v>
      </c>
      <c r="D110" s="308">
        <v>340</v>
      </c>
      <c r="E110" s="308">
        <v>989</v>
      </c>
      <c r="F110" s="307">
        <v>178</v>
      </c>
      <c r="G110" s="308">
        <v>60</v>
      </c>
      <c r="H110" s="309">
        <v>118</v>
      </c>
    </row>
    <row r="111" spans="1:8" ht="14.25" customHeight="1">
      <c r="A111" s="114" t="s">
        <v>417</v>
      </c>
      <c r="B111" s="138" t="s">
        <v>418</v>
      </c>
      <c r="C111" s="316">
        <v>8</v>
      </c>
      <c r="D111" s="317" t="s">
        <v>990</v>
      </c>
      <c r="E111" s="317" t="s">
        <v>990</v>
      </c>
      <c r="F111" s="316">
        <v>0</v>
      </c>
      <c r="G111" s="317">
        <v>0</v>
      </c>
      <c r="H111" s="318">
        <v>0</v>
      </c>
    </row>
    <row r="112" spans="1:8" ht="14.25" customHeight="1">
      <c r="A112" s="136" t="s">
        <v>419</v>
      </c>
      <c r="B112" s="137" t="s">
        <v>420</v>
      </c>
      <c r="C112" s="313">
        <v>5</v>
      </c>
      <c r="D112" s="314">
        <v>0</v>
      </c>
      <c r="E112" s="314">
        <v>5</v>
      </c>
      <c r="F112" s="313">
        <v>0</v>
      </c>
      <c r="G112" s="314">
        <v>0</v>
      </c>
      <c r="H112" s="315">
        <v>0</v>
      </c>
    </row>
    <row r="113" spans="1:8" ht="14.25" customHeight="1">
      <c r="A113" s="114" t="s">
        <v>421</v>
      </c>
      <c r="B113" s="138" t="s">
        <v>422</v>
      </c>
      <c r="C113" s="316" t="s">
        <v>1152</v>
      </c>
      <c r="D113" s="317" t="s">
        <v>1152</v>
      </c>
      <c r="E113" s="317" t="s">
        <v>1152</v>
      </c>
      <c r="F113" s="316" t="s">
        <v>1152</v>
      </c>
      <c r="G113" s="317" t="s">
        <v>1152</v>
      </c>
      <c r="H113" s="318" t="s">
        <v>1152</v>
      </c>
    </row>
    <row r="114" spans="1:8" ht="14.25" customHeight="1">
      <c r="A114" s="139" t="s">
        <v>423</v>
      </c>
      <c r="B114" s="140" t="s">
        <v>424</v>
      </c>
      <c r="C114" s="319" t="s">
        <v>990</v>
      </c>
      <c r="D114" s="320" t="s">
        <v>990</v>
      </c>
      <c r="E114" s="320" t="s">
        <v>990</v>
      </c>
      <c r="F114" s="319" t="s">
        <v>990</v>
      </c>
      <c r="G114" s="320">
        <v>0</v>
      </c>
      <c r="H114" s="321" t="s">
        <v>990</v>
      </c>
    </row>
    <row r="115" spans="1:8" ht="14.25" customHeight="1">
      <c r="A115" s="114" t="s">
        <v>425</v>
      </c>
      <c r="B115" s="138" t="s">
        <v>426</v>
      </c>
      <c r="C115" s="316">
        <v>0</v>
      </c>
      <c r="D115" s="317">
        <v>0</v>
      </c>
      <c r="E115" s="317">
        <v>0</v>
      </c>
      <c r="F115" s="316" t="s">
        <v>990</v>
      </c>
      <c r="G115" s="317">
        <v>0</v>
      </c>
      <c r="H115" s="318" t="s">
        <v>990</v>
      </c>
    </row>
    <row r="116" spans="1:8" ht="14.25" customHeight="1">
      <c r="A116" s="139" t="s">
        <v>427</v>
      </c>
      <c r="B116" s="140" t="s">
        <v>428</v>
      </c>
      <c r="C116" s="319">
        <v>0</v>
      </c>
      <c r="D116" s="320">
        <v>0</v>
      </c>
      <c r="E116" s="320">
        <v>0</v>
      </c>
      <c r="F116" s="319" t="s">
        <v>990</v>
      </c>
      <c r="G116" s="320" t="s">
        <v>990</v>
      </c>
      <c r="H116" s="321">
        <v>0</v>
      </c>
    </row>
    <row r="117" spans="1:8" ht="14.25" customHeight="1">
      <c r="A117" s="114" t="s">
        <v>429</v>
      </c>
      <c r="B117" s="138" t="s">
        <v>430</v>
      </c>
      <c r="C117" s="316">
        <v>5</v>
      </c>
      <c r="D117" s="317" t="s">
        <v>990</v>
      </c>
      <c r="E117" s="317" t="s">
        <v>990</v>
      </c>
      <c r="F117" s="316">
        <v>0</v>
      </c>
      <c r="G117" s="317">
        <v>0</v>
      </c>
      <c r="H117" s="318">
        <v>0</v>
      </c>
    </row>
    <row r="118" spans="1:8" ht="14.25" customHeight="1">
      <c r="A118" s="139" t="s">
        <v>431</v>
      </c>
      <c r="B118" s="140" t="s">
        <v>432</v>
      </c>
      <c r="C118" s="319">
        <v>10</v>
      </c>
      <c r="D118" s="320">
        <v>4</v>
      </c>
      <c r="E118" s="320">
        <v>6</v>
      </c>
      <c r="F118" s="319" t="s">
        <v>990</v>
      </c>
      <c r="G118" s="320" t="s">
        <v>990</v>
      </c>
      <c r="H118" s="321">
        <v>0</v>
      </c>
    </row>
    <row r="119" spans="1:8" ht="14.25" customHeight="1">
      <c r="A119" s="114" t="s">
        <v>433</v>
      </c>
      <c r="B119" s="138" t="s">
        <v>434</v>
      </c>
      <c r="C119" s="316" t="s">
        <v>990</v>
      </c>
      <c r="D119" s="317">
        <v>0</v>
      </c>
      <c r="E119" s="317" t="s">
        <v>990</v>
      </c>
      <c r="F119" s="316">
        <v>0</v>
      </c>
      <c r="G119" s="317">
        <v>0</v>
      </c>
      <c r="H119" s="318">
        <v>0</v>
      </c>
    </row>
    <row r="120" spans="1:8" ht="14.25" customHeight="1">
      <c r="A120" s="139" t="s">
        <v>435</v>
      </c>
      <c r="B120" s="140" t="s">
        <v>436</v>
      </c>
      <c r="C120" s="319">
        <v>9</v>
      </c>
      <c r="D120" s="320">
        <v>4</v>
      </c>
      <c r="E120" s="320">
        <v>5</v>
      </c>
      <c r="F120" s="319" t="s">
        <v>990</v>
      </c>
      <c r="G120" s="320" t="s">
        <v>990</v>
      </c>
      <c r="H120" s="321" t="s">
        <v>990</v>
      </c>
    </row>
    <row r="121" spans="1:8" ht="14.25" customHeight="1">
      <c r="A121" s="114" t="s">
        <v>437</v>
      </c>
      <c r="B121" s="138" t="s">
        <v>438</v>
      </c>
      <c r="C121" s="316" t="s">
        <v>1152</v>
      </c>
      <c r="D121" s="317" t="s">
        <v>1152</v>
      </c>
      <c r="E121" s="317" t="s">
        <v>1152</v>
      </c>
      <c r="F121" s="316" t="s">
        <v>1152</v>
      </c>
      <c r="G121" s="317" t="s">
        <v>1152</v>
      </c>
      <c r="H121" s="318" t="s">
        <v>1152</v>
      </c>
    </row>
    <row r="122" spans="1:8" ht="14.25" customHeight="1">
      <c r="A122" s="139" t="s">
        <v>439</v>
      </c>
      <c r="B122" s="140" t="s">
        <v>440</v>
      </c>
      <c r="C122" s="319">
        <v>0</v>
      </c>
      <c r="D122" s="320">
        <v>0</v>
      </c>
      <c r="E122" s="320">
        <v>0</v>
      </c>
      <c r="F122" s="319">
        <v>0</v>
      </c>
      <c r="G122" s="320">
        <v>0</v>
      </c>
      <c r="H122" s="321">
        <v>0</v>
      </c>
    </row>
    <row r="123" spans="1:8" ht="14.25" customHeight="1">
      <c r="A123" s="114" t="s">
        <v>441</v>
      </c>
      <c r="B123" s="138" t="s">
        <v>442</v>
      </c>
      <c r="C123" s="316">
        <v>8</v>
      </c>
      <c r="D123" s="317" t="s">
        <v>990</v>
      </c>
      <c r="E123" s="317" t="s">
        <v>990</v>
      </c>
      <c r="F123" s="316">
        <v>47</v>
      </c>
      <c r="G123" s="317">
        <v>17</v>
      </c>
      <c r="H123" s="318">
        <v>30</v>
      </c>
    </row>
    <row r="124" spans="1:8" ht="14.25" customHeight="1">
      <c r="A124" s="139" t="s">
        <v>443</v>
      </c>
      <c r="B124" s="140" t="s">
        <v>444</v>
      </c>
      <c r="C124" s="319" t="s">
        <v>990</v>
      </c>
      <c r="D124" s="320" t="s">
        <v>990</v>
      </c>
      <c r="E124" s="320" t="s">
        <v>990</v>
      </c>
      <c r="F124" s="319" t="s">
        <v>990</v>
      </c>
      <c r="G124" s="320">
        <v>0</v>
      </c>
      <c r="H124" s="321" t="s">
        <v>990</v>
      </c>
    </row>
    <row r="125" spans="1:8" ht="14.25" customHeight="1">
      <c r="A125" s="114" t="s">
        <v>445</v>
      </c>
      <c r="B125" s="138" t="s">
        <v>446</v>
      </c>
      <c r="C125" s="316" t="s">
        <v>1152</v>
      </c>
      <c r="D125" s="317" t="s">
        <v>1152</v>
      </c>
      <c r="E125" s="317" t="s">
        <v>1152</v>
      </c>
      <c r="F125" s="316" t="s">
        <v>1152</v>
      </c>
      <c r="G125" s="317" t="s">
        <v>1152</v>
      </c>
      <c r="H125" s="318" t="s">
        <v>1152</v>
      </c>
    </row>
    <row r="126" spans="1:8" ht="14.25" customHeight="1">
      <c r="A126" s="139" t="s">
        <v>447</v>
      </c>
      <c r="B126" s="140" t="s">
        <v>448</v>
      </c>
      <c r="C126" s="319">
        <v>0</v>
      </c>
      <c r="D126" s="320">
        <v>0</v>
      </c>
      <c r="E126" s="320">
        <v>0</v>
      </c>
      <c r="F126" s="319">
        <v>0</v>
      </c>
      <c r="G126" s="320">
        <v>0</v>
      </c>
      <c r="H126" s="321">
        <v>0</v>
      </c>
    </row>
    <row r="127" spans="1:8" ht="14.25" customHeight="1">
      <c r="A127" s="114" t="s">
        <v>449</v>
      </c>
      <c r="B127" s="138" t="s">
        <v>450</v>
      </c>
      <c r="C127" s="316" t="s">
        <v>1152</v>
      </c>
      <c r="D127" s="317" t="s">
        <v>1152</v>
      </c>
      <c r="E127" s="317" t="s">
        <v>1152</v>
      </c>
      <c r="F127" s="316" t="s">
        <v>1152</v>
      </c>
      <c r="G127" s="317" t="s">
        <v>1152</v>
      </c>
      <c r="H127" s="318" t="s">
        <v>1152</v>
      </c>
    </row>
    <row r="128" spans="1:8" ht="14.25" customHeight="1">
      <c r="A128" s="139" t="s">
        <v>451</v>
      </c>
      <c r="B128" s="140" t="s">
        <v>452</v>
      </c>
      <c r="C128" s="319">
        <v>0</v>
      </c>
      <c r="D128" s="320">
        <v>0</v>
      </c>
      <c r="E128" s="320">
        <v>0</v>
      </c>
      <c r="F128" s="319" t="s">
        <v>990</v>
      </c>
      <c r="G128" s="320" t="s">
        <v>990</v>
      </c>
      <c r="H128" s="321">
        <v>0</v>
      </c>
    </row>
    <row r="129" spans="1:8" ht="14.25" customHeight="1">
      <c r="A129" s="114" t="s">
        <v>453</v>
      </c>
      <c r="B129" s="138" t="s">
        <v>454</v>
      </c>
      <c r="C129" s="316">
        <v>23</v>
      </c>
      <c r="D129" s="317">
        <v>10</v>
      </c>
      <c r="E129" s="317">
        <v>13</v>
      </c>
      <c r="F129" s="316">
        <v>4</v>
      </c>
      <c r="G129" s="317">
        <v>0</v>
      </c>
      <c r="H129" s="318">
        <v>4</v>
      </c>
    </row>
    <row r="130" spans="1:8" ht="14.25" customHeight="1">
      <c r="A130" s="139" t="s">
        <v>455</v>
      </c>
      <c r="B130" s="140" t="s">
        <v>456</v>
      </c>
      <c r="C130" s="319">
        <v>0</v>
      </c>
      <c r="D130" s="320">
        <v>0</v>
      </c>
      <c r="E130" s="320">
        <v>0</v>
      </c>
      <c r="F130" s="319" t="s">
        <v>990</v>
      </c>
      <c r="G130" s="320" t="s">
        <v>990</v>
      </c>
      <c r="H130" s="321" t="s">
        <v>990</v>
      </c>
    </row>
    <row r="131" spans="1:8" ht="14.25" customHeight="1">
      <c r="A131" s="114" t="s">
        <v>457</v>
      </c>
      <c r="B131" s="138" t="s">
        <v>458</v>
      </c>
      <c r="C131" s="316">
        <v>14</v>
      </c>
      <c r="D131" s="317">
        <v>9</v>
      </c>
      <c r="E131" s="317">
        <v>5</v>
      </c>
      <c r="F131" s="316">
        <v>0</v>
      </c>
      <c r="G131" s="317">
        <v>0</v>
      </c>
      <c r="H131" s="318">
        <v>0</v>
      </c>
    </row>
    <row r="132" spans="1:8" ht="14.25" customHeight="1">
      <c r="A132" s="139" t="s">
        <v>459</v>
      </c>
      <c r="B132" s="140" t="s">
        <v>460</v>
      </c>
      <c r="C132" s="319">
        <v>636</v>
      </c>
      <c r="D132" s="320">
        <v>154</v>
      </c>
      <c r="E132" s="320">
        <v>482</v>
      </c>
      <c r="F132" s="319" t="s">
        <v>990</v>
      </c>
      <c r="G132" s="320">
        <v>0</v>
      </c>
      <c r="H132" s="321" t="s">
        <v>990</v>
      </c>
    </row>
    <row r="133" spans="1:8" ht="14.25" customHeight="1">
      <c r="A133" s="114" t="s">
        <v>461</v>
      </c>
      <c r="B133" s="138" t="s">
        <v>462</v>
      </c>
      <c r="C133" s="316">
        <v>148</v>
      </c>
      <c r="D133" s="317">
        <v>36</v>
      </c>
      <c r="E133" s="317">
        <v>112</v>
      </c>
      <c r="F133" s="316">
        <v>38</v>
      </c>
      <c r="G133" s="317">
        <v>10</v>
      </c>
      <c r="H133" s="318">
        <v>28</v>
      </c>
    </row>
    <row r="134" spans="1:8" ht="14.25" customHeight="1">
      <c r="A134" s="139" t="s">
        <v>463</v>
      </c>
      <c r="B134" s="140" t="s">
        <v>464</v>
      </c>
      <c r="C134" s="319">
        <v>36</v>
      </c>
      <c r="D134" s="320">
        <v>13</v>
      </c>
      <c r="E134" s="320">
        <v>23</v>
      </c>
      <c r="F134" s="319">
        <v>5</v>
      </c>
      <c r="G134" s="320" t="s">
        <v>990</v>
      </c>
      <c r="H134" s="321" t="s">
        <v>990</v>
      </c>
    </row>
    <row r="135" spans="1:8" ht="14.25" customHeight="1">
      <c r="A135" s="114" t="s">
        <v>465</v>
      </c>
      <c r="B135" s="138" t="s">
        <v>466</v>
      </c>
      <c r="C135" s="316">
        <v>262</v>
      </c>
      <c r="D135" s="317">
        <v>54</v>
      </c>
      <c r="E135" s="317">
        <v>208</v>
      </c>
      <c r="F135" s="316" t="s">
        <v>990</v>
      </c>
      <c r="G135" s="317" t="s">
        <v>990</v>
      </c>
      <c r="H135" s="318">
        <v>0</v>
      </c>
    </row>
    <row r="136" spans="1:8" ht="14.25" customHeight="1">
      <c r="A136" s="139" t="s">
        <v>467</v>
      </c>
      <c r="B136" s="140" t="s">
        <v>468</v>
      </c>
      <c r="C136" s="319">
        <v>20</v>
      </c>
      <c r="D136" s="320">
        <v>5</v>
      </c>
      <c r="E136" s="320">
        <v>15</v>
      </c>
      <c r="F136" s="319" t="s">
        <v>990</v>
      </c>
      <c r="G136" s="320" t="s">
        <v>990</v>
      </c>
      <c r="H136" s="321">
        <v>0</v>
      </c>
    </row>
    <row r="137" spans="1:8" ht="14.25" customHeight="1">
      <c r="A137" s="114" t="s">
        <v>469</v>
      </c>
      <c r="B137" s="138" t="s">
        <v>470</v>
      </c>
      <c r="C137" s="316" t="s">
        <v>990</v>
      </c>
      <c r="D137" s="317">
        <v>0</v>
      </c>
      <c r="E137" s="317" t="s">
        <v>990</v>
      </c>
      <c r="F137" s="316">
        <v>10</v>
      </c>
      <c r="G137" s="317">
        <v>5</v>
      </c>
      <c r="H137" s="318">
        <v>5</v>
      </c>
    </row>
    <row r="138" spans="1:8" ht="14.25" customHeight="1">
      <c r="A138" s="139" t="s">
        <v>471</v>
      </c>
      <c r="B138" s="140" t="s">
        <v>472</v>
      </c>
      <c r="C138" s="319">
        <v>4</v>
      </c>
      <c r="D138" s="320" t="s">
        <v>990</v>
      </c>
      <c r="E138" s="320" t="s">
        <v>990</v>
      </c>
      <c r="F138" s="319">
        <v>5</v>
      </c>
      <c r="G138" s="320" t="s">
        <v>990</v>
      </c>
      <c r="H138" s="321" t="s">
        <v>990</v>
      </c>
    </row>
    <row r="139" spans="1:8" ht="14.25" customHeight="1">
      <c r="A139" s="114" t="s">
        <v>473</v>
      </c>
      <c r="B139" s="138" t="s">
        <v>474</v>
      </c>
      <c r="C139" s="316">
        <v>35</v>
      </c>
      <c r="D139" s="317">
        <v>11</v>
      </c>
      <c r="E139" s="317">
        <v>24</v>
      </c>
      <c r="F139" s="316">
        <v>0</v>
      </c>
      <c r="G139" s="317">
        <v>0</v>
      </c>
      <c r="H139" s="318">
        <v>0</v>
      </c>
    </row>
    <row r="140" spans="1:8" ht="14.25" customHeight="1">
      <c r="A140" s="139" t="s">
        <v>475</v>
      </c>
      <c r="B140" s="140" t="s">
        <v>476</v>
      </c>
      <c r="C140" s="319">
        <v>49</v>
      </c>
      <c r="D140" s="320">
        <v>16</v>
      </c>
      <c r="E140" s="320">
        <v>33</v>
      </c>
      <c r="F140" s="319">
        <v>36</v>
      </c>
      <c r="G140" s="320">
        <v>8</v>
      </c>
      <c r="H140" s="321">
        <v>28</v>
      </c>
    </row>
    <row r="141" spans="1:8" ht="14.25" customHeight="1">
      <c r="A141" s="114" t="s">
        <v>477</v>
      </c>
      <c r="B141" s="138" t="s">
        <v>478</v>
      </c>
      <c r="C141" s="316" t="s">
        <v>990</v>
      </c>
      <c r="D141" s="317">
        <v>0</v>
      </c>
      <c r="E141" s="317" t="s">
        <v>990</v>
      </c>
      <c r="F141" s="316">
        <v>6</v>
      </c>
      <c r="G141" s="317" t="s">
        <v>990</v>
      </c>
      <c r="H141" s="318" t="s">
        <v>990</v>
      </c>
    </row>
    <row r="142" spans="1:8" ht="14.25" customHeight="1">
      <c r="A142" s="139" t="s">
        <v>479</v>
      </c>
      <c r="B142" s="140" t="s">
        <v>480</v>
      </c>
      <c r="C142" s="319">
        <v>20</v>
      </c>
      <c r="D142" s="320">
        <v>4</v>
      </c>
      <c r="E142" s="320">
        <v>16</v>
      </c>
      <c r="F142" s="319">
        <v>6</v>
      </c>
      <c r="G142" s="320" t="s">
        <v>990</v>
      </c>
      <c r="H142" s="321" t="s">
        <v>990</v>
      </c>
    </row>
    <row r="143" spans="1:8" ht="14.25" customHeight="1">
      <c r="A143" s="114" t="s">
        <v>481</v>
      </c>
      <c r="B143" s="138" t="s">
        <v>482</v>
      </c>
      <c r="C143" s="316">
        <v>22</v>
      </c>
      <c r="D143" s="317">
        <v>5</v>
      </c>
      <c r="E143" s="317">
        <v>17</v>
      </c>
      <c r="F143" s="316" t="s">
        <v>1152</v>
      </c>
      <c r="G143" s="317" t="s">
        <v>1152</v>
      </c>
      <c r="H143" s="318" t="s">
        <v>1152</v>
      </c>
    </row>
    <row r="144" spans="1:8" s="16" customFormat="1" ht="14.25" customHeight="1">
      <c r="A144" s="116" t="s">
        <v>837</v>
      </c>
      <c r="B144" s="134" t="s">
        <v>483</v>
      </c>
      <c r="C144" s="307">
        <v>204</v>
      </c>
      <c r="D144" s="308">
        <v>49</v>
      </c>
      <c r="E144" s="308">
        <v>155</v>
      </c>
      <c r="F144" s="307">
        <v>36</v>
      </c>
      <c r="G144" s="308">
        <v>8</v>
      </c>
      <c r="H144" s="309">
        <v>28</v>
      </c>
    </row>
    <row r="145" spans="1:8" ht="14.25" customHeight="1">
      <c r="A145" s="114" t="s">
        <v>484</v>
      </c>
      <c r="B145" s="138" t="s">
        <v>485</v>
      </c>
      <c r="C145" s="316" t="s">
        <v>1152</v>
      </c>
      <c r="D145" s="317" t="s">
        <v>1152</v>
      </c>
      <c r="E145" s="317" t="s">
        <v>1152</v>
      </c>
      <c r="F145" s="316" t="s">
        <v>1152</v>
      </c>
      <c r="G145" s="317" t="s">
        <v>1152</v>
      </c>
      <c r="H145" s="318" t="s">
        <v>1152</v>
      </c>
    </row>
    <row r="146" spans="1:8" ht="14.25" customHeight="1">
      <c r="A146" s="136" t="s">
        <v>486</v>
      </c>
      <c r="B146" s="137" t="s">
        <v>487</v>
      </c>
      <c r="C146" s="313">
        <v>125</v>
      </c>
      <c r="D146" s="314">
        <v>33</v>
      </c>
      <c r="E146" s="314">
        <v>92</v>
      </c>
      <c r="F146" s="319">
        <v>13</v>
      </c>
      <c r="G146" s="320" t="s">
        <v>990</v>
      </c>
      <c r="H146" s="321" t="s">
        <v>990</v>
      </c>
    </row>
    <row r="147" spans="1:8" ht="14.25" customHeight="1">
      <c r="A147" s="114" t="s">
        <v>488</v>
      </c>
      <c r="B147" s="138" t="s">
        <v>489</v>
      </c>
      <c r="C147" s="316">
        <v>11</v>
      </c>
      <c r="D147" s="317" t="s">
        <v>990</v>
      </c>
      <c r="E147" s="317" t="s">
        <v>990</v>
      </c>
      <c r="F147" s="316">
        <v>0</v>
      </c>
      <c r="G147" s="317">
        <v>0</v>
      </c>
      <c r="H147" s="318">
        <v>0</v>
      </c>
    </row>
    <row r="148" spans="1:8" ht="14.25" customHeight="1">
      <c r="A148" s="139" t="s">
        <v>490</v>
      </c>
      <c r="B148" s="140" t="s">
        <v>491</v>
      </c>
      <c r="C148" s="319">
        <v>32</v>
      </c>
      <c r="D148" s="320" t="s">
        <v>990</v>
      </c>
      <c r="E148" s="320" t="s">
        <v>990</v>
      </c>
      <c r="F148" s="319">
        <v>11</v>
      </c>
      <c r="G148" s="320" t="s">
        <v>990</v>
      </c>
      <c r="H148" s="321" t="s">
        <v>990</v>
      </c>
    </row>
    <row r="149" spans="1:8" ht="14.25" customHeight="1">
      <c r="A149" s="114" t="s">
        <v>492</v>
      </c>
      <c r="B149" s="138" t="s">
        <v>493</v>
      </c>
      <c r="C149" s="316">
        <v>15</v>
      </c>
      <c r="D149" s="317">
        <v>0</v>
      </c>
      <c r="E149" s="317">
        <v>15</v>
      </c>
      <c r="F149" s="316" t="s">
        <v>990</v>
      </c>
      <c r="G149" s="317" t="s">
        <v>990</v>
      </c>
      <c r="H149" s="318" t="s">
        <v>990</v>
      </c>
    </row>
    <row r="150" spans="1:8" ht="14.25" customHeight="1">
      <c r="A150" s="139" t="s">
        <v>494</v>
      </c>
      <c r="B150" s="140" t="s">
        <v>495</v>
      </c>
      <c r="C150" s="319">
        <v>21</v>
      </c>
      <c r="D150" s="320">
        <v>7</v>
      </c>
      <c r="E150" s="320">
        <v>14</v>
      </c>
      <c r="F150" s="319" t="s">
        <v>990</v>
      </c>
      <c r="G150" s="320" t="s">
        <v>990</v>
      </c>
      <c r="H150" s="321" t="s">
        <v>990</v>
      </c>
    </row>
    <row r="151" spans="1:8" ht="14.25" customHeight="1">
      <c r="A151" s="116" t="s">
        <v>838</v>
      </c>
      <c r="B151" s="134" t="s">
        <v>496</v>
      </c>
      <c r="C151" s="307">
        <v>2571</v>
      </c>
      <c r="D151" s="308">
        <v>640</v>
      </c>
      <c r="E151" s="308">
        <v>1926</v>
      </c>
      <c r="F151" s="307">
        <v>62</v>
      </c>
      <c r="G151" s="308">
        <v>15</v>
      </c>
      <c r="H151" s="309">
        <v>47</v>
      </c>
    </row>
    <row r="152" spans="1:8" ht="14.25" customHeight="1">
      <c r="A152" s="139" t="s">
        <v>497</v>
      </c>
      <c r="B152" s="140" t="s">
        <v>498</v>
      </c>
      <c r="C152" s="319">
        <v>31</v>
      </c>
      <c r="D152" s="320">
        <v>8</v>
      </c>
      <c r="E152" s="320">
        <v>23</v>
      </c>
      <c r="F152" s="319">
        <v>0</v>
      </c>
      <c r="G152" s="320">
        <v>0</v>
      </c>
      <c r="H152" s="321">
        <v>0</v>
      </c>
    </row>
    <row r="153" spans="1:8" ht="14.25" customHeight="1">
      <c r="A153" s="141" t="s">
        <v>499</v>
      </c>
      <c r="B153" s="142" t="s">
        <v>500</v>
      </c>
      <c r="C153" s="316">
        <v>50</v>
      </c>
      <c r="D153" s="317">
        <v>17</v>
      </c>
      <c r="E153" s="317">
        <v>33</v>
      </c>
      <c r="F153" s="316">
        <v>0</v>
      </c>
      <c r="G153" s="317">
        <v>0</v>
      </c>
      <c r="H153" s="318">
        <v>0</v>
      </c>
    </row>
    <row r="154" spans="1:8" ht="14.25" customHeight="1">
      <c r="A154" s="139" t="s">
        <v>501</v>
      </c>
      <c r="B154" s="140" t="s">
        <v>502</v>
      </c>
      <c r="C154" s="319">
        <v>9</v>
      </c>
      <c r="D154" s="320" t="s">
        <v>990</v>
      </c>
      <c r="E154" s="320" t="s">
        <v>990</v>
      </c>
      <c r="F154" s="319">
        <v>0</v>
      </c>
      <c r="G154" s="320">
        <v>0</v>
      </c>
      <c r="H154" s="321">
        <v>0</v>
      </c>
    </row>
    <row r="155" spans="1:8" ht="14.25" customHeight="1">
      <c r="A155" s="114" t="s">
        <v>503</v>
      </c>
      <c r="B155" s="138" t="s">
        <v>504</v>
      </c>
      <c r="C155" s="316">
        <v>31</v>
      </c>
      <c r="D155" s="317">
        <v>12</v>
      </c>
      <c r="E155" s="317">
        <v>19</v>
      </c>
      <c r="F155" s="316">
        <v>0</v>
      </c>
      <c r="G155" s="317">
        <v>0</v>
      </c>
      <c r="H155" s="318">
        <v>0</v>
      </c>
    </row>
    <row r="156" spans="1:8" ht="14.25" customHeight="1">
      <c r="A156" s="139" t="s">
        <v>505</v>
      </c>
      <c r="B156" s="140" t="s">
        <v>506</v>
      </c>
      <c r="C156" s="319">
        <v>7</v>
      </c>
      <c r="D156" s="320" t="s">
        <v>990</v>
      </c>
      <c r="E156" s="320" t="s">
        <v>990</v>
      </c>
      <c r="F156" s="319" t="s">
        <v>990</v>
      </c>
      <c r="G156" s="320" t="s">
        <v>990</v>
      </c>
      <c r="H156" s="321" t="s">
        <v>990</v>
      </c>
    </row>
    <row r="157" spans="1:8" ht="14.25" customHeight="1">
      <c r="A157" s="114" t="s">
        <v>507</v>
      </c>
      <c r="B157" s="138" t="s">
        <v>508</v>
      </c>
      <c r="C157" s="316">
        <v>8</v>
      </c>
      <c r="D157" s="317" t="s">
        <v>990</v>
      </c>
      <c r="E157" s="317" t="s">
        <v>990</v>
      </c>
      <c r="F157" s="316" t="s">
        <v>990</v>
      </c>
      <c r="G157" s="317">
        <v>0</v>
      </c>
      <c r="H157" s="318" t="s">
        <v>990</v>
      </c>
    </row>
    <row r="158" spans="1:8" ht="14.25" customHeight="1">
      <c r="A158" s="139" t="s">
        <v>509</v>
      </c>
      <c r="B158" s="140" t="s">
        <v>510</v>
      </c>
      <c r="C158" s="319">
        <v>6</v>
      </c>
      <c r="D158" s="320" t="s">
        <v>990</v>
      </c>
      <c r="E158" s="320" t="s">
        <v>990</v>
      </c>
      <c r="F158" s="319">
        <v>0</v>
      </c>
      <c r="G158" s="320">
        <v>0</v>
      </c>
      <c r="H158" s="321">
        <v>0</v>
      </c>
    </row>
    <row r="159" spans="1:8" ht="14.25" customHeight="1">
      <c r="A159" s="114" t="s">
        <v>511</v>
      </c>
      <c r="B159" s="138" t="s">
        <v>512</v>
      </c>
      <c r="C159" s="316">
        <v>0</v>
      </c>
      <c r="D159" s="317">
        <v>0</v>
      </c>
      <c r="E159" s="317">
        <v>0</v>
      </c>
      <c r="F159" s="316">
        <v>0</v>
      </c>
      <c r="G159" s="317">
        <v>0</v>
      </c>
      <c r="H159" s="318">
        <v>0</v>
      </c>
    </row>
    <row r="160" spans="1:8" ht="14.25" customHeight="1">
      <c r="A160" s="139" t="s">
        <v>513</v>
      </c>
      <c r="B160" s="140" t="s">
        <v>514</v>
      </c>
      <c r="C160" s="319">
        <v>13</v>
      </c>
      <c r="D160" s="320">
        <v>6</v>
      </c>
      <c r="E160" s="320">
        <v>7</v>
      </c>
      <c r="F160" s="319">
        <v>10</v>
      </c>
      <c r="G160" s="320">
        <v>5</v>
      </c>
      <c r="H160" s="321">
        <v>5</v>
      </c>
    </row>
    <row r="161" spans="1:8" ht="14.25" customHeight="1">
      <c r="A161" s="114" t="s">
        <v>515</v>
      </c>
      <c r="B161" s="138" t="s">
        <v>516</v>
      </c>
      <c r="C161" s="316" t="s">
        <v>990</v>
      </c>
      <c r="D161" s="317" t="s">
        <v>990</v>
      </c>
      <c r="E161" s="317" t="s">
        <v>990</v>
      </c>
      <c r="F161" s="316">
        <v>0</v>
      </c>
      <c r="G161" s="317">
        <v>0</v>
      </c>
      <c r="H161" s="318">
        <v>0</v>
      </c>
    </row>
    <row r="162" spans="1:8" ht="14.25" customHeight="1">
      <c r="A162" s="139" t="s">
        <v>517</v>
      </c>
      <c r="B162" s="140" t="s">
        <v>518</v>
      </c>
      <c r="C162" s="319">
        <v>8</v>
      </c>
      <c r="D162" s="320" t="s">
        <v>990</v>
      </c>
      <c r="E162" s="320" t="s">
        <v>990</v>
      </c>
      <c r="F162" s="319">
        <v>0</v>
      </c>
      <c r="G162" s="320">
        <v>0</v>
      </c>
      <c r="H162" s="321">
        <v>0</v>
      </c>
    </row>
    <row r="163" spans="1:8" ht="14.25" customHeight="1">
      <c r="A163" s="114" t="s">
        <v>519</v>
      </c>
      <c r="B163" s="138" t="s">
        <v>520</v>
      </c>
      <c r="C163" s="316">
        <v>28</v>
      </c>
      <c r="D163" s="317">
        <v>7</v>
      </c>
      <c r="E163" s="317">
        <v>21</v>
      </c>
      <c r="F163" s="316">
        <v>0</v>
      </c>
      <c r="G163" s="317">
        <v>0</v>
      </c>
      <c r="H163" s="318">
        <v>0</v>
      </c>
    </row>
    <row r="164" spans="1:8" ht="14.25" customHeight="1">
      <c r="A164" s="139" t="s">
        <v>521</v>
      </c>
      <c r="B164" s="140" t="s">
        <v>522</v>
      </c>
      <c r="C164" s="319">
        <v>23</v>
      </c>
      <c r="D164" s="320">
        <v>6</v>
      </c>
      <c r="E164" s="320">
        <v>17</v>
      </c>
      <c r="F164" s="319">
        <v>0</v>
      </c>
      <c r="G164" s="320">
        <v>0</v>
      </c>
      <c r="H164" s="321">
        <v>0</v>
      </c>
    </row>
    <row r="165" spans="1:8" ht="14.25" customHeight="1">
      <c r="A165" s="114" t="s">
        <v>523</v>
      </c>
      <c r="B165" s="138" t="s">
        <v>524</v>
      </c>
      <c r="C165" s="316">
        <v>5</v>
      </c>
      <c r="D165" s="317">
        <v>0</v>
      </c>
      <c r="E165" s="317">
        <v>5</v>
      </c>
      <c r="F165" s="316" t="s">
        <v>990</v>
      </c>
      <c r="G165" s="317">
        <v>0</v>
      </c>
      <c r="H165" s="318" t="s">
        <v>990</v>
      </c>
    </row>
    <row r="166" spans="1:8" ht="14.25" customHeight="1">
      <c r="A166" s="139" t="s">
        <v>525</v>
      </c>
      <c r="B166" s="140" t="s">
        <v>526</v>
      </c>
      <c r="C166" s="319">
        <v>5</v>
      </c>
      <c r="D166" s="320" t="s">
        <v>990</v>
      </c>
      <c r="E166" s="320" t="s">
        <v>990</v>
      </c>
      <c r="F166" s="319">
        <v>0</v>
      </c>
      <c r="G166" s="320">
        <v>0</v>
      </c>
      <c r="H166" s="321">
        <v>0</v>
      </c>
    </row>
    <row r="167" spans="1:8" ht="14.25" customHeight="1">
      <c r="A167" s="114" t="s">
        <v>527</v>
      </c>
      <c r="B167" s="138" t="s">
        <v>528</v>
      </c>
      <c r="C167" s="316" t="s">
        <v>1152</v>
      </c>
      <c r="D167" s="317" t="s">
        <v>1152</v>
      </c>
      <c r="E167" s="317" t="s">
        <v>1152</v>
      </c>
      <c r="F167" s="316" t="s">
        <v>1152</v>
      </c>
      <c r="G167" s="317" t="s">
        <v>1152</v>
      </c>
      <c r="H167" s="318" t="s">
        <v>1152</v>
      </c>
    </row>
    <row r="168" spans="1:8" ht="14.25" customHeight="1">
      <c r="A168" s="139" t="s">
        <v>529</v>
      </c>
      <c r="B168" s="140" t="s">
        <v>530</v>
      </c>
      <c r="C168" s="319" t="s">
        <v>990</v>
      </c>
      <c r="D168" s="320">
        <v>0</v>
      </c>
      <c r="E168" s="320" t="s">
        <v>990</v>
      </c>
      <c r="F168" s="319" t="s">
        <v>990</v>
      </c>
      <c r="G168" s="320">
        <v>0</v>
      </c>
      <c r="H168" s="321" t="s">
        <v>990</v>
      </c>
    </row>
    <row r="169" spans="1:8" ht="14.25" customHeight="1">
      <c r="A169" s="114" t="s">
        <v>531</v>
      </c>
      <c r="B169" s="138" t="s">
        <v>532</v>
      </c>
      <c r="C169" s="316">
        <v>11</v>
      </c>
      <c r="D169" s="317">
        <v>7</v>
      </c>
      <c r="E169" s="317">
        <v>4</v>
      </c>
      <c r="F169" s="316" t="s">
        <v>990</v>
      </c>
      <c r="G169" s="317" t="s">
        <v>990</v>
      </c>
      <c r="H169" s="318" t="s">
        <v>990</v>
      </c>
    </row>
    <row r="170" spans="1:8" ht="14.25" customHeight="1">
      <c r="A170" s="139" t="s">
        <v>533</v>
      </c>
      <c r="B170" s="140" t="s">
        <v>534</v>
      </c>
      <c r="C170" s="319" t="s">
        <v>990</v>
      </c>
      <c r="D170" s="320">
        <v>0</v>
      </c>
      <c r="E170" s="320" t="s">
        <v>990</v>
      </c>
      <c r="F170" s="319">
        <v>0</v>
      </c>
      <c r="G170" s="320">
        <v>0</v>
      </c>
      <c r="H170" s="321">
        <v>0</v>
      </c>
    </row>
    <row r="171" spans="1:8" ht="14.25" customHeight="1">
      <c r="A171" s="114" t="s">
        <v>535</v>
      </c>
      <c r="B171" s="138" t="s">
        <v>536</v>
      </c>
      <c r="C171" s="316" t="s">
        <v>1152</v>
      </c>
      <c r="D171" s="317" t="s">
        <v>1152</v>
      </c>
      <c r="E171" s="317" t="s">
        <v>1152</v>
      </c>
      <c r="F171" s="316" t="s">
        <v>1152</v>
      </c>
      <c r="G171" s="317" t="s">
        <v>1152</v>
      </c>
      <c r="H171" s="318" t="s">
        <v>1152</v>
      </c>
    </row>
    <row r="172" spans="1:8" ht="14.25" customHeight="1">
      <c r="A172" s="139" t="s">
        <v>537</v>
      </c>
      <c r="B172" s="140" t="s">
        <v>538</v>
      </c>
      <c r="C172" s="319">
        <v>9</v>
      </c>
      <c r="D172" s="320" t="s">
        <v>990</v>
      </c>
      <c r="E172" s="320" t="s">
        <v>990</v>
      </c>
      <c r="F172" s="319" t="s">
        <v>990</v>
      </c>
      <c r="G172" s="320">
        <v>0</v>
      </c>
      <c r="H172" s="321" t="s">
        <v>990</v>
      </c>
    </row>
    <row r="173" spans="1:8" ht="14.25" customHeight="1">
      <c r="A173" s="114" t="s">
        <v>539</v>
      </c>
      <c r="B173" s="138" t="s">
        <v>540</v>
      </c>
      <c r="C173" s="316" t="s">
        <v>990</v>
      </c>
      <c r="D173" s="317">
        <v>0</v>
      </c>
      <c r="E173" s="317" t="s">
        <v>990</v>
      </c>
      <c r="F173" s="316">
        <v>0</v>
      </c>
      <c r="G173" s="317">
        <v>0</v>
      </c>
      <c r="H173" s="318">
        <v>0</v>
      </c>
    </row>
    <row r="174" spans="1:8" ht="14.25" customHeight="1">
      <c r="A174" s="139" t="s">
        <v>541</v>
      </c>
      <c r="B174" s="140" t="s">
        <v>542</v>
      </c>
      <c r="C174" s="319">
        <v>17</v>
      </c>
      <c r="D174" s="320" t="s">
        <v>990</v>
      </c>
      <c r="E174" s="320" t="s">
        <v>990</v>
      </c>
      <c r="F174" s="319">
        <v>0</v>
      </c>
      <c r="G174" s="320">
        <v>0</v>
      </c>
      <c r="H174" s="321">
        <v>0</v>
      </c>
    </row>
    <row r="175" spans="1:8" ht="14.25" customHeight="1">
      <c r="A175" s="114" t="s">
        <v>543</v>
      </c>
      <c r="B175" s="138" t="s">
        <v>544</v>
      </c>
      <c r="C175" s="316">
        <v>43</v>
      </c>
      <c r="D175" s="317">
        <v>8</v>
      </c>
      <c r="E175" s="317">
        <v>35</v>
      </c>
      <c r="F175" s="316">
        <v>0</v>
      </c>
      <c r="G175" s="317">
        <v>0</v>
      </c>
      <c r="H175" s="318">
        <v>0</v>
      </c>
    </row>
    <row r="176" spans="1:8" ht="14.25" customHeight="1">
      <c r="A176" s="139" t="s">
        <v>545</v>
      </c>
      <c r="B176" s="140" t="s">
        <v>546</v>
      </c>
      <c r="C176" s="319">
        <v>11</v>
      </c>
      <c r="D176" s="320">
        <v>5</v>
      </c>
      <c r="E176" s="320">
        <v>6</v>
      </c>
      <c r="F176" s="319">
        <v>0</v>
      </c>
      <c r="G176" s="320">
        <v>0</v>
      </c>
      <c r="H176" s="321">
        <v>0</v>
      </c>
    </row>
    <row r="177" spans="1:8" ht="14.25" customHeight="1">
      <c r="A177" s="114" t="s">
        <v>547</v>
      </c>
      <c r="B177" s="138" t="s">
        <v>548</v>
      </c>
      <c r="C177" s="316">
        <v>0</v>
      </c>
      <c r="D177" s="317">
        <v>0</v>
      </c>
      <c r="E177" s="317">
        <v>0</v>
      </c>
      <c r="F177" s="316" t="s">
        <v>990</v>
      </c>
      <c r="G177" s="317" t="s">
        <v>990</v>
      </c>
      <c r="H177" s="318">
        <v>0</v>
      </c>
    </row>
    <row r="178" spans="1:8" ht="14.25" customHeight="1">
      <c r="A178" s="139" t="s">
        <v>549</v>
      </c>
      <c r="B178" s="140" t="s">
        <v>550</v>
      </c>
      <c r="C178" s="319" t="s">
        <v>990</v>
      </c>
      <c r="D178" s="320">
        <v>0</v>
      </c>
      <c r="E178" s="320" t="s">
        <v>990</v>
      </c>
      <c r="F178" s="319" t="s">
        <v>990</v>
      </c>
      <c r="G178" s="320">
        <v>0</v>
      </c>
      <c r="H178" s="321" t="s">
        <v>990</v>
      </c>
    </row>
    <row r="179" spans="1:8" ht="14.25" customHeight="1">
      <c r="A179" s="114" t="s">
        <v>551</v>
      </c>
      <c r="B179" s="138" t="s">
        <v>552</v>
      </c>
      <c r="C179" s="316">
        <v>12</v>
      </c>
      <c r="D179" s="317" t="s">
        <v>990</v>
      </c>
      <c r="E179" s="317" t="s">
        <v>990</v>
      </c>
      <c r="F179" s="316" t="s">
        <v>990</v>
      </c>
      <c r="G179" s="317">
        <v>0</v>
      </c>
      <c r="H179" s="318" t="s">
        <v>990</v>
      </c>
    </row>
    <row r="180" spans="1:8" ht="14.25" customHeight="1">
      <c r="A180" s="139" t="s">
        <v>553</v>
      </c>
      <c r="B180" s="140" t="s">
        <v>554</v>
      </c>
      <c r="C180" s="319" t="s">
        <v>1152</v>
      </c>
      <c r="D180" s="320" t="s">
        <v>1152</v>
      </c>
      <c r="E180" s="320" t="s">
        <v>1152</v>
      </c>
      <c r="F180" s="319" t="s">
        <v>1152</v>
      </c>
      <c r="G180" s="320" t="s">
        <v>1152</v>
      </c>
      <c r="H180" s="321" t="s">
        <v>1152</v>
      </c>
    </row>
    <row r="181" spans="1:8" ht="14.25" customHeight="1">
      <c r="A181" s="114" t="s">
        <v>555</v>
      </c>
      <c r="B181" s="138" t="s">
        <v>556</v>
      </c>
      <c r="C181" s="316" t="s">
        <v>1152</v>
      </c>
      <c r="D181" s="317" t="s">
        <v>1152</v>
      </c>
      <c r="E181" s="317" t="s">
        <v>1152</v>
      </c>
      <c r="F181" s="316" t="s">
        <v>1152</v>
      </c>
      <c r="G181" s="317" t="s">
        <v>1152</v>
      </c>
      <c r="H181" s="318" t="s">
        <v>1152</v>
      </c>
    </row>
    <row r="182" spans="1:8" ht="14.25" customHeight="1">
      <c r="A182" s="139" t="s">
        <v>557</v>
      </c>
      <c r="B182" s="140" t="s">
        <v>558</v>
      </c>
      <c r="C182" s="319">
        <v>1427</v>
      </c>
      <c r="D182" s="320">
        <v>335</v>
      </c>
      <c r="E182" s="320">
        <v>1092</v>
      </c>
      <c r="F182" s="319">
        <v>0</v>
      </c>
      <c r="G182" s="320">
        <v>0</v>
      </c>
      <c r="H182" s="321">
        <v>0</v>
      </c>
    </row>
    <row r="183" spans="1:8" ht="14.25" customHeight="1">
      <c r="A183" s="114" t="s">
        <v>559</v>
      </c>
      <c r="B183" s="138" t="s">
        <v>560</v>
      </c>
      <c r="C183" s="316">
        <v>82</v>
      </c>
      <c r="D183" s="317">
        <v>23</v>
      </c>
      <c r="E183" s="317">
        <v>59</v>
      </c>
      <c r="F183" s="316" t="s">
        <v>990</v>
      </c>
      <c r="G183" s="317" t="s">
        <v>990</v>
      </c>
      <c r="H183" s="318" t="s">
        <v>990</v>
      </c>
    </row>
    <row r="184" spans="1:8" ht="14.25" customHeight="1">
      <c r="A184" s="139" t="s">
        <v>561</v>
      </c>
      <c r="B184" s="140" t="s">
        <v>562</v>
      </c>
      <c r="C184" s="319">
        <v>70</v>
      </c>
      <c r="D184" s="320">
        <v>16</v>
      </c>
      <c r="E184" s="320">
        <v>54</v>
      </c>
      <c r="F184" s="319">
        <v>9</v>
      </c>
      <c r="G184" s="320" t="s">
        <v>990</v>
      </c>
      <c r="H184" s="321" t="s">
        <v>990</v>
      </c>
    </row>
    <row r="185" spans="1:8" ht="14.25" customHeight="1">
      <c r="A185" s="114" t="s">
        <v>563</v>
      </c>
      <c r="B185" s="138" t="s">
        <v>564</v>
      </c>
      <c r="C185" s="316">
        <v>19</v>
      </c>
      <c r="D185" s="317">
        <v>8</v>
      </c>
      <c r="E185" s="317">
        <v>11</v>
      </c>
      <c r="F185" s="316" t="s">
        <v>1152</v>
      </c>
      <c r="G185" s="317" t="s">
        <v>1152</v>
      </c>
      <c r="H185" s="318" t="s">
        <v>1152</v>
      </c>
    </row>
    <row r="186" spans="1:8" ht="14.25" customHeight="1">
      <c r="A186" s="139" t="s">
        <v>565</v>
      </c>
      <c r="B186" s="140" t="s">
        <v>566</v>
      </c>
      <c r="C186" s="319">
        <v>37</v>
      </c>
      <c r="D186" s="320">
        <v>11</v>
      </c>
      <c r="E186" s="320">
        <v>26</v>
      </c>
      <c r="F186" s="319">
        <v>0</v>
      </c>
      <c r="G186" s="320">
        <v>0</v>
      </c>
      <c r="H186" s="321">
        <v>0</v>
      </c>
    </row>
    <row r="187" spans="1:8" ht="14.25" customHeight="1">
      <c r="A187" s="114" t="s">
        <v>567</v>
      </c>
      <c r="B187" s="138" t="s">
        <v>568</v>
      </c>
      <c r="C187" s="316">
        <v>0</v>
      </c>
      <c r="D187" s="317">
        <v>0</v>
      </c>
      <c r="E187" s="317">
        <v>0</v>
      </c>
      <c r="F187" s="316">
        <v>0</v>
      </c>
      <c r="G187" s="317">
        <v>0</v>
      </c>
      <c r="H187" s="318">
        <v>0</v>
      </c>
    </row>
    <row r="188" spans="1:8" ht="14.25" customHeight="1">
      <c r="A188" s="139" t="s">
        <v>569</v>
      </c>
      <c r="B188" s="140" t="s">
        <v>570</v>
      </c>
      <c r="C188" s="319">
        <v>15</v>
      </c>
      <c r="D188" s="320">
        <v>5</v>
      </c>
      <c r="E188" s="320">
        <v>10</v>
      </c>
      <c r="F188" s="319">
        <v>0</v>
      </c>
      <c r="G188" s="320">
        <v>0</v>
      </c>
      <c r="H188" s="321">
        <v>0</v>
      </c>
    </row>
    <row r="189" spans="1:8" ht="14.25" customHeight="1">
      <c r="A189" s="114" t="s">
        <v>571</v>
      </c>
      <c r="B189" s="138" t="s">
        <v>572</v>
      </c>
      <c r="C189" s="316">
        <v>92</v>
      </c>
      <c r="D189" s="317">
        <v>27</v>
      </c>
      <c r="E189" s="317">
        <v>65</v>
      </c>
      <c r="F189" s="316">
        <v>0</v>
      </c>
      <c r="G189" s="317">
        <v>0</v>
      </c>
      <c r="H189" s="318">
        <v>0</v>
      </c>
    </row>
    <row r="190" spans="1:8" ht="14.25" customHeight="1">
      <c r="A190" s="139" t="s">
        <v>573</v>
      </c>
      <c r="B190" s="140" t="s">
        <v>574</v>
      </c>
      <c r="C190" s="319" t="s">
        <v>1152</v>
      </c>
      <c r="D190" s="320" t="s">
        <v>1152</v>
      </c>
      <c r="E190" s="320" t="s">
        <v>1152</v>
      </c>
      <c r="F190" s="319" t="s">
        <v>1152</v>
      </c>
      <c r="G190" s="320" t="s">
        <v>1152</v>
      </c>
      <c r="H190" s="321" t="s">
        <v>1152</v>
      </c>
    </row>
    <row r="191" spans="1:8" ht="14.25" customHeight="1">
      <c r="A191" s="114" t="s">
        <v>575</v>
      </c>
      <c r="B191" s="138" t="s">
        <v>576</v>
      </c>
      <c r="C191" s="316">
        <v>253</v>
      </c>
      <c r="D191" s="317">
        <v>53</v>
      </c>
      <c r="E191" s="317">
        <v>200</v>
      </c>
      <c r="F191" s="316" t="s">
        <v>990</v>
      </c>
      <c r="G191" s="317">
        <v>0</v>
      </c>
      <c r="H191" s="318" t="s">
        <v>990</v>
      </c>
    </row>
    <row r="192" spans="1:8" ht="14.25" customHeight="1">
      <c r="A192" s="139" t="s">
        <v>577</v>
      </c>
      <c r="B192" s="140" t="s">
        <v>578</v>
      </c>
      <c r="C192" s="319" t="s">
        <v>1152</v>
      </c>
      <c r="D192" s="320" t="s">
        <v>1152</v>
      </c>
      <c r="E192" s="320" t="s">
        <v>1152</v>
      </c>
      <c r="F192" s="319" t="s">
        <v>1152</v>
      </c>
      <c r="G192" s="320" t="s">
        <v>1152</v>
      </c>
      <c r="H192" s="321" t="s">
        <v>1152</v>
      </c>
    </row>
    <row r="193" spans="1:8" ht="14.25" customHeight="1">
      <c r="A193" s="114" t="s">
        <v>579</v>
      </c>
      <c r="B193" s="138" t="s">
        <v>580</v>
      </c>
      <c r="C193" s="316">
        <v>5</v>
      </c>
      <c r="D193" s="317" t="s">
        <v>990</v>
      </c>
      <c r="E193" s="317" t="s">
        <v>990</v>
      </c>
      <c r="F193" s="316">
        <v>0</v>
      </c>
      <c r="G193" s="317">
        <v>0</v>
      </c>
      <c r="H193" s="318">
        <v>0</v>
      </c>
    </row>
    <row r="194" spans="1:8" ht="14.25" customHeight="1">
      <c r="A194" s="139" t="s">
        <v>581</v>
      </c>
      <c r="B194" s="140" t="s">
        <v>582</v>
      </c>
      <c r="C194" s="319">
        <v>27</v>
      </c>
      <c r="D194" s="320">
        <v>5</v>
      </c>
      <c r="E194" s="320">
        <v>22</v>
      </c>
      <c r="F194" s="319" t="s">
        <v>990</v>
      </c>
      <c r="G194" s="320">
        <v>0</v>
      </c>
      <c r="H194" s="321" t="s">
        <v>990</v>
      </c>
    </row>
    <row r="195" spans="1:8" ht="14.25" customHeight="1">
      <c r="A195" s="114" t="s">
        <v>583</v>
      </c>
      <c r="B195" s="138" t="s">
        <v>584</v>
      </c>
      <c r="C195" s="316">
        <v>34</v>
      </c>
      <c r="D195" s="317">
        <v>8</v>
      </c>
      <c r="E195" s="317">
        <v>26</v>
      </c>
      <c r="F195" s="316">
        <v>6</v>
      </c>
      <c r="G195" s="317" t="s">
        <v>990</v>
      </c>
      <c r="H195" s="318" t="s">
        <v>990</v>
      </c>
    </row>
    <row r="196" spans="1:8" ht="14.25" customHeight="1">
      <c r="A196" s="139" t="s">
        <v>585</v>
      </c>
      <c r="B196" s="140" t="s">
        <v>586</v>
      </c>
      <c r="C196" s="319">
        <v>10</v>
      </c>
      <c r="D196" s="320" t="s">
        <v>990</v>
      </c>
      <c r="E196" s="320" t="s">
        <v>990</v>
      </c>
      <c r="F196" s="319" t="s">
        <v>990</v>
      </c>
      <c r="G196" s="320">
        <v>0</v>
      </c>
      <c r="H196" s="321" t="s">
        <v>990</v>
      </c>
    </row>
    <row r="197" spans="1:8" ht="14.25" customHeight="1">
      <c r="A197" s="114" t="s">
        <v>587</v>
      </c>
      <c r="B197" s="138" t="s">
        <v>588</v>
      </c>
      <c r="C197" s="316">
        <v>62</v>
      </c>
      <c r="D197" s="317">
        <v>17</v>
      </c>
      <c r="E197" s="317">
        <v>45</v>
      </c>
      <c r="F197" s="316">
        <v>5</v>
      </c>
      <c r="G197" s="317" t="s">
        <v>990</v>
      </c>
      <c r="H197" s="318" t="s">
        <v>990</v>
      </c>
    </row>
    <row r="198" spans="1:8" ht="14.25" customHeight="1">
      <c r="A198" s="139" t="s">
        <v>589</v>
      </c>
      <c r="B198" s="140" t="s">
        <v>590</v>
      </c>
      <c r="C198" s="319">
        <v>12</v>
      </c>
      <c r="D198" s="320">
        <v>5</v>
      </c>
      <c r="E198" s="320">
        <v>7</v>
      </c>
      <c r="F198" s="319">
        <v>0</v>
      </c>
      <c r="G198" s="320">
        <v>0</v>
      </c>
      <c r="H198" s="321">
        <v>0</v>
      </c>
    </row>
    <row r="199" spans="1:8" ht="14.25" customHeight="1">
      <c r="A199" s="114" t="s">
        <v>591</v>
      </c>
      <c r="B199" s="138" t="s">
        <v>592</v>
      </c>
      <c r="C199" s="316" t="s">
        <v>990</v>
      </c>
      <c r="D199" s="317">
        <v>0</v>
      </c>
      <c r="E199" s="317" t="s">
        <v>990</v>
      </c>
      <c r="F199" s="316">
        <v>4</v>
      </c>
      <c r="G199" s="317">
        <v>0</v>
      </c>
      <c r="H199" s="318">
        <v>4</v>
      </c>
    </row>
    <row r="200" spans="1:8" ht="14.25" customHeight="1">
      <c r="A200" s="139" t="s">
        <v>593</v>
      </c>
      <c r="B200" s="140" t="s">
        <v>594</v>
      </c>
      <c r="C200" s="319">
        <v>54</v>
      </c>
      <c r="D200" s="320">
        <v>24</v>
      </c>
      <c r="E200" s="320">
        <v>30</v>
      </c>
      <c r="F200" s="319" t="s">
        <v>1152</v>
      </c>
      <c r="G200" s="320" t="s">
        <v>1152</v>
      </c>
      <c r="H200" s="321" t="s">
        <v>1152</v>
      </c>
    </row>
    <row r="201" spans="1:8" s="16" customFormat="1" ht="14.25" customHeight="1">
      <c r="A201" s="116" t="s">
        <v>839</v>
      </c>
      <c r="B201" s="134" t="s">
        <v>595</v>
      </c>
      <c r="C201" s="307">
        <v>363</v>
      </c>
      <c r="D201" s="308">
        <v>124</v>
      </c>
      <c r="E201" s="308">
        <v>239</v>
      </c>
      <c r="F201" s="307">
        <v>39</v>
      </c>
      <c r="G201" s="308">
        <v>11</v>
      </c>
      <c r="H201" s="309">
        <v>28</v>
      </c>
    </row>
    <row r="202" spans="1:8" ht="14.25" customHeight="1">
      <c r="A202" s="139" t="s">
        <v>596</v>
      </c>
      <c r="B202" s="140" t="s">
        <v>597</v>
      </c>
      <c r="C202" s="319">
        <v>7</v>
      </c>
      <c r="D202" s="320" t="s">
        <v>990</v>
      </c>
      <c r="E202" s="320" t="s">
        <v>990</v>
      </c>
      <c r="F202" s="319" t="s">
        <v>990</v>
      </c>
      <c r="G202" s="320" t="s">
        <v>990</v>
      </c>
      <c r="H202" s="321">
        <v>0</v>
      </c>
    </row>
    <row r="203" spans="1:8" ht="14.25" customHeight="1">
      <c r="A203" s="141" t="s">
        <v>598</v>
      </c>
      <c r="B203" s="142" t="s">
        <v>599</v>
      </c>
      <c r="C203" s="316">
        <v>45</v>
      </c>
      <c r="D203" s="317">
        <v>22</v>
      </c>
      <c r="E203" s="317">
        <v>23</v>
      </c>
      <c r="F203" s="316">
        <v>0</v>
      </c>
      <c r="G203" s="317">
        <v>0</v>
      </c>
      <c r="H203" s="318">
        <v>0</v>
      </c>
    </row>
    <row r="204" spans="1:8" ht="14.25" customHeight="1">
      <c r="A204" s="139" t="s">
        <v>600</v>
      </c>
      <c r="B204" s="140" t="s">
        <v>601</v>
      </c>
      <c r="C204" s="319" t="s">
        <v>1152</v>
      </c>
      <c r="D204" s="320" t="s">
        <v>1152</v>
      </c>
      <c r="E204" s="320" t="s">
        <v>1152</v>
      </c>
      <c r="F204" s="319" t="s">
        <v>1152</v>
      </c>
      <c r="G204" s="320" t="s">
        <v>1152</v>
      </c>
      <c r="H204" s="321" t="s">
        <v>1152</v>
      </c>
    </row>
    <row r="205" spans="1:8" ht="14.25" customHeight="1">
      <c r="A205" s="114" t="s">
        <v>602</v>
      </c>
      <c r="B205" s="138" t="s">
        <v>603</v>
      </c>
      <c r="C205" s="316" t="s">
        <v>990</v>
      </c>
      <c r="D205" s="317">
        <v>0</v>
      </c>
      <c r="E205" s="317" t="s">
        <v>990</v>
      </c>
      <c r="F205" s="316">
        <v>0</v>
      </c>
      <c r="G205" s="317">
        <v>0</v>
      </c>
      <c r="H205" s="318">
        <v>0</v>
      </c>
    </row>
    <row r="206" spans="1:8" ht="14.25" customHeight="1">
      <c r="A206" s="139" t="s">
        <v>604</v>
      </c>
      <c r="B206" s="140" t="s">
        <v>605</v>
      </c>
      <c r="C206" s="319">
        <v>5</v>
      </c>
      <c r="D206" s="320" t="s">
        <v>990</v>
      </c>
      <c r="E206" s="320" t="s">
        <v>990</v>
      </c>
      <c r="F206" s="319" t="s">
        <v>990</v>
      </c>
      <c r="G206" s="320">
        <v>0</v>
      </c>
      <c r="H206" s="321" t="s">
        <v>990</v>
      </c>
    </row>
    <row r="207" spans="1:8" ht="14.25" customHeight="1">
      <c r="A207" s="114" t="s">
        <v>606</v>
      </c>
      <c r="B207" s="138" t="s">
        <v>607</v>
      </c>
      <c r="C207" s="316" t="s">
        <v>990</v>
      </c>
      <c r="D207" s="317" t="s">
        <v>990</v>
      </c>
      <c r="E207" s="317" t="s">
        <v>990</v>
      </c>
      <c r="F207" s="316">
        <v>0</v>
      </c>
      <c r="G207" s="317">
        <v>0</v>
      </c>
      <c r="H207" s="318">
        <v>0</v>
      </c>
    </row>
    <row r="208" spans="1:8" ht="14.25" customHeight="1">
      <c r="A208" s="139" t="s">
        <v>608</v>
      </c>
      <c r="B208" s="140" t="s">
        <v>609</v>
      </c>
      <c r="C208" s="319">
        <v>16</v>
      </c>
      <c r="D208" s="320">
        <v>6</v>
      </c>
      <c r="E208" s="320">
        <v>10</v>
      </c>
      <c r="F208" s="319" t="s">
        <v>990</v>
      </c>
      <c r="G208" s="320">
        <v>0</v>
      </c>
      <c r="H208" s="321" t="s">
        <v>990</v>
      </c>
    </row>
    <row r="209" spans="1:8" ht="14.25" customHeight="1">
      <c r="A209" s="114" t="s">
        <v>610</v>
      </c>
      <c r="B209" s="138" t="s">
        <v>611</v>
      </c>
      <c r="C209" s="316">
        <v>20</v>
      </c>
      <c r="D209" s="317">
        <v>9</v>
      </c>
      <c r="E209" s="317">
        <v>11</v>
      </c>
      <c r="F209" s="316">
        <v>0</v>
      </c>
      <c r="G209" s="317">
        <v>0</v>
      </c>
      <c r="H209" s="318">
        <v>0</v>
      </c>
    </row>
    <row r="210" spans="1:8" ht="14.25" customHeight="1">
      <c r="A210" s="139" t="s">
        <v>612</v>
      </c>
      <c r="B210" s="140" t="s">
        <v>613</v>
      </c>
      <c r="C210" s="319">
        <v>0</v>
      </c>
      <c r="D210" s="320">
        <v>0</v>
      </c>
      <c r="E210" s="320">
        <v>0</v>
      </c>
      <c r="F210" s="319">
        <v>0</v>
      </c>
      <c r="G210" s="320">
        <v>0</v>
      </c>
      <c r="H210" s="321">
        <v>0</v>
      </c>
    </row>
    <row r="211" spans="1:8" ht="14.25" customHeight="1">
      <c r="A211" s="114" t="s">
        <v>614</v>
      </c>
      <c r="B211" s="138" t="s">
        <v>615</v>
      </c>
      <c r="C211" s="316">
        <v>12</v>
      </c>
      <c r="D211" s="317" t="s">
        <v>990</v>
      </c>
      <c r="E211" s="317" t="s">
        <v>990</v>
      </c>
      <c r="F211" s="316">
        <v>0</v>
      </c>
      <c r="G211" s="317">
        <v>0</v>
      </c>
      <c r="H211" s="318">
        <v>0</v>
      </c>
    </row>
    <row r="212" spans="1:8" ht="14.25" customHeight="1">
      <c r="A212" s="139" t="s">
        <v>616</v>
      </c>
      <c r="B212" s="140" t="s">
        <v>617</v>
      </c>
      <c r="C212" s="319">
        <v>178</v>
      </c>
      <c r="D212" s="320">
        <v>48</v>
      </c>
      <c r="E212" s="320">
        <v>130</v>
      </c>
      <c r="F212" s="319">
        <v>18</v>
      </c>
      <c r="G212" s="320" t="s">
        <v>990</v>
      </c>
      <c r="H212" s="321" t="s">
        <v>990</v>
      </c>
    </row>
    <row r="213" spans="1:8" ht="14.25" customHeight="1">
      <c r="A213" s="114" t="s">
        <v>618</v>
      </c>
      <c r="B213" s="138" t="s">
        <v>619</v>
      </c>
      <c r="C213" s="316">
        <v>37</v>
      </c>
      <c r="D213" s="317">
        <v>10</v>
      </c>
      <c r="E213" s="317">
        <v>27</v>
      </c>
      <c r="F213" s="316">
        <v>0</v>
      </c>
      <c r="G213" s="317">
        <v>0</v>
      </c>
      <c r="H213" s="318">
        <v>0</v>
      </c>
    </row>
    <row r="214" spans="1:8" ht="14.25" customHeight="1">
      <c r="A214" s="139" t="s">
        <v>620</v>
      </c>
      <c r="B214" s="140" t="s">
        <v>621</v>
      </c>
      <c r="C214" s="319">
        <v>16</v>
      </c>
      <c r="D214" s="320">
        <v>9</v>
      </c>
      <c r="E214" s="320">
        <v>7</v>
      </c>
      <c r="F214" s="319" t="s">
        <v>990</v>
      </c>
      <c r="G214" s="320" t="s">
        <v>990</v>
      </c>
      <c r="H214" s="321">
        <v>0</v>
      </c>
    </row>
    <row r="215" spans="1:8" ht="14.25" customHeight="1">
      <c r="A215" s="114" t="s">
        <v>622</v>
      </c>
      <c r="B215" s="138" t="s">
        <v>623</v>
      </c>
      <c r="C215" s="316">
        <v>6</v>
      </c>
      <c r="D215" s="317" t="s">
        <v>990</v>
      </c>
      <c r="E215" s="317" t="s">
        <v>990</v>
      </c>
      <c r="F215" s="316">
        <v>5</v>
      </c>
      <c r="G215" s="317">
        <v>0</v>
      </c>
      <c r="H215" s="318">
        <v>5</v>
      </c>
    </row>
    <row r="216" spans="1:8" ht="14.25" customHeight="1">
      <c r="A216" s="139" t="s">
        <v>624</v>
      </c>
      <c r="B216" s="140" t="s">
        <v>625</v>
      </c>
      <c r="C216" s="319">
        <v>14</v>
      </c>
      <c r="D216" s="320">
        <v>5</v>
      </c>
      <c r="E216" s="320">
        <v>9</v>
      </c>
      <c r="F216" s="319">
        <v>0</v>
      </c>
      <c r="G216" s="320">
        <v>0</v>
      </c>
      <c r="H216" s="321">
        <v>0</v>
      </c>
    </row>
    <row r="217" spans="1:8" ht="14.25" customHeight="1">
      <c r="A217" s="114" t="s">
        <v>626</v>
      </c>
      <c r="B217" s="138" t="s">
        <v>627</v>
      </c>
      <c r="C217" s="316">
        <v>0</v>
      </c>
      <c r="D217" s="317">
        <v>0</v>
      </c>
      <c r="E217" s="317">
        <v>0</v>
      </c>
      <c r="F217" s="316" t="s">
        <v>990</v>
      </c>
      <c r="G217" s="317">
        <v>0</v>
      </c>
      <c r="H217" s="318" t="s">
        <v>990</v>
      </c>
    </row>
    <row r="218" spans="1:8" s="16" customFormat="1" ht="14.25" customHeight="1">
      <c r="A218" s="116" t="s">
        <v>840</v>
      </c>
      <c r="B218" s="134" t="s">
        <v>628</v>
      </c>
      <c r="C218" s="307">
        <v>454</v>
      </c>
      <c r="D218" s="308">
        <v>120</v>
      </c>
      <c r="E218" s="308">
        <v>333</v>
      </c>
      <c r="F218" s="307">
        <v>15</v>
      </c>
      <c r="G218" s="308" t="s">
        <v>990</v>
      </c>
      <c r="H218" s="309" t="s">
        <v>990</v>
      </c>
    </row>
    <row r="219" spans="1:8" ht="14.25" customHeight="1">
      <c r="A219" s="114" t="s">
        <v>629</v>
      </c>
      <c r="B219" s="138" t="s">
        <v>630</v>
      </c>
      <c r="C219" s="316">
        <v>5</v>
      </c>
      <c r="D219" s="317" t="s">
        <v>990</v>
      </c>
      <c r="E219" s="317" t="s">
        <v>990</v>
      </c>
      <c r="F219" s="316">
        <v>0</v>
      </c>
      <c r="G219" s="317">
        <v>0</v>
      </c>
      <c r="H219" s="318">
        <v>0</v>
      </c>
    </row>
    <row r="220" spans="1:8" ht="14.25" customHeight="1">
      <c r="A220" s="136" t="s">
        <v>631</v>
      </c>
      <c r="B220" s="137" t="s">
        <v>632</v>
      </c>
      <c r="C220" s="313" t="s">
        <v>1152</v>
      </c>
      <c r="D220" s="314" t="s">
        <v>1152</v>
      </c>
      <c r="E220" s="314" t="s">
        <v>1152</v>
      </c>
      <c r="F220" s="319" t="s">
        <v>1152</v>
      </c>
      <c r="G220" s="320" t="s">
        <v>1152</v>
      </c>
      <c r="H220" s="321" t="s">
        <v>1152</v>
      </c>
    </row>
    <row r="221" spans="1:8" ht="14.25" customHeight="1">
      <c r="A221" s="114" t="s">
        <v>633</v>
      </c>
      <c r="B221" s="138" t="s">
        <v>634</v>
      </c>
      <c r="C221" s="316">
        <v>6</v>
      </c>
      <c r="D221" s="317" t="s">
        <v>990</v>
      </c>
      <c r="E221" s="317" t="s">
        <v>990</v>
      </c>
      <c r="F221" s="316">
        <v>0</v>
      </c>
      <c r="G221" s="317">
        <v>0</v>
      </c>
      <c r="H221" s="318">
        <v>0</v>
      </c>
    </row>
    <row r="222" spans="1:8" ht="14.25" customHeight="1">
      <c r="A222" s="139" t="s">
        <v>635</v>
      </c>
      <c r="B222" s="140" t="s">
        <v>636</v>
      </c>
      <c r="C222" s="319" t="s">
        <v>990</v>
      </c>
      <c r="D222" s="320" t="s">
        <v>990</v>
      </c>
      <c r="E222" s="320" t="s">
        <v>990</v>
      </c>
      <c r="F222" s="319" t="s">
        <v>990</v>
      </c>
      <c r="G222" s="320">
        <v>0</v>
      </c>
      <c r="H222" s="321" t="s">
        <v>990</v>
      </c>
    </row>
    <row r="223" spans="1:8" ht="14.25" customHeight="1">
      <c r="A223" s="114" t="s">
        <v>637</v>
      </c>
      <c r="B223" s="138" t="s">
        <v>638</v>
      </c>
      <c r="C223" s="316">
        <v>4</v>
      </c>
      <c r="D223" s="317">
        <v>0</v>
      </c>
      <c r="E223" s="317">
        <v>4</v>
      </c>
      <c r="F223" s="316">
        <v>0</v>
      </c>
      <c r="G223" s="317">
        <v>0</v>
      </c>
      <c r="H223" s="318">
        <v>0</v>
      </c>
    </row>
    <row r="224" spans="1:8" ht="14.25" customHeight="1">
      <c r="A224" s="139" t="s">
        <v>639</v>
      </c>
      <c r="B224" s="140" t="s">
        <v>640</v>
      </c>
      <c r="C224" s="319" t="s">
        <v>990</v>
      </c>
      <c r="D224" s="320" t="s">
        <v>990</v>
      </c>
      <c r="E224" s="320">
        <v>0</v>
      </c>
      <c r="F224" s="319" t="s">
        <v>990</v>
      </c>
      <c r="G224" s="320">
        <v>0</v>
      </c>
      <c r="H224" s="321" t="s">
        <v>990</v>
      </c>
    </row>
    <row r="225" spans="1:8" ht="14.25" customHeight="1">
      <c r="A225" s="114" t="s">
        <v>641</v>
      </c>
      <c r="B225" s="138" t="s">
        <v>642</v>
      </c>
      <c r="C225" s="316">
        <v>360</v>
      </c>
      <c r="D225" s="317">
        <v>91</v>
      </c>
      <c r="E225" s="317">
        <v>269</v>
      </c>
      <c r="F225" s="316">
        <v>10</v>
      </c>
      <c r="G225" s="317" t="s">
        <v>990</v>
      </c>
      <c r="H225" s="318" t="s">
        <v>990</v>
      </c>
    </row>
    <row r="226" spans="1:8" ht="14.25" customHeight="1">
      <c r="A226" s="139" t="s">
        <v>643</v>
      </c>
      <c r="B226" s="140" t="s">
        <v>644</v>
      </c>
      <c r="C226" s="319">
        <v>7</v>
      </c>
      <c r="D226" s="320" t="s">
        <v>990</v>
      </c>
      <c r="E226" s="320" t="s">
        <v>990</v>
      </c>
      <c r="F226" s="319" t="s">
        <v>990</v>
      </c>
      <c r="G226" s="320">
        <v>0</v>
      </c>
      <c r="H226" s="321" t="s">
        <v>990</v>
      </c>
    </row>
    <row r="227" spans="1:8" ht="14.25" customHeight="1">
      <c r="A227" s="114" t="s">
        <v>645</v>
      </c>
      <c r="B227" s="138" t="s">
        <v>646</v>
      </c>
      <c r="C227" s="316">
        <v>10</v>
      </c>
      <c r="D227" s="317">
        <v>4</v>
      </c>
      <c r="E227" s="317">
        <v>6</v>
      </c>
      <c r="F227" s="316">
        <v>0</v>
      </c>
      <c r="G227" s="317">
        <v>0</v>
      </c>
      <c r="H227" s="318">
        <v>0</v>
      </c>
    </row>
    <row r="228" spans="1:8" ht="14.25" customHeight="1">
      <c r="A228" s="139" t="s">
        <v>647</v>
      </c>
      <c r="B228" s="140" t="s">
        <v>648</v>
      </c>
      <c r="C228" s="319">
        <v>22</v>
      </c>
      <c r="D228" s="320">
        <v>6</v>
      </c>
      <c r="E228" s="320">
        <v>16</v>
      </c>
      <c r="F228" s="319">
        <v>0</v>
      </c>
      <c r="G228" s="320">
        <v>0</v>
      </c>
      <c r="H228" s="321">
        <v>0</v>
      </c>
    </row>
    <row r="229" spans="1:8" ht="14.25" customHeight="1">
      <c r="A229" s="114" t="s">
        <v>649</v>
      </c>
      <c r="B229" s="138" t="s">
        <v>650</v>
      </c>
      <c r="C229" s="316">
        <v>7</v>
      </c>
      <c r="D229" s="317" t="s">
        <v>990</v>
      </c>
      <c r="E229" s="317" t="s">
        <v>990</v>
      </c>
      <c r="F229" s="316">
        <v>0</v>
      </c>
      <c r="G229" s="317">
        <v>0</v>
      </c>
      <c r="H229" s="318">
        <v>0</v>
      </c>
    </row>
    <row r="230" spans="1:8" ht="14.25" customHeight="1">
      <c r="A230" s="139" t="s">
        <v>651</v>
      </c>
      <c r="B230" s="140" t="s">
        <v>652</v>
      </c>
      <c r="C230" s="319">
        <v>21</v>
      </c>
      <c r="D230" s="320">
        <v>4</v>
      </c>
      <c r="E230" s="320">
        <v>17</v>
      </c>
      <c r="F230" s="319" t="s">
        <v>990</v>
      </c>
      <c r="G230" s="320" t="s">
        <v>990</v>
      </c>
      <c r="H230" s="321" t="s">
        <v>990</v>
      </c>
    </row>
    <row r="231" spans="1:8" s="16" customFormat="1" ht="14.25" customHeight="1">
      <c r="A231" s="116" t="s">
        <v>841</v>
      </c>
      <c r="B231" s="134" t="s">
        <v>653</v>
      </c>
      <c r="C231" s="307">
        <v>466</v>
      </c>
      <c r="D231" s="308">
        <v>133</v>
      </c>
      <c r="E231" s="308">
        <v>303</v>
      </c>
      <c r="F231" s="307">
        <v>36</v>
      </c>
      <c r="G231" s="308" t="s">
        <v>990</v>
      </c>
      <c r="H231" s="309" t="s">
        <v>990</v>
      </c>
    </row>
    <row r="232" spans="1:8" ht="14.25" customHeight="1">
      <c r="A232" s="139" t="s">
        <v>654</v>
      </c>
      <c r="B232" s="140" t="s">
        <v>655</v>
      </c>
      <c r="C232" s="319">
        <v>4</v>
      </c>
      <c r="D232" s="320" t="s">
        <v>990</v>
      </c>
      <c r="E232" s="320" t="s">
        <v>990</v>
      </c>
      <c r="F232" s="319" t="s">
        <v>990</v>
      </c>
      <c r="G232" s="320" t="s">
        <v>990</v>
      </c>
      <c r="H232" s="321">
        <v>0</v>
      </c>
    </row>
    <row r="233" spans="1:8" ht="14.25" customHeight="1">
      <c r="A233" s="127" t="s">
        <v>656</v>
      </c>
      <c r="B233" s="144" t="s">
        <v>657</v>
      </c>
      <c r="C233" s="316">
        <v>32</v>
      </c>
      <c r="D233" s="317">
        <v>6</v>
      </c>
      <c r="E233" s="317">
        <v>26</v>
      </c>
      <c r="F233" s="316" t="s">
        <v>990</v>
      </c>
      <c r="G233" s="317" t="s">
        <v>990</v>
      </c>
      <c r="H233" s="318">
        <v>0</v>
      </c>
    </row>
    <row r="234" spans="1:8" ht="14.25" customHeight="1">
      <c r="A234" s="139" t="s">
        <v>658</v>
      </c>
      <c r="B234" s="140" t="s">
        <v>659</v>
      </c>
      <c r="C234" s="319" t="s">
        <v>990</v>
      </c>
      <c r="D234" s="320" t="s">
        <v>990</v>
      </c>
      <c r="E234" s="320" t="s">
        <v>990</v>
      </c>
      <c r="F234" s="319">
        <v>0</v>
      </c>
      <c r="G234" s="320">
        <v>0</v>
      </c>
      <c r="H234" s="321">
        <v>0</v>
      </c>
    </row>
    <row r="235" spans="1:8" ht="14.25" customHeight="1">
      <c r="A235" s="114" t="s">
        <v>660</v>
      </c>
      <c r="B235" s="138" t="s">
        <v>661</v>
      </c>
      <c r="C235" s="316">
        <v>33</v>
      </c>
      <c r="D235" s="317" t="s">
        <v>990</v>
      </c>
      <c r="E235" s="317" t="s">
        <v>990</v>
      </c>
      <c r="F235" s="316" t="s">
        <v>990</v>
      </c>
      <c r="G235" s="317">
        <v>0</v>
      </c>
      <c r="H235" s="318" t="s">
        <v>990</v>
      </c>
    </row>
    <row r="236" spans="1:8" ht="14.25" customHeight="1">
      <c r="A236" s="139" t="s">
        <v>662</v>
      </c>
      <c r="B236" s="140" t="s">
        <v>663</v>
      </c>
      <c r="C236" s="319" t="s">
        <v>990</v>
      </c>
      <c r="D236" s="320" t="s">
        <v>990</v>
      </c>
      <c r="E236" s="320" t="s">
        <v>990</v>
      </c>
      <c r="F236" s="319">
        <v>0</v>
      </c>
      <c r="G236" s="320">
        <v>0</v>
      </c>
      <c r="H236" s="321">
        <v>0</v>
      </c>
    </row>
    <row r="237" spans="1:8" ht="14.25" customHeight="1">
      <c r="A237" s="114" t="s">
        <v>664</v>
      </c>
      <c r="B237" s="138" t="s">
        <v>665</v>
      </c>
      <c r="C237" s="316" t="s">
        <v>1152</v>
      </c>
      <c r="D237" s="317" t="s">
        <v>1152</v>
      </c>
      <c r="E237" s="317" t="s">
        <v>1152</v>
      </c>
      <c r="F237" s="316" t="s">
        <v>1152</v>
      </c>
      <c r="G237" s="317" t="s">
        <v>1152</v>
      </c>
      <c r="H237" s="318" t="s">
        <v>1152</v>
      </c>
    </row>
    <row r="238" spans="1:8" ht="14.25" customHeight="1">
      <c r="A238" s="139" t="s">
        <v>666</v>
      </c>
      <c r="B238" s="140" t="s">
        <v>667</v>
      </c>
      <c r="C238" s="319">
        <v>11</v>
      </c>
      <c r="D238" s="320">
        <v>5</v>
      </c>
      <c r="E238" s="320">
        <v>6</v>
      </c>
      <c r="F238" s="319" t="s">
        <v>1152</v>
      </c>
      <c r="G238" s="320" t="s">
        <v>1152</v>
      </c>
      <c r="H238" s="321" t="s">
        <v>1152</v>
      </c>
    </row>
    <row r="239" spans="1:8" ht="14.25" customHeight="1">
      <c r="A239" s="114" t="s">
        <v>668</v>
      </c>
      <c r="B239" s="138" t="s">
        <v>669</v>
      </c>
      <c r="C239" s="316">
        <v>24</v>
      </c>
      <c r="D239" s="317">
        <v>8</v>
      </c>
      <c r="E239" s="317">
        <v>16</v>
      </c>
      <c r="F239" s="316">
        <v>5</v>
      </c>
      <c r="G239" s="317" t="s">
        <v>990</v>
      </c>
      <c r="H239" s="318" t="s">
        <v>990</v>
      </c>
    </row>
    <row r="240" spans="1:8" ht="14.25" customHeight="1">
      <c r="A240" s="139" t="s">
        <v>670</v>
      </c>
      <c r="B240" s="140" t="s">
        <v>671</v>
      </c>
      <c r="C240" s="319">
        <v>19</v>
      </c>
      <c r="D240" s="320" t="s">
        <v>990</v>
      </c>
      <c r="E240" s="320" t="s">
        <v>990</v>
      </c>
      <c r="F240" s="319" t="s">
        <v>990</v>
      </c>
      <c r="G240" s="320">
        <v>0</v>
      </c>
      <c r="H240" s="321" t="s">
        <v>990</v>
      </c>
    </row>
    <row r="241" spans="1:8" ht="14.25" customHeight="1">
      <c r="A241" s="114" t="s">
        <v>672</v>
      </c>
      <c r="B241" s="138" t="s">
        <v>673</v>
      </c>
      <c r="C241" s="316">
        <v>28</v>
      </c>
      <c r="D241" s="317">
        <v>9</v>
      </c>
      <c r="E241" s="317">
        <v>19</v>
      </c>
      <c r="F241" s="316">
        <v>5</v>
      </c>
      <c r="G241" s="317">
        <v>0</v>
      </c>
      <c r="H241" s="318">
        <v>5</v>
      </c>
    </row>
    <row r="242" spans="1:8" s="16" customFormat="1" ht="12.75" customHeight="1">
      <c r="A242" s="116" t="s">
        <v>842</v>
      </c>
      <c r="B242" s="134" t="s">
        <v>674</v>
      </c>
      <c r="C242" s="307">
        <v>214</v>
      </c>
      <c r="D242" s="308">
        <v>48</v>
      </c>
      <c r="E242" s="308">
        <v>166</v>
      </c>
      <c r="F242" s="307">
        <v>50</v>
      </c>
      <c r="G242" s="308">
        <v>15</v>
      </c>
      <c r="H242" s="309">
        <v>35</v>
      </c>
    </row>
    <row r="243" spans="1:8" ht="14.25" customHeight="1">
      <c r="A243" s="114" t="s">
        <v>675</v>
      </c>
      <c r="B243" s="138" t="s">
        <v>676</v>
      </c>
      <c r="C243" s="316" t="s">
        <v>990</v>
      </c>
      <c r="D243" s="317">
        <v>0</v>
      </c>
      <c r="E243" s="317" t="s">
        <v>990</v>
      </c>
      <c r="F243" s="316">
        <v>0</v>
      </c>
      <c r="G243" s="317">
        <v>0</v>
      </c>
      <c r="H243" s="318">
        <v>0</v>
      </c>
    </row>
    <row r="244" spans="1:8" ht="14.25" customHeight="1">
      <c r="A244" s="136" t="s">
        <v>677</v>
      </c>
      <c r="B244" s="137" t="s">
        <v>678</v>
      </c>
      <c r="C244" s="313" t="s">
        <v>990</v>
      </c>
      <c r="D244" s="314" t="s">
        <v>990</v>
      </c>
      <c r="E244" s="314">
        <v>0</v>
      </c>
      <c r="F244" s="313">
        <v>0</v>
      </c>
      <c r="G244" s="314">
        <v>0</v>
      </c>
      <c r="H244" s="315">
        <v>0</v>
      </c>
    </row>
    <row r="245" spans="1:8" ht="14.25" customHeight="1">
      <c r="A245" s="114" t="s">
        <v>679</v>
      </c>
      <c r="B245" s="138" t="s">
        <v>680</v>
      </c>
      <c r="C245" s="316" t="s">
        <v>990</v>
      </c>
      <c r="D245" s="317" t="s">
        <v>990</v>
      </c>
      <c r="E245" s="317" t="s">
        <v>990</v>
      </c>
      <c r="F245" s="316">
        <v>0</v>
      </c>
      <c r="G245" s="317">
        <v>0</v>
      </c>
      <c r="H245" s="318">
        <v>0</v>
      </c>
    </row>
    <row r="246" spans="1:8" ht="14.25" customHeight="1">
      <c r="A246" s="139" t="s">
        <v>681</v>
      </c>
      <c r="B246" s="140" t="s">
        <v>682</v>
      </c>
      <c r="C246" s="319" t="s">
        <v>990</v>
      </c>
      <c r="D246" s="320">
        <v>0</v>
      </c>
      <c r="E246" s="320" t="s">
        <v>990</v>
      </c>
      <c r="F246" s="319" t="s">
        <v>990</v>
      </c>
      <c r="G246" s="320" t="s">
        <v>990</v>
      </c>
      <c r="H246" s="321">
        <v>0</v>
      </c>
    </row>
    <row r="247" spans="1:8" ht="14.25" customHeight="1">
      <c r="A247" s="114" t="s">
        <v>683</v>
      </c>
      <c r="B247" s="138" t="s">
        <v>684</v>
      </c>
      <c r="C247" s="316">
        <v>0</v>
      </c>
      <c r="D247" s="317">
        <v>0</v>
      </c>
      <c r="E247" s="317">
        <v>0</v>
      </c>
      <c r="F247" s="316">
        <v>0</v>
      </c>
      <c r="G247" s="317">
        <v>0</v>
      </c>
      <c r="H247" s="318">
        <v>0</v>
      </c>
    </row>
    <row r="248" spans="1:8" ht="14.25" customHeight="1">
      <c r="A248" s="139" t="s">
        <v>685</v>
      </c>
      <c r="B248" s="140" t="s">
        <v>686</v>
      </c>
      <c r="C248" s="319">
        <v>4</v>
      </c>
      <c r="D248" s="320" t="s">
        <v>990</v>
      </c>
      <c r="E248" s="320" t="s">
        <v>990</v>
      </c>
      <c r="F248" s="319">
        <v>0</v>
      </c>
      <c r="G248" s="320">
        <v>0</v>
      </c>
      <c r="H248" s="321">
        <v>0</v>
      </c>
    </row>
    <row r="249" spans="1:8" ht="14.25" customHeight="1">
      <c r="A249" s="114" t="s">
        <v>687</v>
      </c>
      <c r="B249" s="138" t="s">
        <v>688</v>
      </c>
      <c r="C249" s="316">
        <v>0</v>
      </c>
      <c r="D249" s="317">
        <v>0</v>
      </c>
      <c r="E249" s="317">
        <v>0</v>
      </c>
      <c r="F249" s="316">
        <v>0</v>
      </c>
      <c r="G249" s="317">
        <v>0</v>
      </c>
      <c r="H249" s="318">
        <v>0</v>
      </c>
    </row>
    <row r="250" spans="1:8" ht="14.25" customHeight="1">
      <c r="A250" s="139" t="s">
        <v>689</v>
      </c>
      <c r="B250" s="140" t="s">
        <v>690</v>
      </c>
      <c r="C250" s="319">
        <v>5</v>
      </c>
      <c r="D250" s="320" t="s">
        <v>990</v>
      </c>
      <c r="E250" s="320" t="s">
        <v>990</v>
      </c>
      <c r="F250" s="319">
        <v>0</v>
      </c>
      <c r="G250" s="320">
        <v>0</v>
      </c>
      <c r="H250" s="321">
        <v>0</v>
      </c>
    </row>
    <row r="251" spans="1:8" ht="14.25" customHeight="1">
      <c r="A251" s="114" t="s">
        <v>691</v>
      </c>
      <c r="B251" s="138" t="s">
        <v>692</v>
      </c>
      <c r="C251" s="316" t="s">
        <v>990</v>
      </c>
      <c r="D251" s="317">
        <v>0</v>
      </c>
      <c r="E251" s="317" t="s">
        <v>990</v>
      </c>
      <c r="F251" s="316" t="s">
        <v>990</v>
      </c>
      <c r="G251" s="317">
        <v>0</v>
      </c>
      <c r="H251" s="318" t="s">
        <v>990</v>
      </c>
    </row>
    <row r="252" spans="1:8" ht="14.25" customHeight="1">
      <c r="A252" s="139" t="s">
        <v>693</v>
      </c>
      <c r="B252" s="140" t="s">
        <v>694</v>
      </c>
      <c r="C252" s="319">
        <v>26</v>
      </c>
      <c r="D252" s="320" t="s">
        <v>990</v>
      </c>
      <c r="E252" s="320" t="s">
        <v>990</v>
      </c>
      <c r="F252" s="319">
        <v>20</v>
      </c>
      <c r="G252" s="320">
        <v>7</v>
      </c>
      <c r="H252" s="321">
        <v>13</v>
      </c>
    </row>
    <row r="253" spans="1:8" ht="14.25" customHeight="1">
      <c r="A253" s="114" t="s">
        <v>695</v>
      </c>
      <c r="B253" s="138" t="s">
        <v>696</v>
      </c>
      <c r="C253" s="316">
        <v>111</v>
      </c>
      <c r="D253" s="317">
        <v>25</v>
      </c>
      <c r="E253" s="317">
        <v>86</v>
      </c>
      <c r="F253" s="316">
        <v>8</v>
      </c>
      <c r="G253" s="317">
        <v>0</v>
      </c>
      <c r="H253" s="318">
        <v>8</v>
      </c>
    </row>
    <row r="254" spans="1:8" ht="14.25" customHeight="1">
      <c r="A254" s="139" t="s">
        <v>697</v>
      </c>
      <c r="B254" s="140" t="s">
        <v>698</v>
      </c>
      <c r="C254" s="319" t="s">
        <v>990</v>
      </c>
      <c r="D254" s="320" t="s">
        <v>990</v>
      </c>
      <c r="E254" s="320">
        <v>0</v>
      </c>
      <c r="F254" s="319" t="s">
        <v>990</v>
      </c>
      <c r="G254" s="320" t="s">
        <v>990</v>
      </c>
      <c r="H254" s="321">
        <v>0</v>
      </c>
    </row>
    <row r="255" spans="1:8" ht="14.25" customHeight="1">
      <c r="A255" s="114" t="s">
        <v>699</v>
      </c>
      <c r="B255" s="138" t="s">
        <v>700</v>
      </c>
      <c r="C255" s="316">
        <v>19</v>
      </c>
      <c r="D255" s="317" t="s">
        <v>990</v>
      </c>
      <c r="E255" s="317" t="s">
        <v>990</v>
      </c>
      <c r="F255" s="316" t="s">
        <v>990</v>
      </c>
      <c r="G255" s="317" t="s">
        <v>990</v>
      </c>
      <c r="H255" s="318" t="s">
        <v>990</v>
      </c>
    </row>
    <row r="256" spans="1:8" ht="14.25" customHeight="1">
      <c r="A256" s="139" t="s">
        <v>701</v>
      </c>
      <c r="B256" s="140" t="s">
        <v>702</v>
      </c>
      <c r="C256" s="319">
        <v>32</v>
      </c>
      <c r="D256" s="320">
        <v>8</v>
      </c>
      <c r="E256" s="320">
        <v>24</v>
      </c>
      <c r="F256" s="319">
        <v>8</v>
      </c>
      <c r="G256" s="320" t="s">
        <v>990</v>
      </c>
      <c r="H256" s="321" t="s">
        <v>990</v>
      </c>
    </row>
    <row r="257" spans="1:8" ht="14.25" customHeight="1">
      <c r="A257" s="114" t="s">
        <v>703</v>
      </c>
      <c r="B257" s="138" t="s">
        <v>704</v>
      </c>
      <c r="C257" s="316">
        <v>8</v>
      </c>
      <c r="D257" s="317" t="s">
        <v>990</v>
      </c>
      <c r="E257" s="317" t="s">
        <v>990</v>
      </c>
      <c r="F257" s="316">
        <v>8</v>
      </c>
      <c r="G257" s="317" t="s">
        <v>990</v>
      </c>
      <c r="H257" s="318" t="s">
        <v>990</v>
      </c>
    </row>
    <row r="258" spans="1:8" ht="14.25" customHeight="1">
      <c r="A258" s="116" t="s">
        <v>843</v>
      </c>
      <c r="B258" s="134" t="s">
        <v>705</v>
      </c>
      <c r="C258" s="307">
        <v>274</v>
      </c>
      <c r="D258" s="308">
        <v>75</v>
      </c>
      <c r="E258" s="308">
        <v>199</v>
      </c>
      <c r="F258" s="307">
        <v>33</v>
      </c>
      <c r="G258" s="308" t="s">
        <v>990</v>
      </c>
      <c r="H258" s="309" t="s">
        <v>990</v>
      </c>
    </row>
    <row r="259" spans="1:8" ht="14.25" customHeight="1">
      <c r="A259" s="114" t="s">
        <v>706</v>
      </c>
      <c r="B259" s="138" t="s">
        <v>707</v>
      </c>
      <c r="C259" s="316" t="s">
        <v>990</v>
      </c>
      <c r="D259" s="317">
        <v>0</v>
      </c>
      <c r="E259" s="317" t="s">
        <v>990</v>
      </c>
      <c r="F259" s="316">
        <v>5</v>
      </c>
      <c r="G259" s="317">
        <v>0</v>
      </c>
      <c r="H259" s="318">
        <v>5</v>
      </c>
    </row>
    <row r="260" spans="1:8" ht="14.25" customHeight="1">
      <c r="A260" s="136" t="s">
        <v>708</v>
      </c>
      <c r="B260" s="137" t="s">
        <v>709</v>
      </c>
      <c r="C260" s="313" t="s">
        <v>1152</v>
      </c>
      <c r="D260" s="314" t="s">
        <v>1152</v>
      </c>
      <c r="E260" s="314" t="s">
        <v>1152</v>
      </c>
      <c r="F260" s="313" t="s">
        <v>1152</v>
      </c>
      <c r="G260" s="314" t="s">
        <v>1152</v>
      </c>
      <c r="H260" s="315" t="s">
        <v>1152</v>
      </c>
    </row>
    <row r="261" spans="1:8" ht="14.25" customHeight="1">
      <c r="A261" s="114" t="s">
        <v>710</v>
      </c>
      <c r="B261" s="138" t="s">
        <v>711</v>
      </c>
      <c r="C261" s="316" t="s">
        <v>990</v>
      </c>
      <c r="D261" s="317" t="s">
        <v>990</v>
      </c>
      <c r="E261" s="317" t="s">
        <v>990</v>
      </c>
      <c r="F261" s="316" t="s">
        <v>990</v>
      </c>
      <c r="G261" s="317">
        <v>0</v>
      </c>
      <c r="H261" s="318" t="s">
        <v>990</v>
      </c>
    </row>
    <row r="262" spans="1:8" ht="14.25" customHeight="1">
      <c r="A262" s="139" t="s">
        <v>712</v>
      </c>
      <c r="B262" s="140" t="s">
        <v>713</v>
      </c>
      <c r="C262" s="319" t="s">
        <v>990</v>
      </c>
      <c r="D262" s="320">
        <v>0</v>
      </c>
      <c r="E262" s="320" t="s">
        <v>990</v>
      </c>
      <c r="F262" s="319" t="s">
        <v>990</v>
      </c>
      <c r="G262" s="320" t="s">
        <v>990</v>
      </c>
      <c r="H262" s="321" t="s">
        <v>990</v>
      </c>
    </row>
    <row r="263" spans="1:8" ht="14.25" customHeight="1">
      <c r="A263" s="114" t="s">
        <v>714</v>
      </c>
      <c r="B263" s="138" t="s">
        <v>715</v>
      </c>
      <c r="C263" s="316" t="s">
        <v>1152</v>
      </c>
      <c r="D263" s="317" t="s">
        <v>1152</v>
      </c>
      <c r="E263" s="317" t="s">
        <v>1152</v>
      </c>
      <c r="F263" s="316" t="s">
        <v>1152</v>
      </c>
      <c r="G263" s="317" t="s">
        <v>1152</v>
      </c>
      <c r="H263" s="318" t="s">
        <v>1152</v>
      </c>
    </row>
    <row r="264" spans="1:8" ht="14.25" customHeight="1">
      <c r="A264" s="139" t="s">
        <v>716</v>
      </c>
      <c r="B264" s="140" t="s">
        <v>717</v>
      </c>
      <c r="C264" s="319">
        <v>178</v>
      </c>
      <c r="D264" s="320">
        <v>49</v>
      </c>
      <c r="E264" s="320">
        <v>129</v>
      </c>
      <c r="F264" s="319">
        <v>17</v>
      </c>
      <c r="G264" s="320" t="s">
        <v>990</v>
      </c>
      <c r="H264" s="321" t="s">
        <v>990</v>
      </c>
    </row>
    <row r="265" spans="1:8" ht="14.25" customHeight="1">
      <c r="A265" s="114" t="s">
        <v>718</v>
      </c>
      <c r="B265" s="138" t="s">
        <v>719</v>
      </c>
      <c r="C265" s="316">
        <v>24</v>
      </c>
      <c r="D265" s="317">
        <v>8</v>
      </c>
      <c r="E265" s="317">
        <v>16</v>
      </c>
      <c r="F265" s="316">
        <v>0</v>
      </c>
      <c r="G265" s="317">
        <v>0</v>
      </c>
      <c r="H265" s="318">
        <v>0</v>
      </c>
    </row>
    <row r="266" spans="1:8" ht="14.25" customHeight="1">
      <c r="A266" s="139" t="s">
        <v>720</v>
      </c>
      <c r="B266" s="140" t="s">
        <v>721</v>
      </c>
      <c r="C266" s="319">
        <v>17</v>
      </c>
      <c r="D266" s="320" t="s">
        <v>990</v>
      </c>
      <c r="E266" s="320" t="s">
        <v>990</v>
      </c>
      <c r="F266" s="319">
        <v>0</v>
      </c>
      <c r="G266" s="320">
        <v>0</v>
      </c>
      <c r="H266" s="321">
        <v>0</v>
      </c>
    </row>
    <row r="267" spans="1:8" ht="14.25" customHeight="1">
      <c r="A267" s="114" t="s">
        <v>722</v>
      </c>
      <c r="B267" s="138" t="s">
        <v>723</v>
      </c>
      <c r="C267" s="316">
        <v>12</v>
      </c>
      <c r="D267" s="317" t="s">
        <v>990</v>
      </c>
      <c r="E267" s="317" t="s">
        <v>990</v>
      </c>
      <c r="F267" s="316">
        <v>5</v>
      </c>
      <c r="G267" s="317">
        <v>0</v>
      </c>
      <c r="H267" s="318">
        <v>5</v>
      </c>
    </row>
    <row r="268" spans="1:8" ht="14.25" customHeight="1">
      <c r="A268" s="139" t="s">
        <v>724</v>
      </c>
      <c r="B268" s="140" t="s">
        <v>725</v>
      </c>
      <c r="C268" s="319">
        <v>35</v>
      </c>
      <c r="D268" s="320">
        <v>10</v>
      </c>
      <c r="E268" s="320">
        <v>25</v>
      </c>
      <c r="F268" s="319" t="s">
        <v>990</v>
      </c>
      <c r="G268" s="320" t="s">
        <v>990</v>
      </c>
      <c r="H268" s="321" t="s">
        <v>990</v>
      </c>
    </row>
    <row r="269" spans="1:8" s="16" customFormat="1" ht="14.25" customHeight="1">
      <c r="A269" s="116" t="s">
        <v>844</v>
      </c>
      <c r="B269" s="134" t="s">
        <v>726</v>
      </c>
      <c r="C269" s="307">
        <v>163</v>
      </c>
      <c r="D269" s="308">
        <v>30</v>
      </c>
      <c r="E269" s="308">
        <v>132</v>
      </c>
      <c r="F269" s="307">
        <v>14</v>
      </c>
      <c r="G269" s="308">
        <v>8</v>
      </c>
      <c r="H269" s="309">
        <v>6</v>
      </c>
    </row>
    <row r="270" spans="1:8" ht="14.25" customHeight="1">
      <c r="A270" s="139" t="s">
        <v>727</v>
      </c>
      <c r="B270" s="140" t="s">
        <v>728</v>
      </c>
      <c r="C270" s="319">
        <v>5</v>
      </c>
      <c r="D270" s="320">
        <v>0</v>
      </c>
      <c r="E270" s="320">
        <v>5</v>
      </c>
      <c r="F270" s="319">
        <v>0</v>
      </c>
      <c r="G270" s="320">
        <v>0</v>
      </c>
      <c r="H270" s="321">
        <v>0</v>
      </c>
    </row>
    <row r="271" spans="1:8" ht="14.25" customHeight="1">
      <c r="A271" s="141" t="s">
        <v>729</v>
      </c>
      <c r="B271" s="142" t="s">
        <v>730</v>
      </c>
      <c r="C271" s="316">
        <v>24</v>
      </c>
      <c r="D271" s="317">
        <v>10</v>
      </c>
      <c r="E271" s="317">
        <v>14</v>
      </c>
      <c r="F271" s="316" t="s">
        <v>990</v>
      </c>
      <c r="G271" s="317" t="s">
        <v>990</v>
      </c>
      <c r="H271" s="318">
        <v>0</v>
      </c>
    </row>
    <row r="272" spans="1:8" ht="14.25" customHeight="1">
      <c r="A272" s="139" t="s">
        <v>731</v>
      </c>
      <c r="B272" s="140" t="s">
        <v>732</v>
      </c>
      <c r="C272" s="319" t="s">
        <v>1152</v>
      </c>
      <c r="D272" s="320" t="s">
        <v>1152</v>
      </c>
      <c r="E272" s="320" t="s">
        <v>1152</v>
      </c>
      <c r="F272" s="319" t="s">
        <v>1152</v>
      </c>
      <c r="G272" s="320" t="s">
        <v>1152</v>
      </c>
      <c r="H272" s="321" t="s">
        <v>1152</v>
      </c>
    </row>
    <row r="273" spans="1:8" ht="14.25" customHeight="1">
      <c r="A273" s="114" t="s">
        <v>733</v>
      </c>
      <c r="B273" s="138" t="s">
        <v>734</v>
      </c>
      <c r="C273" s="316">
        <v>99</v>
      </c>
      <c r="D273" s="317">
        <v>7</v>
      </c>
      <c r="E273" s="317">
        <v>92</v>
      </c>
      <c r="F273" s="316">
        <v>5</v>
      </c>
      <c r="G273" s="317" t="s">
        <v>990</v>
      </c>
      <c r="H273" s="318" t="s">
        <v>990</v>
      </c>
    </row>
    <row r="274" spans="1:8" ht="14.25" customHeight="1">
      <c r="A274" s="139" t="s">
        <v>735</v>
      </c>
      <c r="B274" s="140" t="s">
        <v>736</v>
      </c>
      <c r="C274" s="319">
        <v>0</v>
      </c>
      <c r="D274" s="320">
        <v>0</v>
      </c>
      <c r="E274" s="320">
        <v>0</v>
      </c>
      <c r="F274" s="319">
        <v>0</v>
      </c>
      <c r="G274" s="320">
        <v>0</v>
      </c>
      <c r="H274" s="321">
        <v>0</v>
      </c>
    </row>
    <row r="275" spans="1:8" ht="14.25" customHeight="1">
      <c r="A275" s="114" t="s">
        <v>737</v>
      </c>
      <c r="B275" s="138" t="s">
        <v>738</v>
      </c>
      <c r="C275" s="316">
        <v>25</v>
      </c>
      <c r="D275" s="317">
        <v>10</v>
      </c>
      <c r="E275" s="317">
        <v>15</v>
      </c>
      <c r="F275" s="316" t="s">
        <v>990</v>
      </c>
      <c r="G275" s="317">
        <v>0</v>
      </c>
      <c r="H275" s="318" t="s">
        <v>990</v>
      </c>
    </row>
    <row r="276" spans="1:8" ht="14.25" customHeight="1">
      <c r="A276" s="139" t="s">
        <v>739</v>
      </c>
      <c r="B276" s="140" t="s">
        <v>740</v>
      </c>
      <c r="C276" s="319">
        <v>0</v>
      </c>
      <c r="D276" s="320">
        <v>0</v>
      </c>
      <c r="E276" s="320">
        <v>0</v>
      </c>
      <c r="F276" s="319">
        <v>0</v>
      </c>
      <c r="G276" s="320">
        <v>0</v>
      </c>
      <c r="H276" s="321">
        <v>0</v>
      </c>
    </row>
    <row r="277" spans="1:8" s="16" customFormat="1" ht="14.25" customHeight="1">
      <c r="A277" s="116" t="s">
        <v>845</v>
      </c>
      <c r="B277" s="134" t="s">
        <v>741</v>
      </c>
      <c r="C277" s="307">
        <v>70</v>
      </c>
      <c r="D277" s="308">
        <v>19</v>
      </c>
      <c r="E277" s="308">
        <v>51</v>
      </c>
      <c r="F277" s="307">
        <v>5</v>
      </c>
      <c r="G277" s="308" t="s">
        <v>990</v>
      </c>
      <c r="H277" s="309" t="s">
        <v>990</v>
      </c>
    </row>
    <row r="278" spans="1:8" ht="14.25" customHeight="1">
      <c r="A278" s="139" t="s">
        <v>742</v>
      </c>
      <c r="B278" s="140" t="s">
        <v>743</v>
      </c>
      <c r="C278" s="319">
        <v>0</v>
      </c>
      <c r="D278" s="320">
        <v>0</v>
      </c>
      <c r="E278" s="320">
        <v>0</v>
      </c>
      <c r="F278" s="319">
        <v>0</v>
      </c>
      <c r="G278" s="320">
        <v>0</v>
      </c>
      <c r="H278" s="321">
        <v>0</v>
      </c>
    </row>
    <row r="279" spans="1:8" ht="14.25" customHeight="1">
      <c r="A279" s="141" t="s">
        <v>744</v>
      </c>
      <c r="B279" s="142" t="s">
        <v>745</v>
      </c>
      <c r="C279" s="316" t="s">
        <v>990</v>
      </c>
      <c r="D279" s="317">
        <v>0</v>
      </c>
      <c r="E279" s="317" t="s">
        <v>990</v>
      </c>
      <c r="F279" s="316" t="s">
        <v>990</v>
      </c>
      <c r="G279" s="317" t="s">
        <v>990</v>
      </c>
      <c r="H279" s="318">
        <v>0</v>
      </c>
    </row>
    <row r="280" spans="1:8" ht="14.25" customHeight="1">
      <c r="A280" s="139" t="s">
        <v>746</v>
      </c>
      <c r="B280" s="140" t="s">
        <v>747</v>
      </c>
      <c r="C280" s="319">
        <v>0</v>
      </c>
      <c r="D280" s="320">
        <v>0</v>
      </c>
      <c r="E280" s="320">
        <v>0</v>
      </c>
      <c r="F280" s="319">
        <v>0</v>
      </c>
      <c r="G280" s="320">
        <v>0</v>
      </c>
      <c r="H280" s="321">
        <v>0</v>
      </c>
    </row>
    <row r="281" spans="1:8" ht="14.25" customHeight="1">
      <c r="A281" s="114" t="s">
        <v>748</v>
      </c>
      <c r="B281" s="138" t="s">
        <v>749</v>
      </c>
      <c r="C281" s="316">
        <v>9</v>
      </c>
      <c r="D281" s="317">
        <v>4</v>
      </c>
      <c r="E281" s="317">
        <v>5</v>
      </c>
      <c r="F281" s="316">
        <v>0</v>
      </c>
      <c r="G281" s="317">
        <v>0</v>
      </c>
      <c r="H281" s="318">
        <v>0</v>
      </c>
    </row>
    <row r="282" spans="1:8" ht="14.25" customHeight="1">
      <c r="A282" s="139" t="s">
        <v>750</v>
      </c>
      <c r="B282" s="140" t="s">
        <v>751</v>
      </c>
      <c r="C282" s="319">
        <v>0</v>
      </c>
      <c r="D282" s="320">
        <v>0</v>
      </c>
      <c r="E282" s="320">
        <v>0</v>
      </c>
      <c r="F282" s="319">
        <v>0</v>
      </c>
      <c r="G282" s="320">
        <v>0</v>
      </c>
      <c r="H282" s="321">
        <v>0</v>
      </c>
    </row>
    <row r="283" spans="1:8" ht="14.25" customHeight="1">
      <c r="A283" s="114" t="s">
        <v>752</v>
      </c>
      <c r="B283" s="138" t="s">
        <v>753</v>
      </c>
      <c r="C283" s="316" t="s">
        <v>990</v>
      </c>
      <c r="D283" s="317">
        <v>0</v>
      </c>
      <c r="E283" s="317" t="s">
        <v>990</v>
      </c>
      <c r="F283" s="316" t="s">
        <v>990</v>
      </c>
      <c r="G283" s="317">
        <v>0</v>
      </c>
      <c r="H283" s="318" t="s">
        <v>990</v>
      </c>
    </row>
    <row r="284" spans="1:8" ht="14.25" customHeight="1">
      <c r="A284" s="139" t="s">
        <v>754</v>
      </c>
      <c r="B284" s="140" t="s">
        <v>755</v>
      </c>
      <c r="C284" s="319" t="s">
        <v>990</v>
      </c>
      <c r="D284" s="320">
        <v>0</v>
      </c>
      <c r="E284" s="320" t="s">
        <v>990</v>
      </c>
      <c r="F284" s="319">
        <v>0</v>
      </c>
      <c r="G284" s="320">
        <v>0</v>
      </c>
      <c r="H284" s="321">
        <v>0</v>
      </c>
    </row>
    <row r="285" spans="1:8" ht="14.25" customHeight="1">
      <c r="A285" s="114" t="s">
        <v>756</v>
      </c>
      <c r="B285" s="138" t="s">
        <v>757</v>
      </c>
      <c r="C285" s="316">
        <v>58</v>
      </c>
      <c r="D285" s="317">
        <v>15</v>
      </c>
      <c r="E285" s="317">
        <v>43</v>
      </c>
      <c r="F285" s="316" t="s">
        <v>990</v>
      </c>
      <c r="G285" s="317">
        <v>0</v>
      </c>
      <c r="H285" s="318" t="s">
        <v>990</v>
      </c>
    </row>
    <row r="286" spans="1:8" s="16" customFormat="1" ht="14.25" customHeight="1">
      <c r="A286" s="116" t="s">
        <v>846</v>
      </c>
      <c r="B286" s="134" t="s">
        <v>758</v>
      </c>
      <c r="C286" s="307">
        <v>405</v>
      </c>
      <c r="D286" s="308">
        <v>136</v>
      </c>
      <c r="E286" s="308">
        <v>269</v>
      </c>
      <c r="F286" s="307">
        <v>0</v>
      </c>
      <c r="G286" s="308">
        <v>0</v>
      </c>
      <c r="H286" s="309">
        <v>0</v>
      </c>
    </row>
    <row r="287" spans="1:8" ht="14.25" customHeight="1">
      <c r="A287" s="114" t="s">
        <v>759</v>
      </c>
      <c r="B287" s="138" t="s">
        <v>760</v>
      </c>
      <c r="C287" s="316">
        <v>4</v>
      </c>
      <c r="D287" s="317" t="s">
        <v>990</v>
      </c>
      <c r="E287" s="317" t="s">
        <v>990</v>
      </c>
      <c r="F287" s="316">
        <v>0</v>
      </c>
      <c r="G287" s="317">
        <v>0</v>
      </c>
      <c r="H287" s="318">
        <v>0</v>
      </c>
    </row>
    <row r="288" spans="1:8" ht="14.25" customHeight="1">
      <c r="A288" s="136" t="s">
        <v>761</v>
      </c>
      <c r="B288" s="137" t="s">
        <v>762</v>
      </c>
      <c r="C288" s="313">
        <v>0</v>
      </c>
      <c r="D288" s="314">
        <v>0</v>
      </c>
      <c r="E288" s="314">
        <v>0</v>
      </c>
      <c r="F288" s="313">
        <v>0</v>
      </c>
      <c r="G288" s="314">
        <v>0</v>
      </c>
      <c r="H288" s="315">
        <v>0</v>
      </c>
    </row>
    <row r="289" spans="1:8" ht="14.25" customHeight="1">
      <c r="A289" s="114" t="s">
        <v>763</v>
      </c>
      <c r="B289" s="138" t="s">
        <v>764</v>
      </c>
      <c r="C289" s="316">
        <v>0</v>
      </c>
      <c r="D289" s="317">
        <v>0</v>
      </c>
      <c r="E289" s="317">
        <v>0</v>
      </c>
      <c r="F289" s="316">
        <v>0</v>
      </c>
      <c r="G289" s="317">
        <v>0</v>
      </c>
      <c r="H289" s="318">
        <v>0</v>
      </c>
    </row>
    <row r="290" spans="1:8" ht="14.25" customHeight="1">
      <c r="A290" s="139" t="s">
        <v>765</v>
      </c>
      <c r="B290" s="140" t="s">
        <v>766</v>
      </c>
      <c r="C290" s="319" t="s">
        <v>990</v>
      </c>
      <c r="D290" s="320">
        <v>0</v>
      </c>
      <c r="E290" s="320" t="s">
        <v>990</v>
      </c>
      <c r="F290" s="319">
        <v>0</v>
      </c>
      <c r="G290" s="320">
        <v>0</v>
      </c>
      <c r="H290" s="321">
        <v>0</v>
      </c>
    </row>
    <row r="291" spans="1:8" ht="14.25" customHeight="1">
      <c r="A291" s="114" t="s">
        <v>767</v>
      </c>
      <c r="B291" s="138" t="s">
        <v>768</v>
      </c>
      <c r="C291" s="316" t="s">
        <v>990</v>
      </c>
      <c r="D291" s="317">
        <v>0</v>
      </c>
      <c r="E291" s="317" t="s">
        <v>990</v>
      </c>
      <c r="F291" s="316">
        <v>0</v>
      </c>
      <c r="G291" s="317">
        <v>0</v>
      </c>
      <c r="H291" s="318">
        <v>0</v>
      </c>
    </row>
    <row r="292" spans="1:8" ht="14.25" customHeight="1">
      <c r="A292" s="139" t="s">
        <v>769</v>
      </c>
      <c r="B292" s="140" t="s">
        <v>770</v>
      </c>
      <c r="C292" s="319">
        <v>0</v>
      </c>
      <c r="D292" s="320">
        <v>0</v>
      </c>
      <c r="E292" s="320">
        <v>0</v>
      </c>
      <c r="F292" s="319">
        <v>0</v>
      </c>
      <c r="G292" s="320">
        <v>0</v>
      </c>
      <c r="H292" s="321">
        <v>0</v>
      </c>
    </row>
    <row r="293" spans="1:8" ht="14.25" customHeight="1">
      <c r="A293" s="114" t="s">
        <v>771</v>
      </c>
      <c r="B293" s="138" t="s">
        <v>772</v>
      </c>
      <c r="C293" s="316" t="s">
        <v>990</v>
      </c>
      <c r="D293" s="317" t="s">
        <v>990</v>
      </c>
      <c r="E293" s="317">
        <v>0</v>
      </c>
      <c r="F293" s="316">
        <v>0</v>
      </c>
      <c r="G293" s="317">
        <v>0</v>
      </c>
      <c r="H293" s="318">
        <v>0</v>
      </c>
    </row>
    <row r="294" spans="1:8" ht="14.25" customHeight="1">
      <c r="A294" s="139" t="s">
        <v>773</v>
      </c>
      <c r="B294" s="140" t="s">
        <v>774</v>
      </c>
      <c r="C294" s="319">
        <v>0</v>
      </c>
      <c r="D294" s="320">
        <v>0</v>
      </c>
      <c r="E294" s="320">
        <v>0</v>
      </c>
      <c r="F294" s="319">
        <v>0</v>
      </c>
      <c r="G294" s="320">
        <v>0</v>
      </c>
      <c r="H294" s="321">
        <v>0</v>
      </c>
    </row>
    <row r="295" spans="1:8" ht="14.25" customHeight="1">
      <c r="A295" s="114" t="s">
        <v>775</v>
      </c>
      <c r="B295" s="138" t="s">
        <v>776</v>
      </c>
      <c r="C295" s="316" t="s">
        <v>1152</v>
      </c>
      <c r="D295" s="317" t="s">
        <v>1152</v>
      </c>
      <c r="E295" s="317" t="s">
        <v>1152</v>
      </c>
      <c r="F295" s="316" t="s">
        <v>1152</v>
      </c>
      <c r="G295" s="317" t="s">
        <v>1152</v>
      </c>
      <c r="H295" s="318" t="s">
        <v>1152</v>
      </c>
    </row>
    <row r="296" spans="1:8" ht="14.25" customHeight="1">
      <c r="A296" s="139" t="s">
        <v>777</v>
      </c>
      <c r="B296" s="140" t="s">
        <v>778</v>
      </c>
      <c r="C296" s="319">
        <v>6</v>
      </c>
      <c r="D296" s="320">
        <v>0</v>
      </c>
      <c r="E296" s="320">
        <v>6</v>
      </c>
      <c r="F296" s="319">
        <v>0</v>
      </c>
      <c r="G296" s="320">
        <v>0</v>
      </c>
      <c r="H296" s="321">
        <v>0</v>
      </c>
    </row>
    <row r="297" spans="1:8" ht="14.25" customHeight="1">
      <c r="A297" s="114" t="s">
        <v>779</v>
      </c>
      <c r="B297" s="138" t="s">
        <v>780</v>
      </c>
      <c r="C297" s="316">
        <v>0</v>
      </c>
      <c r="D297" s="317">
        <v>0</v>
      </c>
      <c r="E297" s="317">
        <v>0</v>
      </c>
      <c r="F297" s="316">
        <v>0</v>
      </c>
      <c r="G297" s="317">
        <v>0</v>
      </c>
      <c r="H297" s="318">
        <v>0</v>
      </c>
    </row>
    <row r="298" spans="1:8" ht="14.25" customHeight="1">
      <c r="A298" s="139" t="s">
        <v>781</v>
      </c>
      <c r="B298" s="140" t="s">
        <v>782</v>
      </c>
      <c r="C298" s="319">
        <v>0</v>
      </c>
      <c r="D298" s="320">
        <v>0</v>
      </c>
      <c r="E298" s="320">
        <v>0</v>
      </c>
      <c r="F298" s="319">
        <v>0</v>
      </c>
      <c r="G298" s="320">
        <v>0</v>
      </c>
      <c r="H298" s="321">
        <v>0</v>
      </c>
    </row>
    <row r="299" spans="1:8" ht="14.25" customHeight="1">
      <c r="A299" s="114" t="s">
        <v>783</v>
      </c>
      <c r="B299" s="138" t="s">
        <v>784</v>
      </c>
      <c r="C299" s="316">
        <v>295</v>
      </c>
      <c r="D299" s="317">
        <v>103</v>
      </c>
      <c r="E299" s="317">
        <v>192</v>
      </c>
      <c r="F299" s="316">
        <v>0</v>
      </c>
      <c r="G299" s="317">
        <v>0</v>
      </c>
      <c r="H299" s="318">
        <v>0</v>
      </c>
    </row>
    <row r="300" spans="1:8" ht="14.25" customHeight="1">
      <c r="A300" s="139" t="s">
        <v>785</v>
      </c>
      <c r="B300" s="140" t="s">
        <v>786</v>
      </c>
      <c r="C300" s="319">
        <v>0</v>
      </c>
      <c r="D300" s="320">
        <v>0</v>
      </c>
      <c r="E300" s="320">
        <v>0</v>
      </c>
      <c r="F300" s="319">
        <v>0</v>
      </c>
      <c r="G300" s="320">
        <v>0</v>
      </c>
      <c r="H300" s="321">
        <v>0</v>
      </c>
    </row>
    <row r="301" spans="1:8" ht="14.25" customHeight="1">
      <c r="A301" s="114" t="s">
        <v>787</v>
      </c>
      <c r="B301" s="138" t="s">
        <v>788</v>
      </c>
      <c r="C301" s="316">
        <v>96</v>
      </c>
      <c r="D301" s="317" t="s">
        <v>990</v>
      </c>
      <c r="E301" s="317" t="s">
        <v>990</v>
      </c>
      <c r="F301" s="316">
        <v>0</v>
      </c>
      <c r="G301" s="317">
        <v>0</v>
      </c>
      <c r="H301" s="318">
        <v>0</v>
      </c>
    </row>
    <row r="302" spans="1:8" s="16" customFormat="1" ht="14.25" customHeight="1">
      <c r="A302" s="116" t="s">
        <v>847</v>
      </c>
      <c r="B302" s="134" t="s">
        <v>789</v>
      </c>
      <c r="C302" s="307">
        <v>250</v>
      </c>
      <c r="D302" s="308">
        <v>62</v>
      </c>
      <c r="E302" s="308">
        <v>188</v>
      </c>
      <c r="F302" s="307">
        <v>9</v>
      </c>
      <c r="G302" s="308" t="s">
        <v>990</v>
      </c>
      <c r="H302" s="309" t="s">
        <v>990</v>
      </c>
    </row>
    <row r="303" spans="1:8" ht="14.25" customHeight="1">
      <c r="A303" s="114" t="s">
        <v>790</v>
      </c>
      <c r="B303" s="138" t="s">
        <v>791</v>
      </c>
      <c r="C303" s="316" t="s">
        <v>1152</v>
      </c>
      <c r="D303" s="317" t="s">
        <v>1152</v>
      </c>
      <c r="E303" s="317" t="s">
        <v>1152</v>
      </c>
      <c r="F303" s="316" t="s">
        <v>1152</v>
      </c>
      <c r="G303" s="317" t="s">
        <v>1152</v>
      </c>
      <c r="H303" s="318" t="s">
        <v>1152</v>
      </c>
    </row>
    <row r="304" spans="1:8" ht="14.25" customHeight="1">
      <c r="A304" s="136" t="s">
        <v>792</v>
      </c>
      <c r="B304" s="137" t="s">
        <v>793</v>
      </c>
      <c r="C304" s="313">
        <v>0</v>
      </c>
      <c r="D304" s="314">
        <v>0</v>
      </c>
      <c r="E304" s="314">
        <v>0</v>
      </c>
      <c r="F304" s="313">
        <v>0</v>
      </c>
      <c r="G304" s="314">
        <v>0</v>
      </c>
      <c r="H304" s="315">
        <v>0</v>
      </c>
    </row>
    <row r="305" spans="1:8" ht="14.25" customHeight="1">
      <c r="A305" s="114" t="s">
        <v>794</v>
      </c>
      <c r="B305" s="138" t="s">
        <v>795</v>
      </c>
      <c r="C305" s="316">
        <v>0</v>
      </c>
      <c r="D305" s="317">
        <v>0</v>
      </c>
      <c r="E305" s="317">
        <v>0</v>
      </c>
      <c r="F305" s="316">
        <v>0</v>
      </c>
      <c r="G305" s="317">
        <v>0</v>
      </c>
      <c r="H305" s="318">
        <v>0</v>
      </c>
    </row>
    <row r="306" spans="1:8" ht="14.25" customHeight="1">
      <c r="A306" s="139" t="s">
        <v>796</v>
      </c>
      <c r="B306" s="140" t="s">
        <v>797</v>
      </c>
      <c r="C306" s="319" t="s">
        <v>990</v>
      </c>
      <c r="D306" s="320">
        <v>0</v>
      </c>
      <c r="E306" s="320" t="s">
        <v>990</v>
      </c>
      <c r="F306" s="319">
        <v>0</v>
      </c>
      <c r="G306" s="320">
        <v>0</v>
      </c>
      <c r="H306" s="321">
        <v>0</v>
      </c>
    </row>
    <row r="307" spans="1:8" ht="14.25" customHeight="1">
      <c r="A307" s="114" t="s">
        <v>798</v>
      </c>
      <c r="B307" s="138" t="s">
        <v>799</v>
      </c>
      <c r="C307" s="316">
        <v>11</v>
      </c>
      <c r="D307" s="317" t="s">
        <v>990</v>
      </c>
      <c r="E307" s="317" t="s">
        <v>990</v>
      </c>
      <c r="F307" s="316" t="s">
        <v>990</v>
      </c>
      <c r="G307" s="317">
        <v>0</v>
      </c>
      <c r="H307" s="318" t="s">
        <v>990</v>
      </c>
    </row>
    <row r="308" spans="1:8" ht="14.25" customHeight="1">
      <c r="A308" s="139" t="s">
        <v>800</v>
      </c>
      <c r="B308" s="140" t="s">
        <v>801</v>
      </c>
      <c r="C308" s="319" t="s">
        <v>1152</v>
      </c>
      <c r="D308" s="320" t="s">
        <v>1152</v>
      </c>
      <c r="E308" s="320" t="s">
        <v>1152</v>
      </c>
      <c r="F308" s="319" t="s">
        <v>1152</v>
      </c>
      <c r="G308" s="320" t="s">
        <v>1152</v>
      </c>
      <c r="H308" s="321" t="s">
        <v>1152</v>
      </c>
    </row>
    <row r="309" spans="1:8" ht="14.25" customHeight="1">
      <c r="A309" s="114" t="s">
        <v>802</v>
      </c>
      <c r="B309" s="138" t="s">
        <v>803</v>
      </c>
      <c r="C309" s="316" t="s">
        <v>1152</v>
      </c>
      <c r="D309" s="317" t="s">
        <v>1152</v>
      </c>
      <c r="E309" s="317" t="s">
        <v>1152</v>
      </c>
      <c r="F309" s="316" t="s">
        <v>1152</v>
      </c>
      <c r="G309" s="317" t="s">
        <v>1152</v>
      </c>
      <c r="H309" s="318" t="s">
        <v>1152</v>
      </c>
    </row>
    <row r="310" spans="1:8" ht="14.25" customHeight="1">
      <c r="A310" s="139" t="s">
        <v>804</v>
      </c>
      <c r="B310" s="140" t="s">
        <v>805</v>
      </c>
      <c r="C310" s="319">
        <v>7</v>
      </c>
      <c r="D310" s="320">
        <v>0</v>
      </c>
      <c r="E310" s="320">
        <v>7</v>
      </c>
      <c r="F310" s="319">
        <v>0</v>
      </c>
      <c r="G310" s="320">
        <v>0</v>
      </c>
      <c r="H310" s="321">
        <v>0</v>
      </c>
    </row>
    <row r="311" spans="1:8" ht="14.25" customHeight="1">
      <c r="A311" s="114" t="s">
        <v>806</v>
      </c>
      <c r="B311" s="138" t="s">
        <v>807</v>
      </c>
      <c r="C311" s="316" t="s">
        <v>990</v>
      </c>
      <c r="D311" s="317">
        <v>0</v>
      </c>
      <c r="E311" s="317" t="s">
        <v>990</v>
      </c>
      <c r="F311" s="316" t="s">
        <v>990</v>
      </c>
      <c r="G311" s="317" t="s">
        <v>990</v>
      </c>
      <c r="H311" s="318" t="s">
        <v>990</v>
      </c>
    </row>
    <row r="312" spans="1:8" ht="14.25" customHeight="1">
      <c r="A312" s="139" t="s">
        <v>808</v>
      </c>
      <c r="B312" s="140" t="s">
        <v>809</v>
      </c>
      <c r="C312" s="319">
        <v>151</v>
      </c>
      <c r="D312" s="320">
        <v>43</v>
      </c>
      <c r="E312" s="320">
        <v>108</v>
      </c>
      <c r="F312" s="319">
        <v>0</v>
      </c>
      <c r="G312" s="320">
        <v>0</v>
      </c>
      <c r="H312" s="321">
        <v>0</v>
      </c>
    </row>
    <row r="313" spans="1:8" ht="14.25" customHeight="1">
      <c r="A313" s="114" t="s">
        <v>810</v>
      </c>
      <c r="B313" s="138" t="s">
        <v>811</v>
      </c>
      <c r="C313" s="316" t="s">
        <v>1152</v>
      </c>
      <c r="D313" s="317" t="s">
        <v>1152</v>
      </c>
      <c r="E313" s="317" t="s">
        <v>1152</v>
      </c>
      <c r="F313" s="316" t="s">
        <v>1152</v>
      </c>
      <c r="G313" s="317" t="s">
        <v>1152</v>
      </c>
      <c r="H313" s="318" t="s">
        <v>1152</v>
      </c>
    </row>
    <row r="314" spans="1:8" ht="14.25" customHeight="1">
      <c r="A314" s="139" t="s">
        <v>812</v>
      </c>
      <c r="B314" s="140" t="s">
        <v>813</v>
      </c>
      <c r="C314" s="319">
        <v>33</v>
      </c>
      <c r="D314" s="320">
        <v>8</v>
      </c>
      <c r="E314" s="320">
        <v>25</v>
      </c>
      <c r="F314" s="319">
        <v>0</v>
      </c>
      <c r="G314" s="320">
        <v>0</v>
      </c>
      <c r="H314" s="321">
        <v>0</v>
      </c>
    </row>
    <row r="315" spans="1:8" ht="14.25" customHeight="1">
      <c r="A315" s="114" t="s">
        <v>814</v>
      </c>
      <c r="B315" s="138" t="s">
        <v>815</v>
      </c>
      <c r="C315" s="316">
        <v>5</v>
      </c>
      <c r="D315" s="317">
        <v>0</v>
      </c>
      <c r="E315" s="317">
        <v>5</v>
      </c>
      <c r="F315" s="316" t="s">
        <v>990</v>
      </c>
      <c r="G315" s="317">
        <v>0</v>
      </c>
      <c r="H315" s="318" t="s">
        <v>990</v>
      </c>
    </row>
    <row r="316" spans="1:8" ht="14.25" customHeight="1">
      <c r="A316" s="139" t="s">
        <v>816</v>
      </c>
      <c r="B316" s="140" t="s">
        <v>817</v>
      </c>
      <c r="C316" s="319">
        <v>18</v>
      </c>
      <c r="D316" s="320" t="s">
        <v>990</v>
      </c>
      <c r="E316" s="320" t="s">
        <v>990</v>
      </c>
      <c r="F316" s="319" t="s">
        <v>990</v>
      </c>
      <c r="G316" s="320">
        <v>0</v>
      </c>
      <c r="H316" s="321" t="s">
        <v>990</v>
      </c>
    </row>
    <row r="317" spans="1:8">
      <c r="A317" s="47" t="s">
        <v>1057</v>
      </c>
    </row>
    <row r="318" spans="1:8">
      <c r="A318" s="47" t="s">
        <v>1218</v>
      </c>
    </row>
    <row r="319" spans="1:8">
      <c r="A319" s="47" t="s">
        <v>818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L319"/>
  <sheetViews>
    <sheetView showGridLines="0" workbookViewId="0"/>
  </sheetViews>
  <sheetFormatPr defaultColWidth="9.33203125" defaultRowHeight="13.5"/>
  <cols>
    <col min="1" max="1" width="22.6640625" style="15" customWidth="1"/>
    <col min="2" max="2" width="23.83203125" style="15" bestFit="1" customWidth="1"/>
    <col min="3" max="3" width="19.5" style="15" customWidth="1"/>
    <col min="4" max="4" width="11.1640625" style="15" customWidth="1"/>
    <col min="5" max="5" width="13.6640625" style="15" customWidth="1"/>
    <col min="6" max="6" width="19" style="15" customWidth="1"/>
    <col min="7" max="8" width="13.6640625" style="15" customWidth="1"/>
    <col min="9" max="16384" width="9.33203125" style="15"/>
  </cols>
  <sheetData>
    <row r="1" spans="1:11">
      <c r="A1" s="44" t="s">
        <v>899</v>
      </c>
    </row>
    <row r="2" spans="1:11" ht="17.25">
      <c r="A2" s="37" t="s">
        <v>1183</v>
      </c>
      <c r="B2" s="37"/>
      <c r="C2" s="37"/>
      <c r="D2" s="37"/>
      <c r="E2" s="37"/>
      <c r="F2" s="37"/>
      <c r="G2" s="37"/>
      <c r="H2" s="37"/>
    </row>
    <row r="3" spans="1:11" ht="17.25">
      <c r="A3" s="36" t="s">
        <v>1174</v>
      </c>
      <c r="B3" s="59"/>
      <c r="C3" s="59"/>
      <c r="D3" s="59"/>
      <c r="E3" s="59"/>
      <c r="F3" s="59"/>
      <c r="G3" s="59"/>
      <c r="H3" s="59"/>
    </row>
    <row r="4" spans="1:11" ht="45.75" customHeight="1">
      <c r="A4" s="96" t="s">
        <v>936</v>
      </c>
      <c r="B4" s="96" t="s">
        <v>934</v>
      </c>
      <c r="C4" s="300" t="s">
        <v>1175</v>
      </c>
      <c r="D4" s="189" t="s">
        <v>937</v>
      </c>
      <c r="E4" s="190" t="s">
        <v>147</v>
      </c>
      <c r="F4" s="301" t="s">
        <v>941</v>
      </c>
      <c r="G4" s="189" t="s">
        <v>923</v>
      </c>
      <c r="H4" s="130" t="s">
        <v>820</v>
      </c>
    </row>
    <row r="5" spans="1:11" ht="14.25" customHeight="1">
      <c r="A5" s="120" t="s">
        <v>935</v>
      </c>
      <c r="B5" s="115" t="s">
        <v>217</v>
      </c>
      <c r="C5" s="431">
        <v>2246590</v>
      </c>
      <c r="D5" s="437">
        <v>580160</v>
      </c>
      <c r="E5" s="438">
        <v>1666537</v>
      </c>
      <c r="F5" s="431">
        <v>446947</v>
      </c>
      <c r="G5" s="437">
        <v>128757</v>
      </c>
      <c r="H5" s="438">
        <v>318190</v>
      </c>
    </row>
    <row r="6" spans="1:11" s="16" customFormat="1" ht="14.25" customHeight="1">
      <c r="A6" s="116" t="s">
        <v>827</v>
      </c>
      <c r="B6" s="117" t="s">
        <v>218</v>
      </c>
      <c r="C6" s="307">
        <v>451438</v>
      </c>
      <c r="D6" s="328">
        <v>118081</v>
      </c>
      <c r="E6" s="308">
        <v>333357</v>
      </c>
      <c r="F6" s="307">
        <v>72140</v>
      </c>
      <c r="G6" s="328">
        <v>20879</v>
      </c>
      <c r="H6" s="329">
        <v>51261</v>
      </c>
    </row>
    <row r="7" spans="1:11" ht="14.25" customHeight="1">
      <c r="A7" s="118" t="s">
        <v>219</v>
      </c>
      <c r="B7" s="119" t="s">
        <v>220</v>
      </c>
      <c r="C7" s="310">
        <v>7218</v>
      </c>
      <c r="D7" s="439">
        <v>2062</v>
      </c>
      <c r="E7" s="440">
        <v>5156</v>
      </c>
      <c r="F7" s="310">
        <v>2879</v>
      </c>
      <c r="G7" s="439">
        <v>808</v>
      </c>
      <c r="H7" s="440">
        <v>2071</v>
      </c>
      <c r="K7" s="53"/>
    </row>
    <row r="8" spans="1:11" ht="14.25" customHeight="1">
      <c r="A8" s="121" t="s">
        <v>221</v>
      </c>
      <c r="B8" s="122" t="s">
        <v>222</v>
      </c>
      <c r="C8" s="441">
        <v>1294</v>
      </c>
      <c r="D8" s="442">
        <v>545</v>
      </c>
      <c r="E8" s="443">
        <v>749</v>
      </c>
      <c r="F8" s="441">
        <v>668</v>
      </c>
      <c r="G8" s="442">
        <v>107</v>
      </c>
      <c r="H8" s="443">
        <v>561</v>
      </c>
      <c r="K8" s="58"/>
    </row>
    <row r="9" spans="1:11" ht="14.25" customHeight="1">
      <c r="A9" s="118" t="s">
        <v>223</v>
      </c>
      <c r="B9" s="119" t="s">
        <v>224</v>
      </c>
      <c r="C9" s="310">
        <v>454</v>
      </c>
      <c r="D9" s="439">
        <v>89</v>
      </c>
      <c r="E9" s="440">
        <v>365</v>
      </c>
      <c r="F9" s="310">
        <v>561</v>
      </c>
      <c r="G9" s="439">
        <v>444</v>
      </c>
      <c r="H9" s="440">
        <v>117</v>
      </c>
      <c r="K9" s="58"/>
    </row>
    <row r="10" spans="1:11" ht="14.25" customHeight="1">
      <c r="A10" s="118" t="s">
        <v>225</v>
      </c>
      <c r="B10" s="119" t="s">
        <v>226</v>
      </c>
      <c r="C10" s="310">
        <v>4169</v>
      </c>
      <c r="D10" s="444">
        <v>215</v>
      </c>
      <c r="E10" s="440">
        <v>3954</v>
      </c>
      <c r="F10" s="310">
        <v>1509</v>
      </c>
      <c r="G10" s="444">
        <v>707</v>
      </c>
      <c r="H10" s="440">
        <v>802</v>
      </c>
      <c r="K10" s="58"/>
    </row>
    <row r="11" spans="1:11" ht="14.25" customHeight="1">
      <c r="A11" s="118" t="s">
        <v>227</v>
      </c>
      <c r="B11" s="119" t="s">
        <v>228</v>
      </c>
      <c r="C11" s="310">
        <v>7480</v>
      </c>
      <c r="D11" s="439">
        <v>2604</v>
      </c>
      <c r="E11" s="440">
        <v>4876</v>
      </c>
      <c r="F11" s="310">
        <v>571</v>
      </c>
      <c r="G11" s="439">
        <v>255</v>
      </c>
      <c r="H11" s="440">
        <v>316</v>
      </c>
    </row>
    <row r="12" spans="1:11" ht="14.25" customHeight="1">
      <c r="A12" s="118" t="s">
        <v>229</v>
      </c>
      <c r="B12" s="119" t="s">
        <v>230</v>
      </c>
      <c r="C12" s="310">
        <v>3263</v>
      </c>
      <c r="D12" s="444">
        <v>1654</v>
      </c>
      <c r="E12" s="440">
        <v>1609</v>
      </c>
      <c r="F12" s="310">
        <v>2753</v>
      </c>
      <c r="G12" s="444">
        <v>1144</v>
      </c>
      <c r="H12" s="440">
        <v>1609</v>
      </c>
    </row>
    <row r="13" spans="1:11" ht="14.25" customHeight="1">
      <c r="A13" s="118" t="s">
        <v>231</v>
      </c>
      <c r="B13" s="119" t="s">
        <v>232</v>
      </c>
      <c r="C13" s="310">
        <v>36347</v>
      </c>
      <c r="D13" s="439">
        <v>6969</v>
      </c>
      <c r="E13" s="440">
        <v>29378</v>
      </c>
      <c r="F13" s="310">
        <v>3438</v>
      </c>
      <c r="G13" s="439">
        <v>1380</v>
      </c>
      <c r="H13" s="440">
        <v>2058</v>
      </c>
    </row>
    <row r="14" spans="1:11" ht="14.25" customHeight="1">
      <c r="A14" s="118" t="s">
        <v>233</v>
      </c>
      <c r="B14" s="119" t="s">
        <v>234</v>
      </c>
      <c r="C14" s="310">
        <v>5059</v>
      </c>
      <c r="D14" s="444">
        <v>1553</v>
      </c>
      <c r="E14" s="440">
        <v>3506</v>
      </c>
      <c r="F14" s="310">
        <v>2619</v>
      </c>
      <c r="G14" s="444">
        <v>459</v>
      </c>
      <c r="H14" s="440">
        <v>2160</v>
      </c>
    </row>
    <row r="15" spans="1:11" ht="14.25" customHeight="1">
      <c r="A15" s="118" t="s">
        <v>235</v>
      </c>
      <c r="B15" s="119" t="s">
        <v>236</v>
      </c>
      <c r="C15" s="310">
        <v>564</v>
      </c>
      <c r="D15" s="439">
        <v>0</v>
      </c>
      <c r="E15" s="440">
        <v>564</v>
      </c>
      <c r="F15" s="310">
        <v>137</v>
      </c>
      <c r="G15" s="439">
        <v>0</v>
      </c>
      <c r="H15" s="440">
        <v>137</v>
      </c>
    </row>
    <row r="16" spans="1:11" ht="14.25" customHeight="1">
      <c r="A16" s="118" t="s">
        <v>237</v>
      </c>
      <c r="B16" s="119" t="s">
        <v>238</v>
      </c>
      <c r="C16" s="310">
        <v>35781</v>
      </c>
      <c r="D16" s="444">
        <v>20685</v>
      </c>
      <c r="E16" s="440">
        <v>15096</v>
      </c>
      <c r="F16" s="310">
        <v>766</v>
      </c>
      <c r="G16" s="444">
        <v>157</v>
      </c>
      <c r="H16" s="440">
        <v>609</v>
      </c>
    </row>
    <row r="17" spans="1:12" ht="14.25" customHeight="1">
      <c r="A17" s="118" t="s">
        <v>239</v>
      </c>
      <c r="B17" s="119" t="s">
        <v>240</v>
      </c>
      <c r="C17" s="310">
        <v>7404</v>
      </c>
      <c r="D17" s="439">
        <v>871</v>
      </c>
      <c r="E17" s="440">
        <v>6533</v>
      </c>
      <c r="F17" s="310">
        <v>1990</v>
      </c>
      <c r="G17" s="439">
        <v>339</v>
      </c>
      <c r="H17" s="440">
        <v>1651</v>
      </c>
    </row>
    <row r="18" spans="1:12" ht="14.25" customHeight="1">
      <c r="A18" s="118" t="s">
        <v>241</v>
      </c>
      <c r="B18" s="119" t="s">
        <v>242</v>
      </c>
      <c r="C18" s="310">
        <v>2832</v>
      </c>
      <c r="D18" s="444">
        <v>1080</v>
      </c>
      <c r="E18" s="440">
        <v>1752</v>
      </c>
      <c r="F18" s="310">
        <v>1783</v>
      </c>
      <c r="G18" s="444">
        <v>696</v>
      </c>
      <c r="H18" s="440">
        <v>1087</v>
      </c>
    </row>
    <row r="19" spans="1:12" ht="14.25" customHeight="1">
      <c r="A19" s="118" t="s">
        <v>243</v>
      </c>
      <c r="B19" s="119" t="s">
        <v>244</v>
      </c>
      <c r="C19" s="310">
        <v>16</v>
      </c>
      <c r="D19" s="439">
        <v>0</v>
      </c>
      <c r="E19" s="440">
        <v>16</v>
      </c>
      <c r="F19" s="310">
        <v>360</v>
      </c>
      <c r="G19" s="439">
        <v>191</v>
      </c>
      <c r="H19" s="440">
        <v>169</v>
      </c>
    </row>
    <row r="20" spans="1:12" ht="14.25" customHeight="1">
      <c r="A20" s="118" t="s">
        <v>245</v>
      </c>
      <c r="B20" s="119" t="s">
        <v>246</v>
      </c>
      <c r="C20" s="310">
        <v>2501</v>
      </c>
      <c r="D20" s="444">
        <v>442</v>
      </c>
      <c r="E20" s="440">
        <v>2059</v>
      </c>
      <c r="F20" s="310">
        <v>1820</v>
      </c>
      <c r="G20" s="444">
        <v>318</v>
      </c>
      <c r="H20" s="440">
        <v>1502</v>
      </c>
    </row>
    <row r="21" spans="1:12" ht="14.25" customHeight="1">
      <c r="A21" s="118" t="s">
        <v>247</v>
      </c>
      <c r="B21" s="119" t="s">
        <v>248</v>
      </c>
      <c r="C21" s="310">
        <v>72</v>
      </c>
      <c r="D21" s="439">
        <v>56</v>
      </c>
      <c r="E21" s="440">
        <v>16</v>
      </c>
      <c r="F21" s="310">
        <v>3938</v>
      </c>
      <c r="G21" s="439">
        <v>1153</v>
      </c>
      <c r="H21" s="440">
        <v>2785</v>
      </c>
    </row>
    <row r="22" spans="1:12" ht="14.25" customHeight="1">
      <c r="A22" s="118" t="s">
        <v>249</v>
      </c>
      <c r="B22" s="119" t="s">
        <v>250</v>
      </c>
      <c r="C22" s="310">
        <v>7389</v>
      </c>
      <c r="D22" s="444">
        <v>2325</v>
      </c>
      <c r="E22" s="440">
        <v>5064</v>
      </c>
      <c r="F22" s="310">
        <v>3089</v>
      </c>
      <c r="G22" s="444">
        <v>1367</v>
      </c>
      <c r="H22" s="440">
        <v>1722</v>
      </c>
    </row>
    <row r="23" spans="1:12" ht="14.25" customHeight="1">
      <c r="A23" s="118" t="s">
        <v>251</v>
      </c>
      <c r="B23" s="119" t="s">
        <v>252</v>
      </c>
      <c r="C23" s="310">
        <v>234856</v>
      </c>
      <c r="D23" s="439">
        <v>53838</v>
      </c>
      <c r="E23" s="440">
        <v>181018</v>
      </c>
      <c r="F23" s="310">
        <v>5957</v>
      </c>
      <c r="G23" s="439">
        <v>2479</v>
      </c>
      <c r="H23" s="440">
        <v>3478</v>
      </c>
    </row>
    <row r="24" spans="1:12" ht="14.25" customHeight="1">
      <c r="A24" s="118" t="s">
        <v>253</v>
      </c>
      <c r="B24" s="119" t="s">
        <v>254</v>
      </c>
      <c r="C24" s="310">
        <v>48739</v>
      </c>
      <c r="D24" s="444">
        <v>9719</v>
      </c>
      <c r="E24" s="440">
        <v>39020</v>
      </c>
      <c r="F24" s="310">
        <v>0</v>
      </c>
      <c r="G24" s="444">
        <v>0</v>
      </c>
      <c r="H24" s="440">
        <v>0</v>
      </c>
    </row>
    <row r="25" spans="1:12" ht="14.25" customHeight="1">
      <c r="A25" s="118" t="s">
        <v>255</v>
      </c>
      <c r="B25" s="119" t="s">
        <v>256</v>
      </c>
      <c r="C25" s="310">
        <v>7717</v>
      </c>
      <c r="D25" s="439">
        <v>2690</v>
      </c>
      <c r="E25" s="440">
        <v>5027</v>
      </c>
      <c r="F25" s="310">
        <v>10516</v>
      </c>
      <c r="G25" s="439">
        <v>3245</v>
      </c>
      <c r="H25" s="440">
        <v>7271</v>
      </c>
    </row>
    <row r="26" spans="1:12" ht="14.25" customHeight="1">
      <c r="A26" s="118" t="s">
        <v>257</v>
      </c>
      <c r="B26" s="119" t="s">
        <v>258</v>
      </c>
      <c r="C26" s="310" t="s">
        <v>1152</v>
      </c>
      <c r="D26" s="444" t="s">
        <v>1152</v>
      </c>
      <c r="E26" s="440" t="s">
        <v>1152</v>
      </c>
      <c r="F26" s="310" t="s">
        <v>1152</v>
      </c>
      <c r="G26" s="444" t="s">
        <v>1152</v>
      </c>
      <c r="H26" s="440" t="s">
        <v>1152</v>
      </c>
    </row>
    <row r="27" spans="1:12" ht="14.25" customHeight="1">
      <c r="A27" s="118" t="s">
        <v>259</v>
      </c>
      <c r="B27" s="119" t="s">
        <v>260</v>
      </c>
      <c r="C27" s="310">
        <v>6874</v>
      </c>
      <c r="D27" s="439">
        <v>2190</v>
      </c>
      <c r="E27" s="440">
        <v>4684</v>
      </c>
      <c r="F27" s="310">
        <v>738</v>
      </c>
      <c r="G27" s="439">
        <v>200</v>
      </c>
      <c r="H27" s="440">
        <v>538</v>
      </c>
    </row>
    <row r="28" spans="1:12" ht="14.25" customHeight="1">
      <c r="A28" s="118" t="s">
        <v>261</v>
      </c>
      <c r="B28" s="119" t="s">
        <v>262</v>
      </c>
      <c r="C28" s="310">
        <v>1797</v>
      </c>
      <c r="D28" s="444">
        <v>402</v>
      </c>
      <c r="E28" s="440">
        <v>1395</v>
      </c>
      <c r="F28" s="310">
        <v>5903</v>
      </c>
      <c r="G28" s="444">
        <v>1291</v>
      </c>
      <c r="H28" s="440">
        <v>4612</v>
      </c>
    </row>
    <row r="29" spans="1:12" ht="14.25" customHeight="1">
      <c r="A29" s="118" t="s">
        <v>263</v>
      </c>
      <c r="B29" s="119" t="s">
        <v>264</v>
      </c>
      <c r="C29" s="310">
        <v>1564</v>
      </c>
      <c r="D29" s="439">
        <v>721</v>
      </c>
      <c r="E29" s="440">
        <v>843</v>
      </c>
      <c r="F29" s="310">
        <v>577</v>
      </c>
      <c r="G29" s="439">
        <v>0</v>
      </c>
      <c r="H29" s="440">
        <v>577</v>
      </c>
    </row>
    <row r="30" spans="1:12" ht="14.25" customHeight="1">
      <c r="A30" s="118" t="s">
        <v>265</v>
      </c>
      <c r="B30" s="119" t="s">
        <v>266</v>
      </c>
      <c r="C30" s="310">
        <v>1882</v>
      </c>
      <c r="D30" s="444">
        <v>849</v>
      </c>
      <c r="E30" s="440">
        <v>1033</v>
      </c>
      <c r="F30" s="310">
        <v>3179</v>
      </c>
      <c r="G30" s="444">
        <v>838</v>
      </c>
      <c r="H30" s="440">
        <v>2341</v>
      </c>
      <c r="L30" s="47"/>
    </row>
    <row r="31" spans="1:12" ht="14.25" customHeight="1">
      <c r="A31" s="118" t="s">
        <v>267</v>
      </c>
      <c r="B31" s="119" t="s">
        <v>268</v>
      </c>
      <c r="C31" s="310">
        <v>9834</v>
      </c>
      <c r="D31" s="439">
        <v>2365</v>
      </c>
      <c r="E31" s="440">
        <v>7469</v>
      </c>
      <c r="F31" s="310">
        <v>2642</v>
      </c>
      <c r="G31" s="439">
        <v>821</v>
      </c>
      <c r="H31" s="440">
        <v>1821</v>
      </c>
      <c r="L31" s="47"/>
    </row>
    <row r="32" spans="1:12" ht="14.25" customHeight="1">
      <c r="A32" s="118" t="s">
        <v>269</v>
      </c>
      <c r="B32" s="119" t="s">
        <v>270</v>
      </c>
      <c r="C32" s="310">
        <v>389</v>
      </c>
      <c r="D32" s="444">
        <v>366</v>
      </c>
      <c r="E32" s="440">
        <v>23</v>
      </c>
      <c r="F32" s="310">
        <v>1371</v>
      </c>
      <c r="G32" s="444">
        <v>247</v>
      </c>
      <c r="H32" s="440">
        <v>1124</v>
      </c>
    </row>
    <row r="33" spans="1:12" ht="14.25" customHeight="1">
      <c r="A33" s="116" t="s">
        <v>828</v>
      </c>
      <c r="B33" s="117" t="s">
        <v>271</v>
      </c>
      <c r="C33" s="307">
        <v>87878</v>
      </c>
      <c r="D33" s="328">
        <v>22525</v>
      </c>
      <c r="E33" s="308">
        <v>65353</v>
      </c>
      <c r="F33" s="307">
        <v>18666</v>
      </c>
      <c r="G33" s="328">
        <v>4970</v>
      </c>
      <c r="H33" s="308">
        <v>13696</v>
      </c>
    </row>
    <row r="34" spans="1:12" ht="14.25" customHeight="1">
      <c r="A34" s="118" t="s">
        <v>272</v>
      </c>
      <c r="B34" s="119" t="s">
        <v>273</v>
      </c>
      <c r="C34" s="310" t="s">
        <v>1152</v>
      </c>
      <c r="D34" s="444" t="s">
        <v>1152</v>
      </c>
      <c r="E34" s="440" t="s">
        <v>1152</v>
      </c>
      <c r="F34" s="310">
        <v>215</v>
      </c>
      <c r="G34" s="444">
        <v>215</v>
      </c>
      <c r="H34" s="440">
        <v>0</v>
      </c>
    </row>
    <row r="35" spans="1:12" ht="14.25" customHeight="1">
      <c r="A35" s="123" t="s">
        <v>274</v>
      </c>
      <c r="B35" s="124" t="s">
        <v>275</v>
      </c>
      <c r="C35" s="440" t="s">
        <v>1152</v>
      </c>
      <c r="D35" s="439" t="s">
        <v>1152</v>
      </c>
      <c r="E35" s="440" t="s">
        <v>1152</v>
      </c>
      <c r="F35" s="310" t="s">
        <v>1152</v>
      </c>
      <c r="G35" s="439" t="s">
        <v>1152</v>
      </c>
      <c r="H35" s="440" t="s">
        <v>1152</v>
      </c>
      <c r="L35"/>
    </row>
    <row r="36" spans="1:12" ht="14.25" customHeight="1">
      <c r="A36" s="118" t="s">
        <v>276</v>
      </c>
      <c r="B36" s="119" t="s">
        <v>277</v>
      </c>
      <c r="C36" s="310" t="s">
        <v>1152</v>
      </c>
      <c r="D36" s="444" t="s">
        <v>1152</v>
      </c>
      <c r="E36" s="440" t="s">
        <v>1152</v>
      </c>
      <c r="F36" s="310">
        <v>921</v>
      </c>
      <c r="G36" s="444">
        <v>193</v>
      </c>
      <c r="H36" s="440">
        <v>728</v>
      </c>
      <c r="L36"/>
    </row>
    <row r="37" spans="1:12" ht="14.25" customHeight="1">
      <c r="A37" s="118" t="s">
        <v>278</v>
      </c>
      <c r="B37" s="119" t="s">
        <v>279</v>
      </c>
      <c r="C37" s="310">
        <v>2692</v>
      </c>
      <c r="D37" s="439">
        <v>462</v>
      </c>
      <c r="E37" s="440">
        <v>2230</v>
      </c>
      <c r="F37" s="310">
        <v>800</v>
      </c>
      <c r="G37" s="439">
        <v>331</v>
      </c>
      <c r="H37" s="440">
        <v>469</v>
      </c>
      <c r="L37"/>
    </row>
    <row r="38" spans="1:12" ht="14.25" customHeight="1">
      <c r="A38" s="118" t="s">
        <v>280</v>
      </c>
      <c r="B38" s="119" t="s">
        <v>281</v>
      </c>
      <c r="C38" s="310">
        <v>2200</v>
      </c>
      <c r="D38" s="444">
        <v>1126</v>
      </c>
      <c r="E38" s="440">
        <v>1074</v>
      </c>
      <c r="F38" s="310">
        <v>338</v>
      </c>
      <c r="G38" s="444">
        <v>142</v>
      </c>
      <c r="H38" s="440">
        <v>196</v>
      </c>
      <c r="L38"/>
    </row>
    <row r="39" spans="1:12" ht="14.25" customHeight="1">
      <c r="A39" s="118" t="s">
        <v>282</v>
      </c>
      <c r="B39" s="119" t="s">
        <v>283</v>
      </c>
      <c r="C39" s="310">
        <v>72971</v>
      </c>
      <c r="D39" s="439">
        <v>18936</v>
      </c>
      <c r="E39" s="440">
        <v>54035</v>
      </c>
      <c r="F39" s="310">
        <v>13183</v>
      </c>
      <c r="G39" s="439">
        <v>3627</v>
      </c>
      <c r="H39" s="440">
        <v>9556</v>
      </c>
    </row>
    <row r="40" spans="1:12" ht="14.25" customHeight="1">
      <c r="A40" s="118" t="s">
        <v>284</v>
      </c>
      <c r="B40" s="119" t="s">
        <v>285</v>
      </c>
      <c r="C40" s="310">
        <v>9124</v>
      </c>
      <c r="D40" s="444">
        <v>1635</v>
      </c>
      <c r="E40" s="440">
        <v>7489</v>
      </c>
      <c r="F40" s="310">
        <v>2446</v>
      </c>
      <c r="G40" s="444">
        <v>0</v>
      </c>
      <c r="H40" s="440">
        <v>2446</v>
      </c>
      <c r="L40"/>
    </row>
    <row r="41" spans="1:12" ht="14.25" customHeight="1">
      <c r="A41" s="118" t="s">
        <v>286</v>
      </c>
      <c r="B41" s="119" t="s">
        <v>287</v>
      </c>
      <c r="C41" s="310">
        <v>159</v>
      </c>
      <c r="D41" s="439">
        <v>0</v>
      </c>
      <c r="E41" s="440">
        <v>159</v>
      </c>
      <c r="F41" s="310">
        <v>556</v>
      </c>
      <c r="G41" s="439">
        <v>347</v>
      </c>
      <c r="H41" s="440">
        <v>209</v>
      </c>
      <c r="L41"/>
    </row>
    <row r="42" spans="1:12" s="16" customFormat="1" ht="14.25" customHeight="1">
      <c r="A42" s="116" t="s">
        <v>829</v>
      </c>
      <c r="B42" s="117" t="s">
        <v>288</v>
      </c>
      <c r="C42" s="307">
        <v>34617</v>
      </c>
      <c r="D42" s="328">
        <v>9426</v>
      </c>
      <c r="E42" s="329">
        <v>25191</v>
      </c>
      <c r="F42" s="307">
        <v>14591</v>
      </c>
      <c r="G42" s="328">
        <v>3817</v>
      </c>
      <c r="H42" s="329">
        <v>10774</v>
      </c>
      <c r="L42"/>
    </row>
    <row r="43" spans="1:12" ht="14.25" customHeight="1">
      <c r="A43" s="118" t="s">
        <v>289</v>
      </c>
      <c r="B43" s="119" t="s">
        <v>290</v>
      </c>
      <c r="C43" s="310">
        <v>397</v>
      </c>
      <c r="D43" s="439">
        <v>187</v>
      </c>
      <c r="E43" s="440">
        <v>210</v>
      </c>
      <c r="F43" s="310">
        <v>570</v>
      </c>
      <c r="G43" s="439">
        <v>122</v>
      </c>
      <c r="H43" s="440">
        <v>448</v>
      </c>
      <c r="L43"/>
    </row>
    <row r="44" spans="1:12" ht="14.25" customHeight="1">
      <c r="A44" s="121" t="s">
        <v>291</v>
      </c>
      <c r="B44" s="122" t="s">
        <v>292</v>
      </c>
      <c r="C44" s="441">
        <v>0</v>
      </c>
      <c r="D44" s="442">
        <v>0</v>
      </c>
      <c r="E44" s="443">
        <v>0</v>
      </c>
      <c r="F44" s="441">
        <v>43</v>
      </c>
      <c r="G44" s="442">
        <v>0</v>
      </c>
      <c r="H44" s="443">
        <v>43</v>
      </c>
      <c r="L44"/>
    </row>
    <row r="45" spans="1:12" ht="14.25" customHeight="1">
      <c r="A45" s="118" t="s">
        <v>293</v>
      </c>
      <c r="B45" s="119" t="s">
        <v>294</v>
      </c>
      <c r="C45" s="310">
        <v>3429</v>
      </c>
      <c r="D45" s="439">
        <v>365</v>
      </c>
      <c r="E45" s="440">
        <v>3064</v>
      </c>
      <c r="F45" s="310">
        <v>7335</v>
      </c>
      <c r="G45" s="439">
        <v>1314</v>
      </c>
      <c r="H45" s="440">
        <v>6021</v>
      </c>
      <c r="L45"/>
    </row>
    <row r="46" spans="1:12" ht="14.25" customHeight="1">
      <c r="A46" s="118" t="s">
        <v>295</v>
      </c>
      <c r="B46" s="119" t="s">
        <v>296</v>
      </c>
      <c r="C46" s="310">
        <v>752</v>
      </c>
      <c r="D46" s="444">
        <v>365</v>
      </c>
      <c r="E46" s="440">
        <v>387</v>
      </c>
      <c r="F46" s="310">
        <v>1847</v>
      </c>
      <c r="G46" s="444">
        <v>431</v>
      </c>
      <c r="H46" s="440">
        <v>1416</v>
      </c>
    </row>
    <row r="47" spans="1:12" ht="14.25" customHeight="1">
      <c r="A47" s="118" t="s">
        <v>297</v>
      </c>
      <c r="B47" s="119" t="s">
        <v>298</v>
      </c>
      <c r="C47" s="310" t="s">
        <v>1152</v>
      </c>
      <c r="D47" s="439" t="s">
        <v>1152</v>
      </c>
      <c r="E47" s="440" t="s">
        <v>1152</v>
      </c>
      <c r="F47" s="310" t="s">
        <v>1152</v>
      </c>
      <c r="G47" s="439" t="s">
        <v>1152</v>
      </c>
      <c r="H47" s="440" t="s">
        <v>1152</v>
      </c>
    </row>
    <row r="48" spans="1:12" ht="14.25" customHeight="1">
      <c r="A48" s="118" t="s">
        <v>299</v>
      </c>
      <c r="B48" s="119" t="s">
        <v>300</v>
      </c>
      <c r="C48" s="310" t="s">
        <v>1152</v>
      </c>
      <c r="D48" s="444" t="s">
        <v>1152</v>
      </c>
      <c r="E48" s="440" t="s">
        <v>1152</v>
      </c>
      <c r="F48" s="310" t="s">
        <v>1152</v>
      </c>
      <c r="G48" s="444" t="s">
        <v>1152</v>
      </c>
      <c r="H48" s="440" t="s">
        <v>1152</v>
      </c>
    </row>
    <row r="49" spans="1:8" ht="14.25" customHeight="1">
      <c r="A49" s="118" t="s">
        <v>301</v>
      </c>
      <c r="B49" s="119" t="s">
        <v>302</v>
      </c>
      <c r="C49" s="310">
        <v>28750</v>
      </c>
      <c r="D49" s="439">
        <v>8509</v>
      </c>
      <c r="E49" s="440">
        <v>20241</v>
      </c>
      <c r="F49" s="310">
        <v>2520</v>
      </c>
      <c r="G49" s="439">
        <v>762</v>
      </c>
      <c r="H49" s="440">
        <v>1758</v>
      </c>
    </row>
    <row r="50" spans="1:8" ht="14.25" customHeight="1">
      <c r="A50" s="118" t="s">
        <v>303</v>
      </c>
      <c r="B50" s="119" t="s">
        <v>304</v>
      </c>
      <c r="C50" s="310">
        <v>730</v>
      </c>
      <c r="D50" s="444">
        <v>0</v>
      </c>
      <c r="E50" s="440">
        <v>730</v>
      </c>
      <c r="F50" s="310">
        <v>1182</v>
      </c>
      <c r="G50" s="444">
        <v>620</v>
      </c>
      <c r="H50" s="440">
        <v>562</v>
      </c>
    </row>
    <row r="51" spans="1:8" ht="14.25" customHeight="1">
      <c r="A51" s="118" t="s">
        <v>305</v>
      </c>
      <c r="B51" s="119" t="s">
        <v>306</v>
      </c>
      <c r="C51" s="310">
        <v>559</v>
      </c>
      <c r="D51" s="439">
        <v>0</v>
      </c>
      <c r="E51" s="440">
        <v>559</v>
      </c>
      <c r="F51" s="310">
        <v>0</v>
      </c>
      <c r="G51" s="439">
        <v>0</v>
      </c>
      <c r="H51" s="440">
        <v>0</v>
      </c>
    </row>
    <row r="52" spans="1:8" s="16" customFormat="1" ht="14.25" customHeight="1">
      <c r="A52" s="116" t="s">
        <v>830</v>
      </c>
      <c r="B52" s="117" t="s">
        <v>307</v>
      </c>
      <c r="C52" s="307">
        <v>114720</v>
      </c>
      <c r="D52" s="328">
        <v>26197</v>
      </c>
      <c r="E52" s="329">
        <v>88523</v>
      </c>
      <c r="F52" s="307">
        <v>22466</v>
      </c>
      <c r="G52" s="328">
        <v>6646</v>
      </c>
      <c r="H52" s="329">
        <v>15820</v>
      </c>
    </row>
    <row r="53" spans="1:8" ht="14.25" customHeight="1">
      <c r="A53" s="118" t="s">
        <v>308</v>
      </c>
      <c r="B53" s="119" t="s">
        <v>309</v>
      </c>
      <c r="C53" s="310">
        <v>365</v>
      </c>
      <c r="D53" s="439">
        <v>365</v>
      </c>
      <c r="E53" s="440">
        <v>0</v>
      </c>
      <c r="F53" s="310">
        <v>242</v>
      </c>
      <c r="G53" s="439">
        <v>9</v>
      </c>
      <c r="H53" s="440">
        <v>233</v>
      </c>
    </row>
    <row r="54" spans="1:8" ht="14.25" customHeight="1">
      <c r="A54" s="121" t="s">
        <v>310</v>
      </c>
      <c r="B54" s="122" t="s">
        <v>311</v>
      </c>
      <c r="C54" s="441">
        <v>1460</v>
      </c>
      <c r="D54" s="442">
        <v>730</v>
      </c>
      <c r="E54" s="443">
        <v>730</v>
      </c>
      <c r="F54" s="441">
        <v>196</v>
      </c>
      <c r="G54" s="442">
        <v>0</v>
      </c>
      <c r="H54" s="443">
        <v>196</v>
      </c>
    </row>
    <row r="55" spans="1:8" ht="14.25" customHeight="1">
      <c r="A55" s="118" t="s">
        <v>312</v>
      </c>
      <c r="B55" s="119" t="s">
        <v>313</v>
      </c>
      <c r="C55" s="310">
        <v>379</v>
      </c>
      <c r="D55" s="439">
        <v>236</v>
      </c>
      <c r="E55" s="440">
        <v>143</v>
      </c>
      <c r="F55" s="310">
        <v>0</v>
      </c>
      <c r="G55" s="439">
        <v>0</v>
      </c>
      <c r="H55" s="440">
        <v>0</v>
      </c>
    </row>
    <row r="56" spans="1:8" ht="14.25" customHeight="1">
      <c r="A56" s="118" t="s">
        <v>314</v>
      </c>
      <c r="B56" s="119" t="s">
        <v>315</v>
      </c>
      <c r="C56" s="310">
        <v>122</v>
      </c>
      <c r="D56" s="444">
        <v>0</v>
      </c>
      <c r="E56" s="440">
        <v>122</v>
      </c>
      <c r="F56" s="310">
        <v>0</v>
      </c>
      <c r="G56" s="444">
        <v>0</v>
      </c>
      <c r="H56" s="440">
        <v>0</v>
      </c>
    </row>
    <row r="57" spans="1:8" ht="14.25" customHeight="1">
      <c r="A57" s="118" t="s">
        <v>316</v>
      </c>
      <c r="B57" s="119" t="s">
        <v>317</v>
      </c>
      <c r="C57" s="310">
        <v>115</v>
      </c>
      <c r="D57" s="439">
        <v>0</v>
      </c>
      <c r="E57" s="440">
        <v>115</v>
      </c>
      <c r="F57" s="310">
        <v>156</v>
      </c>
      <c r="G57" s="439">
        <v>0</v>
      </c>
      <c r="H57" s="440">
        <v>156</v>
      </c>
    </row>
    <row r="58" spans="1:8" ht="14.25" customHeight="1">
      <c r="A58" s="118" t="s">
        <v>318</v>
      </c>
      <c r="B58" s="119" t="s">
        <v>319</v>
      </c>
      <c r="C58" s="310">
        <v>3289</v>
      </c>
      <c r="D58" s="444">
        <v>940</v>
      </c>
      <c r="E58" s="440">
        <v>2349</v>
      </c>
      <c r="F58" s="310">
        <v>522</v>
      </c>
      <c r="G58" s="444">
        <v>133</v>
      </c>
      <c r="H58" s="440">
        <v>389</v>
      </c>
    </row>
    <row r="59" spans="1:8" ht="14.25" customHeight="1">
      <c r="A59" s="118" t="s">
        <v>320</v>
      </c>
      <c r="B59" s="119" t="s">
        <v>321</v>
      </c>
      <c r="C59" s="310">
        <v>0</v>
      </c>
      <c r="D59" s="439">
        <v>0</v>
      </c>
      <c r="E59" s="440">
        <v>0</v>
      </c>
      <c r="F59" s="310">
        <v>292</v>
      </c>
      <c r="G59" s="439">
        <v>36</v>
      </c>
      <c r="H59" s="440">
        <v>256</v>
      </c>
    </row>
    <row r="60" spans="1:8" ht="14.25" customHeight="1">
      <c r="A60" s="118" t="s">
        <v>322</v>
      </c>
      <c r="B60" s="119" t="s">
        <v>323</v>
      </c>
      <c r="C60" s="310" t="s">
        <v>1152</v>
      </c>
      <c r="D60" s="444" t="s">
        <v>1152</v>
      </c>
      <c r="E60" s="440" t="s">
        <v>1152</v>
      </c>
      <c r="F60" s="310" t="s">
        <v>1152</v>
      </c>
      <c r="G60" s="444" t="s">
        <v>1152</v>
      </c>
      <c r="H60" s="440" t="s">
        <v>1152</v>
      </c>
    </row>
    <row r="61" spans="1:8" ht="14.25" customHeight="1">
      <c r="A61" s="118" t="s">
        <v>324</v>
      </c>
      <c r="B61" s="119" t="s">
        <v>325</v>
      </c>
      <c r="C61" s="310">
        <v>57329</v>
      </c>
      <c r="D61" s="439">
        <v>14578</v>
      </c>
      <c r="E61" s="440">
        <v>42751</v>
      </c>
      <c r="F61" s="310">
        <v>7705</v>
      </c>
      <c r="G61" s="439">
        <v>3634</v>
      </c>
      <c r="H61" s="440">
        <v>4071</v>
      </c>
    </row>
    <row r="62" spans="1:8" ht="14.25" customHeight="1">
      <c r="A62" s="118" t="s">
        <v>326</v>
      </c>
      <c r="B62" s="119" t="s">
        <v>327</v>
      </c>
      <c r="C62" s="310" t="s">
        <v>1152</v>
      </c>
      <c r="D62" s="444" t="s">
        <v>1152</v>
      </c>
      <c r="E62" s="440" t="s">
        <v>1152</v>
      </c>
      <c r="F62" s="310" t="s">
        <v>1152</v>
      </c>
      <c r="G62" s="444" t="s">
        <v>1152</v>
      </c>
      <c r="H62" s="440" t="s">
        <v>1152</v>
      </c>
    </row>
    <row r="63" spans="1:8" ht="14.25" customHeight="1">
      <c r="A63" s="118" t="s">
        <v>328</v>
      </c>
      <c r="B63" s="119" t="s">
        <v>329</v>
      </c>
      <c r="C63" s="310">
        <v>18135</v>
      </c>
      <c r="D63" s="439">
        <v>3452</v>
      </c>
      <c r="E63" s="440">
        <v>14683</v>
      </c>
      <c r="F63" s="310">
        <v>1803</v>
      </c>
      <c r="G63" s="439">
        <v>147</v>
      </c>
      <c r="H63" s="440">
        <v>1656</v>
      </c>
    </row>
    <row r="64" spans="1:8" ht="14.25" customHeight="1">
      <c r="A64" s="118" t="s">
        <v>330</v>
      </c>
      <c r="B64" s="119" t="s">
        <v>331</v>
      </c>
      <c r="C64" s="310">
        <v>0</v>
      </c>
      <c r="D64" s="444">
        <v>0</v>
      </c>
      <c r="E64" s="440">
        <v>0</v>
      </c>
      <c r="F64" s="310">
        <v>55</v>
      </c>
      <c r="G64" s="444">
        <v>55</v>
      </c>
      <c r="H64" s="440">
        <v>0</v>
      </c>
    </row>
    <row r="65" spans="1:8" ht="14.25" customHeight="1">
      <c r="A65" s="118" t="s">
        <v>332</v>
      </c>
      <c r="B65" s="119" t="s">
        <v>333</v>
      </c>
      <c r="C65" s="310" t="s">
        <v>1152</v>
      </c>
      <c r="D65" s="439" t="s">
        <v>1152</v>
      </c>
      <c r="E65" s="440" t="s">
        <v>1152</v>
      </c>
      <c r="F65" s="310" t="s">
        <v>1152</v>
      </c>
      <c r="G65" s="439" t="s">
        <v>1152</v>
      </c>
      <c r="H65" s="440" t="s">
        <v>1152</v>
      </c>
    </row>
    <row r="66" spans="1:8" ht="14.25" customHeight="1">
      <c r="A66" s="125" t="s">
        <v>831</v>
      </c>
      <c r="B66" s="126" t="s">
        <v>334</v>
      </c>
      <c r="C66" s="323">
        <v>43889</v>
      </c>
      <c r="D66" s="445">
        <v>11339</v>
      </c>
      <c r="E66" s="446">
        <v>32550</v>
      </c>
      <c r="F66" s="323">
        <v>18124</v>
      </c>
      <c r="G66" s="445">
        <v>6521</v>
      </c>
      <c r="H66" s="446">
        <v>11603</v>
      </c>
    </row>
    <row r="67" spans="1:8" ht="14.25" customHeight="1">
      <c r="A67" s="118" t="s">
        <v>335</v>
      </c>
      <c r="B67" s="119" t="s">
        <v>336</v>
      </c>
      <c r="C67" s="310">
        <v>1095</v>
      </c>
      <c r="D67" s="439">
        <v>0</v>
      </c>
      <c r="E67" s="440">
        <v>1095</v>
      </c>
      <c r="F67" s="310">
        <v>88</v>
      </c>
      <c r="G67" s="439">
        <v>0</v>
      </c>
      <c r="H67" s="440">
        <v>88</v>
      </c>
    </row>
    <row r="68" spans="1:8" ht="14.25" customHeight="1">
      <c r="A68" s="121" t="s">
        <v>337</v>
      </c>
      <c r="B68" s="122" t="s">
        <v>338</v>
      </c>
      <c r="C68" s="441">
        <v>93</v>
      </c>
      <c r="D68" s="442">
        <v>0</v>
      </c>
      <c r="E68" s="443">
        <v>93</v>
      </c>
      <c r="F68" s="441">
        <v>225</v>
      </c>
      <c r="G68" s="442">
        <v>0</v>
      </c>
      <c r="H68" s="443">
        <v>225</v>
      </c>
    </row>
    <row r="69" spans="1:8" ht="14.25" customHeight="1">
      <c r="A69" s="118" t="s">
        <v>339</v>
      </c>
      <c r="B69" s="119" t="s">
        <v>340</v>
      </c>
      <c r="C69" s="310">
        <v>6935</v>
      </c>
      <c r="D69" s="439">
        <v>3285</v>
      </c>
      <c r="E69" s="440">
        <v>3650</v>
      </c>
      <c r="F69" s="310">
        <v>6</v>
      </c>
      <c r="G69" s="439" t="s">
        <v>990</v>
      </c>
      <c r="H69" s="440" t="s">
        <v>990</v>
      </c>
    </row>
    <row r="70" spans="1:8" ht="14.25" customHeight="1">
      <c r="A70" s="118" t="s">
        <v>341</v>
      </c>
      <c r="B70" s="119" t="s">
        <v>342</v>
      </c>
      <c r="C70" s="310">
        <v>365</v>
      </c>
      <c r="D70" s="444">
        <v>0</v>
      </c>
      <c r="E70" s="440">
        <v>365</v>
      </c>
      <c r="F70" s="310">
        <v>348</v>
      </c>
      <c r="G70" s="444">
        <v>348</v>
      </c>
      <c r="H70" s="440">
        <v>0</v>
      </c>
    </row>
    <row r="71" spans="1:8" ht="14.25" customHeight="1">
      <c r="A71" s="118" t="s">
        <v>343</v>
      </c>
      <c r="B71" s="119" t="s">
        <v>344</v>
      </c>
      <c r="C71" s="310">
        <v>2044</v>
      </c>
      <c r="D71" s="439">
        <v>261</v>
      </c>
      <c r="E71" s="440">
        <v>1783</v>
      </c>
      <c r="F71" s="310">
        <v>827</v>
      </c>
      <c r="G71" s="439">
        <v>357</v>
      </c>
      <c r="H71" s="440">
        <v>470</v>
      </c>
    </row>
    <row r="72" spans="1:8" ht="14.25" customHeight="1">
      <c r="A72" s="118" t="s">
        <v>345</v>
      </c>
      <c r="B72" s="119" t="s">
        <v>346</v>
      </c>
      <c r="C72" s="310">
        <v>0</v>
      </c>
      <c r="D72" s="444">
        <v>0</v>
      </c>
      <c r="E72" s="440">
        <v>0</v>
      </c>
      <c r="F72" s="310">
        <v>388</v>
      </c>
      <c r="G72" s="444">
        <v>200</v>
      </c>
      <c r="H72" s="440">
        <v>188</v>
      </c>
    </row>
    <row r="73" spans="1:8" ht="14.25" customHeight="1">
      <c r="A73" s="118" t="s">
        <v>347</v>
      </c>
      <c r="B73" s="119" t="s">
        <v>348</v>
      </c>
      <c r="C73" s="310">
        <v>5814</v>
      </c>
      <c r="D73" s="439">
        <v>463</v>
      </c>
      <c r="E73" s="440">
        <v>5351</v>
      </c>
      <c r="F73" s="310">
        <v>6648</v>
      </c>
      <c r="G73" s="439">
        <v>3224</v>
      </c>
      <c r="H73" s="440">
        <v>3424</v>
      </c>
    </row>
    <row r="74" spans="1:8" ht="14.25" customHeight="1">
      <c r="A74" s="118" t="s">
        <v>349</v>
      </c>
      <c r="B74" s="119" t="s">
        <v>350</v>
      </c>
      <c r="C74" s="310">
        <v>8462</v>
      </c>
      <c r="D74" s="444">
        <v>1477</v>
      </c>
      <c r="E74" s="440">
        <v>6985</v>
      </c>
      <c r="F74" s="310">
        <v>1574</v>
      </c>
      <c r="G74" s="444" t="s">
        <v>990</v>
      </c>
      <c r="H74" s="440" t="s">
        <v>990</v>
      </c>
    </row>
    <row r="75" spans="1:8" ht="14.25" customHeight="1">
      <c r="A75" s="118" t="s">
        <v>351</v>
      </c>
      <c r="B75" s="119" t="s">
        <v>352</v>
      </c>
      <c r="C75" s="310">
        <v>2004</v>
      </c>
      <c r="D75" s="439">
        <v>430</v>
      </c>
      <c r="E75" s="440">
        <v>1574</v>
      </c>
      <c r="F75" s="310">
        <v>2210</v>
      </c>
      <c r="G75" s="439">
        <v>552</v>
      </c>
      <c r="H75" s="440">
        <v>1658</v>
      </c>
    </row>
    <row r="76" spans="1:8" ht="14.25" customHeight="1">
      <c r="A76" s="118" t="s">
        <v>353</v>
      </c>
      <c r="B76" s="119" t="s">
        <v>354</v>
      </c>
      <c r="C76" s="310">
        <v>1668</v>
      </c>
      <c r="D76" s="444">
        <v>306</v>
      </c>
      <c r="E76" s="440">
        <v>1362</v>
      </c>
      <c r="F76" s="310">
        <v>938</v>
      </c>
      <c r="G76" s="444">
        <v>306</v>
      </c>
      <c r="H76" s="440">
        <v>632</v>
      </c>
    </row>
    <row r="77" spans="1:8" ht="14.25" customHeight="1">
      <c r="A77" s="118" t="s">
        <v>355</v>
      </c>
      <c r="B77" s="119" t="s">
        <v>356</v>
      </c>
      <c r="C77" s="310">
        <v>9048</v>
      </c>
      <c r="D77" s="439">
        <v>3060</v>
      </c>
      <c r="E77" s="440">
        <v>5988</v>
      </c>
      <c r="F77" s="310">
        <v>4206</v>
      </c>
      <c r="G77" s="439">
        <v>1324</v>
      </c>
      <c r="H77" s="440">
        <v>2882</v>
      </c>
    </row>
    <row r="78" spans="1:8" ht="14.25" customHeight="1">
      <c r="A78" s="118" t="s">
        <v>357</v>
      </c>
      <c r="B78" s="119" t="s">
        <v>358</v>
      </c>
      <c r="C78" s="310">
        <v>5413</v>
      </c>
      <c r="D78" s="444">
        <v>2057</v>
      </c>
      <c r="E78" s="440">
        <v>3356</v>
      </c>
      <c r="F78" s="310">
        <v>354</v>
      </c>
      <c r="G78" s="444">
        <v>0</v>
      </c>
      <c r="H78" s="440">
        <v>354</v>
      </c>
    </row>
    <row r="79" spans="1:8" ht="14.25" customHeight="1">
      <c r="A79" s="118" t="s">
        <v>359</v>
      </c>
      <c r="B79" s="119" t="s">
        <v>360</v>
      </c>
      <c r="C79" s="310">
        <v>948</v>
      </c>
      <c r="D79" s="439">
        <v>0</v>
      </c>
      <c r="E79" s="440">
        <v>948</v>
      </c>
      <c r="F79" s="310">
        <v>312</v>
      </c>
      <c r="G79" s="439">
        <v>169</v>
      </c>
      <c r="H79" s="440">
        <v>143</v>
      </c>
    </row>
    <row r="80" spans="1:8" ht="14.25" customHeight="1">
      <c r="A80" s="116" t="s">
        <v>832</v>
      </c>
      <c r="B80" s="117" t="s">
        <v>361</v>
      </c>
      <c r="C80" s="307">
        <v>25275</v>
      </c>
      <c r="D80" s="328">
        <v>4457</v>
      </c>
      <c r="E80" s="329">
        <v>20818</v>
      </c>
      <c r="F80" s="307">
        <v>19297</v>
      </c>
      <c r="G80" s="328">
        <v>3981</v>
      </c>
      <c r="H80" s="329">
        <v>15316</v>
      </c>
    </row>
    <row r="81" spans="1:8" ht="14.25" customHeight="1">
      <c r="A81" s="118" t="s">
        <v>362</v>
      </c>
      <c r="B81" s="119" t="s">
        <v>363</v>
      </c>
      <c r="C81" s="310">
        <v>1292</v>
      </c>
      <c r="D81" s="439">
        <v>315</v>
      </c>
      <c r="E81" s="440">
        <v>977</v>
      </c>
      <c r="F81" s="310">
        <v>113</v>
      </c>
      <c r="G81" s="439">
        <v>0</v>
      </c>
      <c r="H81" s="440">
        <v>113</v>
      </c>
    </row>
    <row r="82" spans="1:8" ht="14.25" customHeight="1">
      <c r="A82" s="121" t="s">
        <v>364</v>
      </c>
      <c r="B82" s="122" t="s">
        <v>365</v>
      </c>
      <c r="C82" s="441">
        <v>0</v>
      </c>
      <c r="D82" s="442">
        <v>0</v>
      </c>
      <c r="E82" s="443">
        <v>0</v>
      </c>
      <c r="F82" s="441">
        <v>455</v>
      </c>
      <c r="G82" s="442">
        <v>304</v>
      </c>
      <c r="H82" s="443">
        <v>151</v>
      </c>
    </row>
    <row r="83" spans="1:8" ht="14.25" customHeight="1">
      <c r="A83" s="118" t="s">
        <v>366</v>
      </c>
      <c r="B83" s="119" t="s">
        <v>367</v>
      </c>
      <c r="C83" s="310">
        <v>1958</v>
      </c>
      <c r="D83" s="439">
        <v>0</v>
      </c>
      <c r="E83" s="440">
        <v>1958</v>
      </c>
      <c r="F83" s="310">
        <v>704</v>
      </c>
      <c r="G83" s="439">
        <v>256</v>
      </c>
      <c r="H83" s="440">
        <v>448</v>
      </c>
    </row>
    <row r="84" spans="1:8" ht="14.25" customHeight="1">
      <c r="A84" s="118" t="s">
        <v>368</v>
      </c>
      <c r="B84" s="119" t="s">
        <v>369</v>
      </c>
      <c r="C84" s="310">
        <v>4833</v>
      </c>
      <c r="D84" s="444">
        <v>1305</v>
      </c>
      <c r="E84" s="440">
        <v>3528</v>
      </c>
      <c r="F84" s="310">
        <v>857</v>
      </c>
      <c r="G84" s="444">
        <v>108</v>
      </c>
      <c r="H84" s="440">
        <v>749</v>
      </c>
    </row>
    <row r="85" spans="1:8" ht="14.25" customHeight="1">
      <c r="A85" s="118" t="s">
        <v>370</v>
      </c>
      <c r="B85" s="119" t="s">
        <v>371</v>
      </c>
      <c r="C85" s="310">
        <v>365</v>
      </c>
      <c r="D85" s="439">
        <v>0</v>
      </c>
      <c r="E85" s="440">
        <v>365</v>
      </c>
      <c r="F85" s="310">
        <v>520</v>
      </c>
      <c r="G85" s="439">
        <v>285</v>
      </c>
      <c r="H85" s="440">
        <v>235</v>
      </c>
    </row>
    <row r="86" spans="1:8" ht="14.25" customHeight="1">
      <c r="A86" s="118" t="s">
        <v>372</v>
      </c>
      <c r="B86" s="119" t="s">
        <v>373</v>
      </c>
      <c r="C86" s="310">
        <v>0</v>
      </c>
      <c r="D86" s="444">
        <v>0</v>
      </c>
      <c r="E86" s="440">
        <v>0</v>
      </c>
      <c r="F86" s="310">
        <v>343</v>
      </c>
      <c r="G86" s="444">
        <v>162</v>
      </c>
      <c r="H86" s="440">
        <v>181</v>
      </c>
    </row>
    <row r="87" spans="1:8" ht="14.25" customHeight="1">
      <c r="A87" s="118" t="s">
        <v>374</v>
      </c>
      <c r="B87" s="119" t="s">
        <v>375</v>
      </c>
      <c r="C87" s="310">
        <v>16207</v>
      </c>
      <c r="D87" s="439">
        <v>2352</v>
      </c>
      <c r="E87" s="440">
        <v>13855</v>
      </c>
      <c r="F87" s="310">
        <v>14400</v>
      </c>
      <c r="G87" s="439">
        <v>2811</v>
      </c>
      <c r="H87" s="440">
        <v>11589</v>
      </c>
    </row>
    <row r="88" spans="1:8" ht="14.25" customHeight="1">
      <c r="A88" s="118" t="s">
        <v>376</v>
      </c>
      <c r="B88" s="119" t="s">
        <v>377</v>
      </c>
      <c r="C88" s="310">
        <v>620</v>
      </c>
      <c r="D88" s="444">
        <v>485</v>
      </c>
      <c r="E88" s="440">
        <v>135</v>
      </c>
      <c r="F88" s="310">
        <v>1905</v>
      </c>
      <c r="G88" s="444">
        <v>55</v>
      </c>
      <c r="H88" s="440">
        <v>1850</v>
      </c>
    </row>
    <row r="89" spans="1:8" ht="14.25" customHeight="1">
      <c r="A89" s="116" t="s">
        <v>833</v>
      </c>
      <c r="B89" s="117" t="s">
        <v>378</v>
      </c>
      <c r="C89" s="307">
        <v>28695</v>
      </c>
      <c r="D89" s="328">
        <v>7176</v>
      </c>
      <c r="E89" s="308">
        <v>21519</v>
      </c>
      <c r="F89" s="307">
        <v>6761</v>
      </c>
      <c r="G89" s="328">
        <v>2279</v>
      </c>
      <c r="H89" s="308">
        <v>4482</v>
      </c>
    </row>
    <row r="90" spans="1:8" ht="14.25" customHeight="1">
      <c r="A90" s="118" t="s">
        <v>379</v>
      </c>
      <c r="B90" s="119" t="s">
        <v>380</v>
      </c>
      <c r="C90" s="310" t="s">
        <v>1152</v>
      </c>
      <c r="D90" s="444" t="s">
        <v>1152</v>
      </c>
      <c r="E90" s="440" t="s">
        <v>1152</v>
      </c>
      <c r="F90" s="310" t="s">
        <v>1152</v>
      </c>
      <c r="G90" s="444" t="s">
        <v>1152</v>
      </c>
      <c r="H90" s="440" t="s">
        <v>1152</v>
      </c>
    </row>
    <row r="91" spans="1:8" ht="14.25" customHeight="1">
      <c r="A91" s="123" t="s">
        <v>381</v>
      </c>
      <c r="B91" s="124" t="s">
        <v>382</v>
      </c>
      <c r="C91" s="440">
        <v>1560</v>
      </c>
      <c r="D91" s="439">
        <v>365</v>
      </c>
      <c r="E91" s="440">
        <v>1195</v>
      </c>
      <c r="F91" s="310">
        <v>442</v>
      </c>
      <c r="G91" s="439">
        <v>196</v>
      </c>
      <c r="H91" s="440">
        <v>246</v>
      </c>
    </row>
    <row r="92" spans="1:8" ht="14.25" customHeight="1">
      <c r="A92" s="118" t="s">
        <v>383</v>
      </c>
      <c r="B92" s="119" t="s">
        <v>384</v>
      </c>
      <c r="C92" s="310">
        <v>518</v>
      </c>
      <c r="D92" s="444">
        <v>0</v>
      </c>
      <c r="E92" s="440">
        <v>518</v>
      </c>
      <c r="F92" s="310">
        <v>0</v>
      </c>
      <c r="G92" s="444">
        <v>0</v>
      </c>
      <c r="H92" s="440">
        <v>0</v>
      </c>
    </row>
    <row r="93" spans="1:8" ht="14.25" customHeight="1">
      <c r="A93" s="118" t="s">
        <v>385</v>
      </c>
      <c r="B93" s="119" t="s">
        <v>386</v>
      </c>
      <c r="C93" s="310">
        <v>2902</v>
      </c>
      <c r="D93" s="439">
        <v>1034</v>
      </c>
      <c r="E93" s="440">
        <v>1868</v>
      </c>
      <c r="F93" s="310">
        <v>671</v>
      </c>
      <c r="G93" s="439">
        <v>79</v>
      </c>
      <c r="H93" s="440">
        <v>592</v>
      </c>
    </row>
    <row r="94" spans="1:8" ht="14.25" customHeight="1">
      <c r="A94" s="118" t="s">
        <v>387</v>
      </c>
      <c r="B94" s="119" t="s">
        <v>388</v>
      </c>
      <c r="C94" s="310">
        <v>2443</v>
      </c>
      <c r="D94" s="444">
        <v>836</v>
      </c>
      <c r="E94" s="440">
        <v>1607</v>
      </c>
      <c r="F94" s="310">
        <v>0</v>
      </c>
      <c r="G94" s="444">
        <v>0</v>
      </c>
      <c r="H94" s="440">
        <v>0</v>
      </c>
    </row>
    <row r="95" spans="1:8" ht="14.25" customHeight="1">
      <c r="A95" s="118" t="s">
        <v>389</v>
      </c>
      <c r="B95" s="119" t="s">
        <v>390</v>
      </c>
      <c r="C95" s="310">
        <v>1453</v>
      </c>
      <c r="D95" s="439">
        <v>74</v>
      </c>
      <c r="E95" s="440">
        <v>1379</v>
      </c>
      <c r="F95" s="310">
        <v>280</v>
      </c>
      <c r="G95" s="439">
        <v>92</v>
      </c>
      <c r="H95" s="440">
        <v>188</v>
      </c>
    </row>
    <row r="96" spans="1:8" ht="14.25" customHeight="1">
      <c r="A96" s="118" t="s">
        <v>391</v>
      </c>
      <c r="B96" s="119" t="s">
        <v>392</v>
      </c>
      <c r="C96" s="310">
        <v>11060</v>
      </c>
      <c r="D96" s="444">
        <v>1695</v>
      </c>
      <c r="E96" s="440">
        <v>9365</v>
      </c>
      <c r="F96" s="310">
        <v>1600</v>
      </c>
      <c r="G96" s="444">
        <v>280</v>
      </c>
      <c r="H96" s="440">
        <v>1320</v>
      </c>
    </row>
    <row r="97" spans="1:8" ht="14.25" customHeight="1">
      <c r="A97" s="118" t="s">
        <v>393</v>
      </c>
      <c r="B97" s="119" t="s">
        <v>394</v>
      </c>
      <c r="C97" s="310">
        <v>0</v>
      </c>
      <c r="D97" s="439">
        <v>0</v>
      </c>
      <c r="E97" s="440">
        <v>0</v>
      </c>
      <c r="F97" s="310">
        <v>1065</v>
      </c>
      <c r="G97" s="439">
        <v>564</v>
      </c>
      <c r="H97" s="440">
        <v>501</v>
      </c>
    </row>
    <row r="98" spans="1:8" ht="14.25" customHeight="1">
      <c r="A98" s="118" t="s">
        <v>395</v>
      </c>
      <c r="B98" s="119" t="s">
        <v>396</v>
      </c>
      <c r="C98" s="310">
        <v>5207</v>
      </c>
      <c r="D98" s="444">
        <v>1052</v>
      </c>
      <c r="E98" s="440">
        <v>4155</v>
      </c>
      <c r="F98" s="310">
        <v>1174</v>
      </c>
      <c r="G98" s="444">
        <v>259</v>
      </c>
      <c r="H98" s="440">
        <v>915</v>
      </c>
    </row>
    <row r="99" spans="1:8" ht="14.25" customHeight="1">
      <c r="A99" s="118" t="s">
        <v>397</v>
      </c>
      <c r="B99" s="119" t="s">
        <v>398</v>
      </c>
      <c r="C99" s="310">
        <v>0</v>
      </c>
      <c r="D99" s="439">
        <v>0</v>
      </c>
      <c r="E99" s="440">
        <v>0</v>
      </c>
      <c r="F99" s="310">
        <v>489</v>
      </c>
      <c r="G99" s="439">
        <v>300</v>
      </c>
      <c r="H99" s="440">
        <v>189</v>
      </c>
    </row>
    <row r="100" spans="1:8" ht="14.25" customHeight="1">
      <c r="A100" s="118" t="s">
        <v>399</v>
      </c>
      <c r="B100" s="119" t="s">
        <v>400</v>
      </c>
      <c r="C100" s="310">
        <v>979</v>
      </c>
      <c r="D100" s="444">
        <v>737</v>
      </c>
      <c r="E100" s="440">
        <v>242</v>
      </c>
      <c r="F100" s="310">
        <v>467</v>
      </c>
      <c r="G100" s="444">
        <v>9</v>
      </c>
      <c r="H100" s="440">
        <v>458</v>
      </c>
    </row>
    <row r="101" spans="1:8" ht="14.25" customHeight="1">
      <c r="A101" s="118" t="s">
        <v>401</v>
      </c>
      <c r="B101" s="119" t="s">
        <v>402</v>
      </c>
      <c r="C101" s="310">
        <v>457</v>
      </c>
      <c r="D101" s="439">
        <v>0</v>
      </c>
      <c r="E101" s="440">
        <v>457</v>
      </c>
      <c r="F101" s="310">
        <v>0</v>
      </c>
      <c r="G101" s="439">
        <v>0</v>
      </c>
      <c r="H101" s="440">
        <v>0</v>
      </c>
    </row>
    <row r="102" spans="1:8" ht="14.25" customHeight="1">
      <c r="A102" s="116" t="s">
        <v>834</v>
      </c>
      <c r="B102" s="117" t="s">
        <v>403</v>
      </c>
      <c r="C102" s="307">
        <v>17438</v>
      </c>
      <c r="D102" s="328">
        <v>2684</v>
      </c>
      <c r="E102" s="329">
        <v>14754</v>
      </c>
      <c r="F102" s="307">
        <v>2040</v>
      </c>
      <c r="G102" s="328">
        <v>524</v>
      </c>
      <c r="H102" s="329">
        <v>1516</v>
      </c>
    </row>
    <row r="103" spans="1:8" ht="14.25" customHeight="1">
      <c r="A103" s="118" t="s">
        <v>404</v>
      </c>
      <c r="B103" s="119" t="s">
        <v>405</v>
      </c>
      <c r="C103" s="310">
        <v>17438</v>
      </c>
      <c r="D103" s="439">
        <v>2684</v>
      </c>
      <c r="E103" s="440">
        <v>14754</v>
      </c>
      <c r="F103" s="310">
        <v>2040</v>
      </c>
      <c r="G103" s="439">
        <v>524</v>
      </c>
      <c r="H103" s="440">
        <v>1516</v>
      </c>
    </row>
    <row r="104" spans="1:8" ht="14.25" customHeight="1">
      <c r="A104" s="116" t="s">
        <v>835</v>
      </c>
      <c r="B104" s="117" t="s">
        <v>406</v>
      </c>
      <c r="C104" s="307">
        <v>13101</v>
      </c>
      <c r="D104" s="447">
        <v>3717</v>
      </c>
      <c r="E104" s="329">
        <v>9384</v>
      </c>
      <c r="F104" s="307">
        <v>6588</v>
      </c>
      <c r="G104" s="447">
        <v>1949</v>
      </c>
      <c r="H104" s="329">
        <v>4639</v>
      </c>
    </row>
    <row r="105" spans="1:8" ht="14.25" customHeight="1">
      <c r="A105" s="118" t="s">
        <v>407</v>
      </c>
      <c r="B105" s="119" t="s">
        <v>408</v>
      </c>
      <c r="C105" s="310">
        <v>18</v>
      </c>
      <c r="D105" s="439">
        <v>0</v>
      </c>
      <c r="E105" s="440">
        <v>18</v>
      </c>
      <c r="F105" s="310">
        <v>333</v>
      </c>
      <c r="G105" s="439">
        <v>171</v>
      </c>
      <c r="H105" s="440">
        <v>162</v>
      </c>
    </row>
    <row r="106" spans="1:8" ht="14.25" customHeight="1">
      <c r="A106" s="121" t="s">
        <v>409</v>
      </c>
      <c r="B106" s="122" t="s">
        <v>410</v>
      </c>
      <c r="C106" s="441">
        <v>6669</v>
      </c>
      <c r="D106" s="442">
        <v>1860</v>
      </c>
      <c r="E106" s="443">
        <v>4809</v>
      </c>
      <c r="F106" s="441">
        <v>2202</v>
      </c>
      <c r="G106" s="442">
        <v>1147</v>
      </c>
      <c r="H106" s="443">
        <v>1055</v>
      </c>
    </row>
    <row r="107" spans="1:8" ht="14.25" customHeight="1">
      <c r="A107" s="118" t="s">
        <v>835</v>
      </c>
      <c r="B107" s="119" t="s">
        <v>411</v>
      </c>
      <c r="C107" s="310">
        <v>3330</v>
      </c>
      <c r="D107" s="439">
        <v>1353</v>
      </c>
      <c r="E107" s="440">
        <v>1977</v>
      </c>
      <c r="F107" s="310">
        <v>2542</v>
      </c>
      <c r="G107" s="439">
        <v>615</v>
      </c>
      <c r="H107" s="440">
        <v>1927</v>
      </c>
    </row>
    <row r="108" spans="1:8" ht="14.25" customHeight="1">
      <c r="A108" s="118" t="s">
        <v>412</v>
      </c>
      <c r="B108" s="119" t="s">
        <v>413</v>
      </c>
      <c r="C108" s="310">
        <v>3055</v>
      </c>
      <c r="D108" s="444">
        <v>475</v>
      </c>
      <c r="E108" s="440">
        <v>2580</v>
      </c>
      <c r="F108" s="310">
        <v>795</v>
      </c>
      <c r="G108" s="444">
        <v>8</v>
      </c>
      <c r="H108" s="440">
        <v>787</v>
      </c>
    </row>
    <row r="109" spans="1:8" ht="14.25" customHeight="1">
      <c r="A109" s="114" t="s">
        <v>414</v>
      </c>
      <c r="B109" s="119" t="s">
        <v>415</v>
      </c>
      <c r="C109" s="310">
        <v>29</v>
      </c>
      <c r="D109" s="439">
        <v>29</v>
      </c>
      <c r="E109" s="440">
        <v>0</v>
      </c>
      <c r="F109" s="310">
        <v>716</v>
      </c>
      <c r="G109" s="439">
        <v>8</v>
      </c>
      <c r="H109" s="440">
        <v>708</v>
      </c>
    </row>
    <row r="110" spans="1:8" ht="14.25" customHeight="1">
      <c r="A110" s="116" t="s">
        <v>836</v>
      </c>
      <c r="B110" s="117" t="s">
        <v>416</v>
      </c>
      <c r="C110" s="307">
        <v>297662</v>
      </c>
      <c r="D110" s="328">
        <v>76790</v>
      </c>
      <c r="E110" s="329">
        <v>220872</v>
      </c>
      <c r="F110" s="307">
        <v>52035</v>
      </c>
      <c r="G110" s="328">
        <v>14609</v>
      </c>
      <c r="H110" s="329">
        <v>37426</v>
      </c>
    </row>
    <row r="111" spans="1:8" ht="14.25" customHeight="1">
      <c r="A111" s="118" t="s">
        <v>417</v>
      </c>
      <c r="B111" s="119" t="s">
        <v>418</v>
      </c>
      <c r="C111" s="310">
        <v>2295</v>
      </c>
      <c r="D111" s="439">
        <v>99</v>
      </c>
      <c r="E111" s="440">
        <v>2196</v>
      </c>
      <c r="F111" s="310">
        <v>35</v>
      </c>
      <c r="G111" s="439">
        <v>35</v>
      </c>
      <c r="H111" s="440">
        <v>0</v>
      </c>
    </row>
    <row r="112" spans="1:8" ht="14.25" customHeight="1">
      <c r="A112" s="121" t="s">
        <v>419</v>
      </c>
      <c r="B112" s="122" t="s">
        <v>420</v>
      </c>
      <c r="C112" s="441">
        <v>514</v>
      </c>
      <c r="D112" s="442">
        <v>0</v>
      </c>
      <c r="E112" s="443">
        <v>514</v>
      </c>
      <c r="F112" s="441">
        <v>725</v>
      </c>
      <c r="G112" s="442">
        <v>206</v>
      </c>
      <c r="H112" s="443">
        <v>519</v>
      </c>
    </row>
    <row r="113" spans="1:8" ht="14.25" customHeight="1">
      <c r="A113" s="118" t="s">
        <v>421</v>
      </c>
      <c r="B113" s="119" t="s">
        <v>422</v>
      </c>
      <c r="C113" s="310" t="s">
        <v>1152</v>
      </c>
      <c r="D113" s="439" t="s">
        <v>1152</v>
      </c>
      <c r="E113" s="440" t="s">
        <v>1152</v>
      </c>
      <c r="F113" s="310" t="s">
        <v>1152</v>
      </c>
      <c r="G113" s="439" t="s">
        <v>1152</v>
      </c>
      <c r="H113" s="440" t="s">
        <v>1152</v>
      </c>
    </row>
    <row r="114" spans="1:8" ht="14.25" customHeight="1">
      <c r="A114" s="118" t="s">
        <v>423</v>
      </c>
      <c r="B114" s="119" t="s">
        <v>424</v>
      </c>
      <c r="C114" s="310">
        <v>603</v>
      </c>
      <c r="D114" s="444">
        <v>245</v>
      </c>
      <c r="E114" s="440">
        <v>358</v>
      </c>
      <c r="F114" s="310">
        <v>54</v>
      </c>
      <c r="G114" s="444">
        <v>27</v>
      </c>
      <c r="H114" s="440">
        <v>27</v>
      </c>
    </row>
    <row r="115" spans="1:8" ht="14.25" customHeight="1">
      <c r="A115" s="118" t="s">
        <v>425</v>
      </c>
      <c r="B115" s="119" t="s">
        <v>426</v>
      </c>
      <c r="C115" s="310">
        <v>0</v>
      </c>
      <c r="D115" s="439">
        <v>0</v>
      </c>
      <c r="E115" s="440">
        <v>0</v>
      </c>
      <c r="F115" s="310">
        <v>860</v>
      </c>
      <c r="G115" s="439">
        <v>220</v>
      </c>
      <c r="H115" s="440">
        <v>640</v>
      </c>
    </row>
    <row r="116" spans="1:8" ht="14.25" customHeight="1">
      <c r="A116" s="118" t="s">
        <v>427</v>
      </c>
      <c r="B116" s="119" t="s">
        <v>428</v>
      </c>
      <c r="C116" s="310">
        <v>0</v>
      </c>
      <c r="D116" s="444">
        <v>0</v>
      </c>
      <c r="E116" s="440">
        <v>0</v>
      </c>
      <c r="F116" s="310">
        <v>263</v>
      </c>
      <c r="G116" s="444">
        <v>136</v>
      </c>
      <c r="H116" s="440">
        <v>127</v>
      </c>
    </row>
    <row r="117" spans="1:8" ht="14.25" customHeight="1">
      <c r="A117" s="118" t="s">
        <v>429</v>
      </c>
      <c r="B117" s="119" t="s">
        <v>430</v>
      </c>
      <c r="C117" s="310">
        <v>567</v>
      </c>
      <c r="D117" s="439">
        <v>53</v>
      </c>
      <c r="E117" s="440">
        <v>514</v>
      </c>
      <c r="F117" s="310">
        <v>224</v>
      </c>
      <c r="G117" s="439">
        <v>42</v>
      </c>
      <c r="H117" s="440">
        <v>182</v>
      </c>
    </row>
    <row r="118" spans="1:8" ht="14.25" customHeight="1">
      <c r="A118" s="118" t="s">
        <v>431</v>
      </c>
      <c r="B118" s="119" t="s">
        <v>432</v>
      </c>
      <c r="C118" s="310">
        <v>1265</v>
      </c>
      <c r="D118" s="444">
        <v>382</v>
      </c>
      <c r="E118" s="440">
        <v>883</v>
      </c>
      <c r="F118" s="310">
        <v>948</v>
      </c>
      <c r="G118" s="444">
        <v>534</v>
      </c>
      <c r="H118" s="440">
        <v>414</v>
      </c>
    </row>
    <row r="119" spans="1:8" ht="14.25" customHeight="1">
      <c r="A119" s="118" t="s">
        <v>433</v>
      </c>
      <c r="B119" s="119" t="s">
        <v>434</v>
      </c>
      <c r="C119" s="310">
        <v>224</v>
      </c>
      <c r="D119" s="439">
        <v>0</v>
      </c>
      <c r="E119" s="440">
        <v>224</v>
      </c>
      <c r="F119" s="310">
        <v>448</v>
      </c>
      <c r="G119" s="439">
        <v>0</v>
      </c>
      <c r="H119" s="440">
        <v>448</v>
      </c>
    </row>
    <row r="120" spans="1:8" ht="14.25" customHeight="1">
      <c r="A120" s="118" t="s">
        <v>435</v>
      </c>
      <c r="B120" s="119" t="s">
        <v>436</v>
      </c>
      <c r="C120" s="310">
        <v>2353</v>
      </c>
      <c r="D120" s="444">
        <v>892</v>
      </c>
      <c r="E120" s="440">
        <v>1461</v>
      </c>
      <c r="F120" s="310">
        <v>655</v>
      </c>
      <c r="G120" s="444">
        <v>121</v>
      </c>
      <c r="H120" s="440">
        <v>534</v>
      </c>
    </row>
    <row r="121" spans="1:8" ht="14.25" customHeight="1">
      <c r="A121" s="118" t="s">
        <v>437</v>
      </c>
      <c r="B121" s="119" t="s">
        <v>438</v>
      </c>
      <c r="C121" s="310" t="s">
        <v>1152</v>
      </c>
      <c r="D121" s="439" t="s">
        <v>1152</v>
      </c>
      <c r="E121" s="440" t="s">
        <v>1152</v>
      </c>
      <c r="F121" s="310" t="s">
        <v>1152</v>
      </c>
      <c r="G121" s="439" t="s">
        <v>1152</v>
      </c>
      <c r="H121" s="440" t="s">
        <v>1152</v>
      </c>
    </row>
    <row r="122" spans="1:8" ht="14.25" customHeight="1">
      <c r="A122" s="118" t="s">
        <v>439</v>
      </c>
      <c r="B122" s="119" t="s">
        <v>440</v>
      </c>
      <c r="C122" s="310">
        <v>0</v>
      </c>
      <c r="D122" s="444">
        <v>0</v>
      </c>
      <c r="E122" s="440">
        <v>0</v>
      </c>
      <c r="F122" s="310">
        <v>112</v>
      </c>
      <c r="G122" s="444">
        <v>112</v>
      </c>
      <c r="H122" s="440">
        <v>0</v>
      </c>
    </row>
    <row r="123" spans="1:8" ht="14.25" customHeight="1">
      <c r="A123" s="118" t="s">
        <v>441</v>
      </c>
      <c r="B123" s="119" t="s">
        <v>442</v>
      </c>
      <c r="C123" s="310">
        <v>966</v>
      </c>
      <c r="D123" s="439">
        <v>586</v>
      </c>
      <c r="E123" s="440">
        <v>380</v>
      </c>
      <c r="F123" s="310">
        <v>434</v>
      </c>
      <c r="G123" s="439">
        <v>168</v>
      </c>
      <c r="H123" s="440">
        <v>266</v>
      </c>
    </row>
    <row r="124" spans="1:8" ht="14.25" customHeight="1">
      <c r="A124" s="118" t="s">
        <v>443</v>
      </c>
      <c r="B124" s="119" t="s">
        <v>444</v>
      </c>
      <c r="C124" s="310">
        <v>298</v>
      </c>
      <c r="D124" s="444">
        <v>114</v>
      </c>
      <c r="E124" s="440">
        <v>184</v>
      </c>
      <c r="F124" s="310">
        <v>173</v>
      </c>
      <c r="G124" s="444">
        <v>34</v>
      </c>
      <c r="H124" s="440">
        <v>139</v>
      </c>
    </row>
    <row r="125" spans="1:8" ht="14.25" customHeight="1">
      <c r="A125" s="118" t="s">
        <v>445</v>
      </c>
      <c r="B125" s="119" t="s">
        <v>446</v>
      </c>
      <c r="C125" s="310" t="s">
        <v>1152</v>
      </c>
      <c r="D125" s="439" t="s">
        <v>1152</v>
      </c>
      <c r="E125" s="440" t="s">
        <v>1152</v>
      </c>
      <c r="F125" s="310" t="s">
        <v>1152</v>
      </c>
      <c r="G125" s="439" t="s">
        <v>1152</v>
      </c>
      <c r="H125" s="440" t="s">
        <v>1152</v>
      </c>
    </row>
    <row r="126" spans="1:8" ht="14.25" customHeight="1">
      <c r="A126" s="118" t="s">
        <v>447</v>
      </c>
      <c r="B126" s="119" t="s">
        <v>448</v>
      </c>
      <c r="C126" s="310">
        <v>0</v>
      </c>
      <c r="D126" s="444">
        <v>0</v>
      </c>
      <c r="E126" s="440">
        <v>0</v>
      </c>
      <c r="F126" s="310">
        <v>254</v>
      </c>
      <c r="G126" s="444">
        <v>11</v>
      </c>
      <c r="H126" s="440">
        <v>243</v>
      </c>
    </row>
    <row r="127" spans="1:8" ht="14.25" customHeight="1">
      <c r="A127" s="118" t="s">
        <v>449</v>
      </c>
      <c r="B127" s="119" t="s">
        <v>450</v>
      </c>
      <c r="C127" s="310" t="s">
        <v>1152</v>
      </c>
      <c r="D127" s="439" t="s">
        <v>1152</v>
      </c>
      <c r="E127" s="440" t="s">
        <v>1152</v>
      </c>
      <c r="F127" s="310" t="s">
        <v>1152</v>
      </c>
      <c r="G127" s="439" t="s">
        <v>1152</v>
      </c>
      <c r="H127" s="440" t="s">
        <v>1152</v>
      </c>
    </row>
    <row r="128" spans="1:8" ht="14.25" customHeight="1">
      <c r="A128" s="118" t="s">
        <v>451</v>
      </c>
      <c r="B128" s="119" t="s">
        <v>452</v>
      </c>
      <c r="C128" s="310">
        <v>0</v>
      </c>
      <c r="D128" s="444">
        <v>0</v>
      </c>
      <c r="E128" s="440">
        <v>0</v>
      </c>
      <c r="F128" s="310">
        <v>60</v>
      </c>
      <c r="G128" s="444">
        <v>0</v>
      </c>
      <c r="H128" s="440">
        <v>60</v>
      </c>
    </row>
    <row r="129" spans="1:8" ht="14.25" customHeight="1">
      <c r="A129" s="118" t="s">
        <v>453</v>
      </c>
      <c r="B129" s="119" t="s">
        <v>454</v>
      </c>
      <c r="C129" s="310">
        <v>5550</v>
      </c>
      <c r="D129" s="439">
        <v>2714</v>
      </c>
      <c r="E129" s="440">
        <v>2836</v>
      </c>
      <c r="F129" s="310">
        <v>248</v>
      </c>
      <c r="G129" s="439">
        <v>132</v>
      </c>
      <c r="H129" s="440">
        <v>116</v>
      </c>
    </row>
    <row r="130" spans="1:8" ht="14.25" customHeight="1">
      <c r="A130" s="118" t="s">
        <v>455</v>
      </c>
      <c r="B130" s="119" t="s">
        <v>456</v>
      </c>
      <c r="C130" s="310">
        <v>0</v>
      </c>
      <c r="D130" s="444">
        <v>0</v>
      </c>
      <c r="E130" s="440">
        <v>0</v>
      </c>
      <c r="F130" s="310">
        <v>0</v>
      </c>
      <c r="G130" s="444">
        <v>0</v>
      </c>
      <c r="H130" s="440">
        <v>0</v>
      </c>
    </row>
    <row r="131" spans="1:8" ht="14.25" customHeight="1">
      <c r="A131" s="118" t="s">
        <v>457</v>
      </c>
      <c r="B131" s="119" t="s">
        <v>458</v>
      </c>
      <c r="C131" s="310">
        <v>3599</v>
      </c>
      <c r="D131" s="439">
        <v>2510</v>
      </c>
      <c r="E131" s="440">
        <v>1089</v>
      </c>
      <c r="F131" s="310">
        <v>4</v>
      </c>
      <c r="G131" s="439">
        <v>0</v>
      </c>
      <c r="H131" s="440">
        <v>4</v>
      </c>
    </row>
    <row r="132" spans="1:8" ht="14.25" customHeight="1">
      <c r="A132" s="118" t="s">
        <v>459</v>
      </c>
      <c r="B132" s="119" t="s">
        <v>460</v>
      </c>
      <c r="C132" s="310">
        <v>145637</v>
      </c>
      <c r="D132" s="444">
        <v>36640</v>
      </c>
      <c r="E132" s="440">
        <v>108997</v>
      </c>
      <c r="F132" s="310">
        <v>23212</v>
      </c>
      <c r="G132" s="444">
        <v>5805</v>
      </c>
      <c r="H132" s="440">
        <v>17407</v>
      </c>
    </row>
    <row r="133" spans="1:8" ht="14.25" customHeight="1">
      <c r="A133" s="118" t="s">
        <v>461</v>
      </c>
      <c r="B133" s="119" t="s">
        <v>462</v>
      </c>
      <c r="C133" s="310">
        <v>37028</v>
      </c>
      <c r="D133" s="439">
        <v>8744</v>
      </c>
      <c r="E133" s="440">
        <v>28284</v>
      </c>
      <c r="F133" s="310">
        <v>7660</v>
      </c>
      <c r="G133" s="439">
        <v>2847</v>
      </c>
      <c r="H133" s="440">
        <v>4813</v>
      </c>
    </row>
    <row r="134" spans="1:8" ht="14.25" customHeight="1">
      <c r="A134" s="118" t="s">
        <v>463</v>
      </c>
      <c r="B134" s="119" t="s">
        <v>464</v>
      </c>
      <c r="C134" s="310">
        <v>2976</v>
      </c>
      <c r="D134" s="444">
        <v>923</v>
      </c>
      <c r="E134" s="440">
        <v>2053</v>
      </c>
      <c r="F134" s="310">
        <v>302</v>
      </c>
      <c r="G134" s="444">
        <v>210</v>
      </c>
      <c r="H134" s="440">
        <v>92</v>
      </c>
    </row>
    <row r="135" spans="1:8" ht="14.25" customHeight="1">
      <c r="A135" s="118" t="s">
        <v>465</v>
      </c>
      <c r="B135" s="119" t="s">
        <v>466</v>
      </c>
      <c r="C135" s="310">
        <v>68202</v>
      </c>
      <c r="D135" s="439">
        <v>15273</v>
      </c>
      <c r="E135" s="440">
        <v>52929</v>
      </c>
      <c r="F135" s="310">
        <v>2317</v>
      </c>
      <c r="G135" s="439">
        <v>583</v>
      </c>
      <c r="H135" s="440">
        <v>1734</v>
      </c>
    </row>
    <row r="136" spans="1:8" ht="14.25" customHeight="1">
      <c r="A136" s="118" t="s">
        <v>467</v>
      </c>
      <c r="B136" s="119" t="s">
        <v>468</v>
      </c>
      <c r="C136" s="310">
        <v>5117</v>
      </c>
      <c r="D136" s="444">
        <v>956</v>
      </c>
      <c r="E136" s="440">
        <v>4161</v>
      </c>
      <c r="F136" s="310">
        <v>435</v>
      </c>
      <c r="G136" s="444">
        <v>39</v>
      </c>
      <c r="H136" s="440">
        <v>396</v>
      </c>
    </row>
    <row r="137" spans="1:8" ht="14.25" customHeight="1">
      <c r="A137" s="118" t="s">
        <v>469</v>
      </c>
      <c r="B137" s="119" t="s">
        <v>470</v>
      </c>
      <c r="C137" s="310">
        <v>365</v>
      </c>
      <c r="D137" s="439">
        <v>0</v>
      </c>
      <c r="E137" s="440">
        <v>365</v>
      </c>
      <c r="F137" s="310">
        <v>1549</v>
      </c>
      <c r="G137" s="439">
        <v>427</v>
      </c>
      <c r="H137" s="440">
        <v>1122</v>
      </c>
    </row>
    <row r="138" spans="1:8" ht="14.25" customHeight="1">
      <c r="A138" s="118" t="s">
        <v>471</v>
      </c>
      <c r="B138" s="119" t="s">
        <v>472</v>
      </c>
      <c r="C138" s="310">
        <v>1433</v>
      </c>
      <c r="D138" s="444">
        <v>1095</v>
      </c>
      <c r="E138" s="440">
        <v>338</v>
      </c>
      <c r="F138" s="310">
        <v>530</v>
      </c>
      <c r="G138" s="444">
        <v>158</v>
      </c>
      <c r="H138" s="440">
        <v>372</v>
      </c>
    </row>
    <row r="139" spans="1:8" ht="14.25" customHeight="1">
      <c r="A139" s="118" t="s">
        <v>473</v>
      </c>
      <c r="B139" s="119" t="s">
        <v>474</v>
      </c>
      <c r="C139" s="310">
        <v>5945</v>
      </c>
      <c r="D139" s="439">
        <v>2141</v>
      </c>
      <c r="E139" s="440">
        <v>3804</v>
      </c>
      <c r="F139" s="310">
        <v>1552</v>
      </c>
      <c r="G139" s="439">
        <v>410</v>
      </c>
      <c r="H139" s="440">
        <v>1142</v>
      </c>
    </row>
    <row r="140" spans="1:8" ht="14.25" customHeight="1">
      <c r="A140" s="118" t="s">
        <v>475</v>
      </c>
      <c r="B140" s="119" t="s">
        <v>476</v>
      </c>
      <c r="C140" s="310">
        <v>5279</v>
      </c>
      <c r="D140" s="444">
        <v>1574</v>
      </c>
      <c r="E140" s="440">
        <v>3705</v>
      </c>
      <c r="F140" s="310">
        <v>1125</v>
      </c>
      <c r="G140" s="444">
        <v>565</v>
      </c>
      <c r="H140" s="440">
        <v>560</v>
      </c>
    </row>
    <row r="141" spans="1:8" ht="14.25" customHeight="1">
      <c r="A141" s="118" t="s">
        <v>477</v>
      </c>
      <c r="B141" s="119" t="s">
        <v>478</v>
      </c>
      <c r="C141" s="310">
        <v>365</v>
      </c>
      <c r="D141" s="439">
        <v>0</v>
      </c>
      <c r="E141" s="440">
        <v>365</v>
      </c>
      <c r="F141" s="310">
        <v>1341</v>
      </c>
      <c r="G141" s="439">
        <v>286</v>
      </c>
      <c r="H141" s="440">
        <v>1055</v>
      </c>
    </row>
    <row r="142" spans="1:8" ht="14.25" customHeight="1">
      <c r="A142" s="118" t="s">
        <v>479</v>
      </c>
      <c r="B142" s="119" t="s">
        <v>480</v>
      </c>
      <c r="C142" s="310">
        <v>4073</v>
      </c>
      <c r="D142" s="444">
        <v>467</v>
      </c>
      <c r="E142" s="440">
        <v>3606</v>
      </c>
      <c r="F142" s="310">
        <v>1063</v>
      </c>
      <c r="G142" s="444">
        <v>0</v>
      </c>
      <c r="H142" s="440">
        <v>1063</v>
      </c>
    </row>
    <row r="143" spans="1:8" ht="14.25" customHeight="1">
      <c r="A143" s="118" t="s">
        <v>481</v>
      </c>
      <c r="B143" s="119" t="s">
        <v>482</v>
      </c>
      <c r="C143" s="310">
        <v>1080</v>
      </c>
      <c r="D143" s="439">
        <v>239</v>
      </c>
      <c r="E143" s="440">
        <v>841</v>
      </c>
      <c r="F143" s="310">
        <v>3026</v>
      </c>
      <c r="G143" s="439">
        <v>764</v>
      </c>
      <c r="H143" s="440">
        <v>2262</v>
      </c>
    </row>
    <row r="144" spans="1:8" ht="14.25" customHeight="1">
      <c r="A144" s="116" t="s">
        <v>837</v>
      </c>
      <c r="B144" s="117" t="s">
        <v>483</v>
      </c>
      <c r="C144" s="307">
        <v>42568</v>
      </c>
      <c r="D144" s="328">
        <v>10211</v>
      </c>
      <c r="E144" s="329">
        <v>32357</v>
      </c>
      <c r="F144" s="307">
        <v>11377</v>
      </c>
      <c r="G144" s="328">
        <v>3103</v>
      </c>
      <c r="H144" s="329">
        <v>8274</v>
      </c>
    </row>
    <row r="145" spans="1:8" ht="14.25" customHeight="1">
      <c r="A145" s="118" t="s">
        <v>484</v>
      </c>
      <c r="B145" s="119" t="s">
        <v>485</v>
      </c>
      <c r="C145" s="310" t="s">
        <v>1152</v>
      </c>
      <c r="D145" s="439" t="s">
        <v>1152</v>
      </c>
      <c r="E145" s="440" t="s">
        <v>1152</v>
      </c>
      <c r="F145" s="310" t="s">
        <v>1152</v>
      </c>
      <c r="G145" s="439" t="s">
        <v>1152</v>
      </c>
      <c r="H145" s="440" t="s">
        <v>1152</v>
      </c>
    </row>
    <row r="146" spans="1:8" ht="14.25" customHeight="1">
      <c r="A146" s="121" t="s">
        <v>486</v>
      </c>
      <c r="B146" s="122" t="s">
        <v>487</v>
      </c>
      <c r="C146" s="441">
        <v>30383</v>
      </c>
      <c r="D146" s="442">
        <v>7903</v>
      </c>
      <c r="E146" s="443">
        <v>22480</v>
      </c>
      <c r="F146" s="310">
        <v>6195</v>
      </c>
      <c r="G146" s="444">
        <v>1605</v>
      </c>
      <c r="H146" s="440">
        <v>4590</v>
      </c>
    </row>
    <row r="147" spans="1:8" ht="14.25" customHeight="1">
      <c r="A147" s="118" t="s">
        <v>488</v>
      </c>
      <c r="B147" s="119" t="s">
        <v>489</v>
      </c>
      <c r="C147" s="310">
        <v>3118</v>
      </c>
      <c r="D147" s="439">
        <v>161</v>
      </c>
      <c r="E147" s="440">
        <v>2957</v>
      </c>
      <c r="F147" s="310">
        <v>1102</v>
      </c>
      <c r="G147" s="439">
        <v>226</v>
      </c>
      <c r="H147" s="440">
        <v>876</v>
      </c>
    </row>
    <row r="148" spans="1:8" ht="14.25" customHeight="1">
      <c r="A148" s="118" t="s">
        <v>490</v>
      </c>
      <c r="B148" s="119" t="s">
        <v>491</v>
      </c>
      <c r="C148" s="310">
        <v>4617</v>
      </c>
      <c r="D148" s="444">
        <v>1247</v>
      </c>
      <c r="E148" s="440">
        <v>3370</v>
      </c>
      <c r="F148" s="310">
        <v>1493</v>
      </c>
      <c r="G148" s="444">
        <v>566</v>
      </c>
      <c r="H148" s="440">
        <v>927</v>
      </c>
    </row>
    <row r="149" spans="1:8" ht="14.25" customHeight="1">
      <c r="A149" s="118" t="s">
        <v>492</v>
      </c>
      <c r="B149" s="119" t="s">
        <v>493</v>
      </c>
      <c r="C149" s="310">
        <v>1372</v>
      </c>
      <c r="D149" s="439">
        <v>0</v>
      </c>
      <c r="E149" s="440">
        <v>1372</v>
      </c>
      <c r="F149" s="310">
        <v>1564</v>
      </c>
      <c r="G149" s="439">
        <v>362</v>
      </c>
      <c r="H149" s="440">
        <v>1202</v>
      </c>
    </row>
    <row r="150" spans="1:8" ht="14.25" customHeight="1">
      <c r="A150" s="118" t="s">
        <v>494</v>
      </c>
      <c r="B150" s="119" t="s">
        <v>495</v>
      </c>
      <c r="C150" s="310">
        <v>3078</v>
      </c>
      <c r="D150" s="444">
        <v>900</v>
      </c>
      <c r="E150" s="440">
        <v>2178</v>
      </c>
      <c r="F150" s="310">
        <v>681</v>
      </c>
      <c r="G150" s="444">
        <v>245</v>
      </c>
      <c r="H150" s="440">
        <v>436</v>
      </c>
    </row>
    <row r="151" spans="1:8" ht="14.25" customHeight="1">
      <c r="A151" s="116" t="s">
        <v>838</v>
      </c>
      <c r="B151" s="117" t="s">
        <v>496</v>
      </c>
      <c r="C151" s="307">
        <v>555738</v>
      </c>
      <c r="D151" s="328">
        <v>137390</v>
      </c>
      <c r="E151" s="308">
        <v>418455</v>
      </c>
      <c r="F151" s="307">
        <v>55971</v>
      </c>
      <c r="G151" s="328">
        <v>18612</v>
      </c>
      <c r="H151" s="308">
        <v>37359</v>
      </c>
    </row>
    <row r="152" spans="1:8" ht="14.25" customHeight="1">
      <c r="A152" s="118" t="s">
        <v>497</v>
      </c>
      <c r="B152" s="119" t="s">
        <v>498</v>
      </c>
      <c r="C152" s="310">
        <v>8204</v>
      </c>
      <c r="D152" s="444">
        <v>1855</v>
      </c>
      <c r="E152" s="440">
        <v>6349</v>
      </c>
      <c r="F152" s="310" t="s">
        <v>990</v>
      </c>
      <c r="G152" s="444">
        <v>0</v>
      </c>
      <c r="H152" s="440" t="s">
        <v>990</v>
      </c>
    </row>
    <row r="153" spans="1:8" ht="14.25" customHeight="1">
      <c r="A153" s="123" t="s">
        <v>499</v>
      </c>
      <c r="B153" s="124" t="s">
        <v>500</v>
      </c>
      <c r="C153" s="310">
        <v>7840</v>
      </c>
      <c r="D153" s="439">
        <v>2022</v>
      </c>
      <c r="E153" s="440">
        <v>5818</v>
      </c>
      <c r="F153" s="310">
        <v>74</v>
      </c>
      <c r="G153" s="439">
        <v>0</v>
      </c>
      <c r="H153" s="440">
        <v>74</v>
      </c>
    </row>
    <row r="154" spans="1:8" ht="14.25" customHeight="1">
      <c r="A154" s="118" t="s">
        <v>501</v>
      </c>
      <c r="B154" s="119" t="s">
        <v>502</v>
      </c>
      <c r="C154" s="310">
        <v>2144</v>
      </c>
      <c r="D154" s="444">
        <v>365</v>
      </c>
      <c r="E154" s="440">
        <v>1779</v>
      </c>
      <c r="F154" s="310">
        <v>102</v>
      </c>
      <c r="G154" s="444">
        <v>0</v>
      </c>
      <c r="H154" s="440">
        <v>102</v>
      </c>
    </row>
    <row r="155" spans="1:8" ht="14.25" customHeight="1">
      <c r="A155" s="118" t="s">
        <v>503</v>
      </c>
      <c r="B155" s="119" t="s">
        <v>504</v>
      </c>
      <c r="C155" s="310">
        <v>9448</v>
      </c>
      <c r="D155" s="439">
        <v>3683</v>
      </c>
      <c r="E155" s="440">
        <v>5765</v>
      </c>
      <c r="F155" s="310">
        <v>306</v>
      </c>
      <c r="G155" s="439">
        <v>0</v>
      </c>
      <c r="H155" s="440">
        <v>306</v>
      </c>
    </row>
    <row r="156" spans="1:8" ht="14.25" customHeight="1">
      <c r="A156" s="118" t="s">
        <v>505</v>
      </c>
      <c r="B156" s="119" t="s">
        <v>506</v>
      </c>
      <c r="C156" s="310">
        <v>776</v>
      </c>
      <c r="D156" s="444">
        <v>321</v>
      </c>
      <c r="E156" s="440">
        <v>455</v>
      </c>
      <c r="F156" s="310">
        <v>78</v>
      </c>
      <c r="G156" s="444">
        <v>0</v>
      </c>
      <c r="H156" s="440">
        <v>78</v>
      </c>
    </row>
    <row r="157" spans="1:8" ht="14.25" customHeight="1">
      <c r="A157" s="118" t="s">
        <v>507</v>
      </c>
      <c r="B157" s="119" t="s">
        <v>508</v>
      </c>
      <c r="C157" s="310">
        <v>1007</v>
      </c>
      <c r="D157" s="439">
        <v>29</v>
      </c>
      <c r="E157" s="440">
        <v>978</v>
      </c>
      <c r="F157" s="310" t="s">
        <v>990</v>
      </c>
      <c r="G157" s="439" t="s">
        <v>990</v>
      </c>
      <c r="H157" s="440">
        <v>0</v>
      </c>
    </row>
    <row r="158" spans="1:8" ht="14.25" customHeight="1">
      <c r="A158" s="118" t="s">
        <v>509</v>
      </c>
      <c r="B158" s="119" t="s">
        <v>510</v>
      </c>
      <c r="C158" s="310">
        <v>729</v>
      </c>
      <c r="D158" s="444">
        <v>184</v>
      </c>
      <c r="E158" s="440">
        <v>545</v>
      </c>
      <c r="F158" s="310">
        <v>1136</v>
      </c>
      <c r="G158" s="444">
        <v>256</v>
      </c>
      <c r="H158" s="440">
        <v>880</v>
      </c>
    </row>
    <row r="159" spans="1:8" ht="14.25" customHeight="1">
      <c r="A159" s="118" t="s">
        <v>511</v>
      </c>
      <c r="B159" s="119" t="s">
        <v>512</v>
      </c>
      <c r="C159" s="310">
        <v>0</v>
      </c>
      <c r="D159" s="439">
        <v>0</v>
      </c>
      <c r="E159" s="440">
        <v>0</v>
      </c>
      <c r="F159" s="310">
        <v>581</v>
      </c>
      <c r="G159" s="439">
        <v>522</v>
      </c>
      <c r="H159" s="440">
        <v>59</v>
      </c>
    </row>
    <row r="160" spans="1:8" ht="14.25" customHeight="1">
      <c r="A160" s="118" t="s">
        <v>513</v>
      </c>
      <c r="B160" s="119" t="s">
        <v>514</v>
      </c>
      <c r="C160" s="310">
        <v>3105</v>
      </c>
      <c r="D160" s="444">
        <v>1254</v>
      </c>
      <c r="E160" s="440">
        <v>1851</v>
      </c>
      <c r="F160" s="310">
        <v>314</v>
      </c>
      <c r="G160" s="444">
        <v>170</v>
      </c>
      <c r="H160" s="440">
        <v>144</v>
      </c>
    </row>
    <row r="161" spans="1:8" ht="14.25" customHeight="1">
      <c r="A161" s="118" t="s">
        <v>515</v>
      </c>
      <c r="B161" s="119" t="s">
        <v>516</v>
      </c>
      <c r="C161" s="310">
        <v>1066</v>
      </c>
      <c r="D161" s="439">
        <v>366</v>
      </c>
      <c r="E161" s="440">
        <v>700</v>
      </c>
      <c r="F161" s="310">
        <v>104</v>
      </c>
      <c r="G161" s="439">
        <v>0</v>
      </c>
      <c r="H161" s="440">
        <v>104</v>
      </c>
    </row>
    <row r="162" spans="1:8" ht="14.25" customHeight="1">
      <c r="A162" s="118" t="s">
        <v>517</v>
      </c>
      <c r="B162" s="119" t="s">
        <v>518</v>
      </c>
      <c r="C162" s="310">
        <v>1321</v>
      </c>
      <c r="D162" s="444">
        <v>164</v>
      </c>
      <c r="E162" s="440">
        <v>1157</v>
      </c>
      <c r="F162" s="310">
        <v>330</v>
      </c>
      <c r="G162" s="444">
        <v>0</v>
      </c>
      <c r="H162" s="440">
        <v>330</v>
      </c>
    </row>
    <row r="163" spans="1:8" ht="14.25" customHeight="1">
      <c r="A163" s="118" t="s">
        <v>519</v>
      </c>
      <c r="B163" s="119" t="s">
        <v>520</v>
      </c>
      <c r="C163" s="310">
        <v>3372</v>
      </c>
      <c r="D163" s="439">
        <v>871</v>
      </c>
      <c r="E163" s="440">
        <v>2501</v>
      </c>
      <c r="F163" s="310">
        <v>346</v>
      </c>
      <c r="G163" s="439">
        <v>64</v>
      </c>
      <c r="H163" s="440">
        <v>282</v>
      </c>
    </row>
    <row r="164" spans="1:8" ht="14.25" customHeight="1">
      <c r="A164" s="118" t="s">
        <v>521</v>
      </c>
      <c r="B164" s="119" t="s">
        <v>522</v>
      </c>
      <c r="C164" s="310">
        <v>2817</v>
      </c>
      <c r="D164" s="444">
        <v>965</v>
      </c>
      <c r="E164" s="440">
        <v>1852</v>
      </c>
      <c r="F164" s="310">
        <v>0</v>
      </c>
      <c r="G164" s="444">
        <v>0</v>
      </c>
      <c r="H164" s="440">
        <v>0</v>
      </c>
    </row>
    <row r="165" spans="1:8" ht="14.25" customHeight="1">
      <c r="A165" s="118" t="s">
        <v>523</v>
      </c>
      <c r="B165" s="119" t="s">
        <v>524</v>
      </c>
      <c r="C165" s="310">
        <v>494</v>
      </c>
      <c r="D165" s="439">
        <v>0</v>
      </c>
      <c r="E165" s="440">
        <v>494</v>
      </c>
      <c r="F165" s="310">
        <v>112</v>
      </c>
      <c r="G165" s="439">
        <v>0</v>
      </c>
      <c r="H165" s="440">
        <v>112</v>
      </c>
    </row>
    <row r="166" spans="1:8" ht="14.25" customHeight="1">
      <c r="A166" s="118" t="s">
        <v>525</v>
      </c>
      <c r="B166" s="119" t="s">
        <v>526</v>
      </c>
      <c r="C166" s="310">
        <v>1544</v>
      </c>
      <c r="D166" s="444">
        <v>365</v>
      </c>
      <c r="E166" s="440">
        <v>1179</v>
      </c>
      <c r="F166" s="310">
        <v>343</v>
      </c>
      <c r="G166" s="444">
        <v>0</v>
      </c>
      <c r="H166" s="440">
        <v>343</v>
      </c>
    </row>
    <row r="167" spans="1:8" ht="14.25" customHeight="1">
      <c r="A167" s="118" t="s">
        <v>527</v>
      </c>
      <c r="B167" s="119" t="s">
        <v>528</v>
      </c>
      <c r="C167" s="310" t="s">
        <v>1152</v>
      </c>
      <c r="D167" s="439" t="s">
        <v>1152</v>
      </c>
      <c r="E167" s="440" t="s">
        <v>1152</v>
      </c>
      <c r="F167" s="310" t="s">
        <v>1152</v>
      </c>
      <c r="G167" s="439" t="s">
        <v>1152</v>
      </c>
      <c r="H167" s="440" t="s">
        <v>1152</v>
      </c>
    </row>
    <row r="168" spans="1:8" ht="14.25" customHeight="1">
      <c r="A168" s="118" t="s">
        <v>529</v>
      </c>
      <c r="B168" s="119" t="s">
        <v>530</v>
      </c>
      <c r="C168" s="310">
        <v>105</v>
      </c>
      <c r="D168" s="444">
        <v>0</v>
      </c>
      <c r="E168" s="440">
        <v>105</v>
      </c>
      <c r="F168" s="310" t="s">
        <v>990</v>
      </c>
      <c r="G168" s="444" t="s">
        <v>990</v>
      </c>
      <c r="H168" s="440" t="s">
        <v>990</v>
      </c>
    </row>
    <row r="169" spans="1:8" ht="14.25" customHeight="1">
      <c r="A169" s="118" t="s">
        <v>531</v>
      </c>
      <c r="B169" s="119" t="s">
        <v>532</v>
      </c>
      <c r="C169" s="310">
        <v>2425</v>
      </c>
      <c r="D169" s="439">
        <v>1628</v>
      </c>
      <c r="E169" s="440">
        <v>797</v>
      </c>
      <c r="F169" s="310">
        <v>0</v>
      </c>
      <c r="G169" s="439">
        <v>0</v>
      </c>
      <c r="H169" s="440">
        <v>0</v>
      </c>
    </row>
    <row r="170" spans="1:8" ht="14.25" customHeight="1">
      <c r="A170" s="118" t="s">
        <v>533</v>
      </c>
      <c r="B170" s="119" t="s">
        <v>534</v>
      </c>
      <c r="C170" s="310">
        <v>1003</v>
      </c>
      <c r="D170" s="444">
        <v>0</v>
      </c>
      <c r="E170" s="440">
        <v>1003</v>
      </c>
      <c r="F170" s="310">
        <v>553</v>
      </c>
      <c r="G170" s="444">
        <v>60</v>
      </c>
      <c r="H170" s="440">
        <v>493</v>
      </c>
    </row>
    <row r="171" spans="1:8" ht="14.25" customHeight="1">
      <c r="A171" s="118" t="s">
        <v>535</v>
      </c>
      <c r="B171" s="119" t="s">
        <v>536</v>
      </c>
      <c r="C171" s="310" t="s">
        <v>1152</v>
      </c>
      <c r="D171" s="439" t="s">
        <v>1152</v>
      </c>
      <c r="E171" s="440" t="s">
        <v>1152</v>
      </c>
      <c r="F171" s="310" t="s">
        <v>1152</v>
      </c>
      <c r="G171" s="439" t="s">
        <v>1152</v>
      </c>
      <c r="H171" s="440" t="s">
        <v>1152</v>
      </c>
    </row>
    <row r="172" spans="1:8" ht="14.25" customHeight="1">
      <c r="A172" s="118" t="s">
        <v>537</v>
      </c>
      <c r="B172" s="119" t="s">
        <v>538</v>
      </c>
      <c r="C172" s="310">
        <v>908</v>
      </c>
      <c r="D172" s="444">
        <v>13</v>
      </c>
      <c r="E172" s="440">
        <v>895</v>
      </c>
      <c r="F172" s="310">
        <v>23</v>
      </c>
      <c r="G172" s="444">
        <v>23</v>
      </c>
      <c r="H172" s="440">
        <v>0</v>
      </c>
    </row>
    <row r="173" spans="1:8" ht="14.25" customHeight="1">
      <c r="A173" s="118" t="s">
        <v>539</v>
      </c>
      <c r="B173" s="119" t="s">
        <v>540</v>
      </c>
      <c r="C173" s="310">
        <v>790</v>
      </c>
      <c r="D173" s="439">
        <v>0</v>
      </c>
      <c r="E173" s="440">
        <v>790</v>
      </c>
      <c r="F173" s="310">
        <v>196</v>
      </c>
      <c r="G173" s="439">
        <v>96</v>
      </c>
      <c r="H173" s="440">
        <v>100</v>
      </c>
    </row>
    <row r="174" spans="1:8" ht="14.25" customHeight="1">
      <c r="A174" s="118" t="s">
        <v>541</v>
      </c>
      <c r="B174" s="119" t="s">
        <v>542</v>
      </c>
      <c r="C174" s="310">
        <v>4729</v>
      </c>
      <c r="D174" s="444">
        <v>327</v>
      </c>
      <c r="E174" s="440">
        <v>4402</v>
      </c>
      <c r="F174" s="310">
        <v>122</v>
      </c>
      <c r="G174" s="444">
        <v>0</v>
      </c>
      <c r="H174" s="440">
        <v>122</v>
      </c>
    </row>
    <row r="175" spans="1:8" ht="14.25" customHeight="1">
      <c r="A175" s="118" t="s">
        <v>543</v>
      </c>
      <c r="B175" s="119" t="s">
        <v>544</v>
      </c>
      <c r="C175" s="310">
        <v>8819</v>
      </c>
      <c r="D175" s="439">
        <v>1548</v>
      </c>
      <c r="E175" s="440">
        <v>7271</v>
      </c>
      <c r="F175" s="310">
        <v>1242</v>
      </c>
      <c r="G175" s="439">
        <v>487</v>
      </c>
      <c r="H175" s="440">
        <v>755</v>
      </c>
    </row>
    <row r="176" spans="1:8" ht="14.25" customHeight="1">
      <c r="A176" s="118" t="s">
        <v>545</v>
      </c>
      <c r="B176" s="119" t="s">
        <v>546</v>
      </c>
      <c r="C176" s="310">
        <v>607</v>
      </c>
      <c r="D176" s="444">
        <v>328</v>
      </c>
      <c r="E176" s="440">
        <v>279</v>
      </c>
      <c r="F176" s="310">
        <v>517</v>
      </c>
      <c r="G176" s="444">
        <v>238</v>
      </c>
      <c r="H176" s="440">
        <v>279</v>
      </c>
    </row>
    <row r="177" spans="1:8" ht="14.25" customHeight="1">
      <c r="A177" s="118" t="s">
        <v>547</v>
      </c>
      <c r="B177" s="119" t="s">
        <v>548</v>
      </c>
      <c r="C177" s="310">
        <v>0</v>
      </c>
      <c r="D177" s="439">
        <v>0</v>
      </c>
      <c r="E177" s="440">
        <v>0</v>
      </c>
      <c r="F177" s="310">
        <v>214</v>
      </c>
      <c r="G177" s="439">
        <v>0</v>
      </c>
      <c r="H177" s="440">
        <v>214</v>
      </c>
    </row>
    <row r="178" spans="1:8" ht="14.25" customHeight="1">
      <c r="A178" s="118" t="s">
        <v>549</v>
      </c>
      <c r="B178" s="119" t="s">
        <v>550</v>
      </c>
      <c r="C178" s="310">
        <v>365</v>
      </c>
      <c r="D178" s="444">
        <v>0</v>
      </c>
      <c r="E178" s="440">
        <v>365</v>
      </c>
      <c r="F178" s="310">
        <v>955</v>
      </c>
      <c r="G178" s="444">
        <v>171</v>
      </c>
      <c r="H178" s="440">
        <v>784</v>
      </c>
    </row>
    <row r="179" spans="1:8" ht="14.25" customHeight="1">
      <c r="A179" s="118" t="s">
        <v>551</v>
      </c>
      <c r="B179" s="119" t="s">
        <v>552</v>
      </c>
      <c r="C179" s="310">
        <v>1154</v>
      </c>
      <c r="D179" s="439">
        <v>75</v>
      </c>
      <c r="E179" s="440">
        <v>1079</v>
      </c>
      <c r="F179" s="310">
        <v>693</v>
      </c>
      <c r="G179" s="439" t="s">
        <v>990</v>
      </c>
      <c r="H179" s="440" t="s">
        <v>990</v>
      </c>
    </row>
    <row r="180" spans="1:8" ht="14.25" customHeight="1">
      <c r="A180" s="118" t="s">
        <v>553</v>
      </c>
      <c r="B180" s="119" t="s">
        <v>554</v>
      </c>
      <c r="C180" s="310" t="s">
        <v>1152</v>
      </c>
      <c r="D180" s="444" t="s">
        <v>1152</v>
      </c>
      <c r="E180" s="440" t="s">
        <v>1152</v>
      </c>
      <c r="F180" s="310" t="s">
        <v>1152</v>
      </c>
      <c r="G180" s="444" t="s">
        <v>1152</v>
      </c>
      <c r="H180" s="440" t="s">
        <v>1152</v>
      </c>
    </row>
    <row r="181" spans="1:8" ht="14.25" customHeight="1">
      <c r="A181" s="118" t="s">
        <v>555</v>
      </c>
      <c r="B181" s="119" t="s">
        <v>556</v>
      </c>
      <c r="C181" s="310" t="s">
        <v>1152</v>
      </c>
      <c r="D181" s="439" t="s">
        <v>1152</v>
      </c>
      <c r="E181" s="440" t="s">
        <v>1152</v>
      </c>
      <c r="F181" s="310" t="s">
        <v>1152</v>
      </c>
      <c r="G181" s="439" t="s">
        <v>1152</v>
      </c>
      <c r="H181" s="440" t="s">
        <v>1152</v>
      </c>
    </row>
    <row r="182" spans="1:8" ht="14.25" customHeight="1">
      <c r="A182" s="118" t="s">
        <v>557</v>
      </c>
      <c r="B182" s="119" t="s">
        <v>558</v>
      </c>
      <c r="C182" s="310">
        <v>319455</v>
      </c>
      <c r="D182" s="444">
        <v>73195</v>
      </c>
      <c r="E182" s="440">
        <v>246260</v>
      </c>
      <c r="F182" s="310">
        <v>6397</v>
      </c>
      <c r="G182" s="444">
        <v>2226</v>
      </c>
      <c r="H182" s="440">
        <v>4171</v>
      </c>
    </row>
    <row r="183" spans="1:8" ht="14.25" customHeight="1">
      <c r="A183" s="118" t="s">
        <v>559</v>
      </c>
      <c r="B183" s="119" t="s">
        <v>560</v>
      </c>
      <c r="C183" s="310">
        <v>12185</v>
      </c>
      <c r="D183" s="439">
        <v>3384</v>
      </c>
      <c r="E183" s="440">
        <v>8801</v>
      </c>
      <c r="F183" s="310">
        <v>4587</v>
      </c>
      <c r="G183" s="439">
        <v>1637</v>
      </c>
      <c r="H183" s="440">
        <v>2950</v>
      </c>
    </row>
    <row r="184" spans="1:8" ht="14.25" customHeight="1">
      <c r="A184" s="118" t="s">
        <v>561</v>
      </c>
      <c r="B184" s="119" t="s">
        <v>562</v>
      </c>
      <c r="C184" s="310">
        <v>15348</v>
      </c>
      <c r="D184" s="444">
        <v>4183</v>
      </c>
      <c r="E184" s="440">
        <v>11165</v>
      </c>
      <c r="F184" s="310">
        <v>2181</v>
      </c>
      <c r="G184" s="444">
        <v>1046</v>
      </c>
      <c r="H184" s="440">
        <v>1135</v>
      </c>
    </row>
    <row r="185" spans="1:8" ht="14.25" customHeight="1">
      <c r="A185" s="118" t="s">
        <v>563</v>
      </c>
      <c r="B185" s="119" t="s">
        <v>564</v>
      </c>
      <c r="C185" s="310">
        <v>0</v>
      </c>
      <c r="D185" s="439">
        <v>0</v>
      </c>
      <c r="E185" s="440" t="s">
        <v>1152</v>
      </c>
      <c r="F185" s="310" t="s">
        <v>1152</v>
      </c>
      <c r="G185" s="439" t="s">
        <v>1152</v>
      </c>
      <c r="H185" s="440" t="s">
        <v>1152</v>
      </c>
    </row>
    <row r="186" spans="1:8" ht="14.25" customHeight="1">
      <c r="A186" s="118" t="s">
        <v>565</v>
      </c>
      <c r="B186" s="119" t="s">
        <v>566</v>
      </c>
      <c r="C186" s="310">
        <v>8444</v>
      </c>
      <c r="D186" s="444">
        <v>2626</v>
      </c>
      <c r="E186" s="440">
        <v>5818</v>
      </c>
      <c r="F186" s="310">
        <v>404</v>
      </c>
      <c r="G186" s="444">
        <v>126</v>
      </c>
      <c r="H186" s="440">
        <v>278</v>
      </c>
    </row>
    <row r="187" spans="1:8" ht="14.25" customHeight="1">
      <c r="A187" s="118" t="s">
        <v>567</v>
      </c>
      <c r="B187" s="119" t="s">
        <v>568</v>
      </c>
      <c r="C187" s="310">
        <v>0</v>
      </c>
      <c r="D187" s="439">
        <v>0</v>
      </c>
      <c r="E187" s="440">
        <v>0</v>
      </c>
      <c r="F187" s="310">
        <v>536</v>
      </c>
      <c r="G187" s="439">
        <v>60</v>
      </c>
      <c r="H187" s="440">
        <v>476</v>
      </c>
    </row>
    <row r="188" spans="1:8" ht="14.25" customHeight="1">
      <c r="A188" s="118" t="s">
        <v>569</v>
      </c>
      <c r="B188" s="119" t="s">
        <v>570</v>
      </c>
      <c r="C188" s="310">
        <v>3333</v>
      </c>
      <c r="D188" s="444">
        <v>891</v>
      </c>
      <c r="E188" s="440">
        <v>2442</v>
      </c>
      <c r="F188" s="310">
        <v>0</v>
      </c>
      <c r="G188" s="444">
        <v>0</v>
      </c>
      <c r="H188" s="440">
        <v>0</v>
      </c>
    </row>
    <row r="189" spans="1:8" ht="14.25" customHeight="1">
      <c r="A189" s="118" t="s">
        <v>571</v>
      </c>
      <c r="B189" s="119" t="s">
        <v>572</v>
      </c>
      <c r="C189" s="310">
        <v>22573</v>
      </c>
      <c r="D189" s="439">
        <v>6409</v>
      </c>
      <c r="E189" s="440">
        <v>16164</v>
      </c>
      <c r="F189" s="310">
        <v>690</v>
      </c>
      <c r="G189" s="439">
        <v>197</v>
      </c>
      <c r="H189" s="440">
        <v>493</v>
      </c>
    </row>
    <row r="190" spans="1:8" ht="14.25" customHeight="1">
      <c r="A190" s="118" t="s">
        <v>573</v>
      </c>
      <c r="B190" s="119" t="s">
        <v>574</v>
      </c>
      <c r="C190" s="310" t="s">
        <v>1152</v>
      </c>
      <c r="D190" s="444" t="s">
        <v>1152</v>
      </c>
      <c r="E190" s="440" t="s">
        <v>1152</v>
      </c>
      <c r="F190" s="310" t="s">
        <v>1152</v>
      </c>
      <c r="G190" s="444" t="s">
        <v>1152</v>
      </c>
      <c r="H190" s="440" t="s">
        <v>1152</v>
      </c>
    </row>
    <row r="191" spans="1:8" ht="14.25" customHeight="1">
      <c r="A191" s="118" t="s">
        <v>575</v>
      </c>
      <c r="B191" s="119" t="s">
        <v>576</v>
      </c>
      <c r="C191" s="310">
        <v>55389</v>
      </c>
      <c r="D191" s="439">
        <v>12608</v>
      </c>
      <c r="E191" s="440">
        <v>42781</v>
      </c>
      <c r="F191" s="310">
        <v>7099</v>
      </c>
      <c r="G191" s="439">
        <v>1464</v>
      </c>
      <c r="H191" s="440">
        <v>5635</v>
      </c>
    </row>
    <row r="192" spans="1:8" ht="14.25" customHeight="1">
      <c r="A192" s="118" t="s">
        <v>577</v>
      </c>
      <c r="B192" s="119" t="s">
        <v>578</v>
      </c>
      <c r="C192" s="310" t="s">
        <v>1152</v>
      </c>
      <c r="D192" s="444" t="s">
        <v>1152</v>
      </c>
      <c r="E192" s="440" t="s">
        <v>1152</v>
      </c>
      <c r="F192" s="310" t="s">
        <v>1152</v>
      </c>
      <c r="G192" s="444" t="s">
        <v>1152</v>
      </c>
      <c r="H192" s="440" t="s">
        <v>1152</v>
      </c>
    </row>
    <row r="193" spans="1:8" ht="14.25" customHeight="1">
      <c r="A193" s="118" t="s">
        <v>579</v>
      </c>
      <c r="B193" s="119" t="s">
        <v>580</v>
      </c>
      <c r="C193" s="310">
        <v>1336</v>
      </c>
      <c r="D193" s="439">
        <v>365</v>
      </c>
      <c r="E193" s="440">
        <v>971</v>
      </c>
      <c r="F193" s="310">
        <v>342</v>
      </c>
      <c r="G193" s="439">
        <v>0</v>
      </c>
      <c r="H193" s="440">
        <v>342</v>
      </c>
    </row>
    <row r="194" spans="1:8" ht="14.25" customHeight="1">
      <c r="A194" s="118" t="s">
        <v>581</v>
      </c>
      <c r="B194" s="119" t="s">
        <v>582</v>
      </c>
      <c r="C194" s="310">
        <v>7247</v>
      </c>
      <c r="D194" s="444">
        <v>1795</v>
      </c>
      <c r="E194" s="440">
        <v>5452</v>
      </c>
      <c r="F194" s="310">
        <v>2458</v>
      </c>
      <c r="G194" s="444">
        <v>918</v>
      </c>
      <c r="H194" s="440">
        <v>1540</v>
      </c>
    </row>
    <row r="195" spans="1:8" ht="14.25" customHeight="1">
      <c r="A195" s="118" t="s">
        <v>583</v>
      </c>
      <c r="B195" s="119" t="s">
        <v>584</v>
      </c>
      <c r="C195" s="310">
        <v>5895</v>
      </c>
      <c r="D195" s="439">
        <v>1523</v>
      </c>
      <c r="E195" s="440">
        <v>4372</v>
      </c>
      <c r="F195" s="310">
        <v>1875</v>
      </c>
      <c r="G195" s="439">
        <v>624</v>
      </c>
      <c r="H195" s="440">
        <v>1251</v>
      </c>
    </row>
    <row r="196" spans="1:8" ht="14.25" customHeight="1">
      <c r="A196" s="118" t="s">
        <v>585</v>
      </c>
      <c r="B196" s="119" t="s">
        <v>586</v>
      </c>
      <c r="C196" s="310">
        <v>2585</v>
      </c>
      <c r="D196" s="444">
        <v>727</v>
      </c>
      <c r="E196" s="440">
        <v>1858</v>
      </c>
      <c r="F196" s="310">
        <v>1198</v>
      </c>
      <c r="G196" s="444">
        <v>380</v>
      </c>
      <c r="H196" s="440">
        <v>818</v>
      </c>
    </row>
    <row r="197" spans="1:8" ht="14.25" customHeight="1">
      <c r="A197" s="118" t="s">
        <v>587</v>
      </c>
      <c r="B197" s="119" t="s">
        <v>588</v>
      </c>
      <c r="C197" s="310">
        <v>13957</v>
      </c>
      <c r="D197" s="439">
        <v>4819</v>
      </c>
      <c r="E197" s="440">
        <v>9138</v>
      </c>
      <c r="F197" s="310">
        <v>3124</v>
      </c>
      <c r="G197" s="439">
        <v>1562</v>
      </c>
      <c r="H197" s="440">
        <v>1562</v>
      </c>
    </row>
    <row r="198" spans="1:8" ht="14.25" customHeight="1">
      <c r="A198" s="118" t="s">
        <v>589</v>
      </c>
      <c r="B198" s="119" t="s">
        <v>590</v>
      </c>
      <c r="C198" s="310">
        <v>1958</v>
      </c>
      <c r="D198" s="444">
        <v>731</v>
      </c>
      <c r="E198" s="440">
        <v>1227</v>
      </c>
      <c r="F198" s="310">
        <v>3619</v>
      </c>
      <c r="G198" s="444">
        <v>2904</v>
      </c>
      <c r="H198" s="440">
        <v>715</v>
      </c>
    </row>
    <row r="199" spans="1:8" ht="14.25" customHeight="1">
      <c r="A199" s="118" t="s">
        <v>591</v>
      </c>
      <c r="B199" s="119" t="s">
        <v>592</v>
      </c>
      <c r="C199" s="310">
        <v>235</v>
      </c>
      <c r="D199" s="439">
        <v>0</v>
      </c>
      <c r="E199" s="440">
        <v>235</v>
      </c>
      <c r="F199" s="310">
        <v>1726</v>
      </c>
      <c r="G199" s="439">
        <v>946</v>
      </c>
      <c r="H199" s="440">
        <v>780</v>
      </c>
    </row>
    <row r="200" spans="1:8" ht="14.25" customHeight="1">
      <c r="A200" s="118" t="s">
        <v>593</v>
      </c>
      <c r="B200" s="119" t="s">
        <v>594</v>
      </c>
      <c r="C200" s="310">
        <v>16937</v>
      </c>
      <c r="D200" s="444">
        <v>6874</v>
      </c>
      <c r="E200" s="440">
        <v>10063</v>
      </c>
      <c r="F200" s="310">
        <v>4162</v>
      </c>
      <c r="G200" s="444">
        <v>659</v>
      </c>
      <c r="H200" s="440">
        <v>3503</v>
      </c>
    </row>
    <row r="201" spans="1:8" ht="14.25" customHeight="1">
      <c r="A201" s="116" t="s">
        <v>839</v>
      </c>
      <c r="B201" s="117" t="s">
        <v>595</v>
      </c>
      <c r="C201" s="307">
        <v>63632</v>
      </c>
      <c r="D201" s="328">
        <v>20006</v>
      </c>
      <c r="E201" s="329">
        <v>43626</v>
      </c>
      <c r="F201" s="307">
        <v>23069</v>
      </c>
      <c r="G201" s="328">
        <v>5547</v>
      </c>
      <c r="H201" s="329">
        <v>17522</v>
      </c>
    </row>
    <row r="202" spans="1:8" ht="14.25" customHeight="1">
      <c r="A202" s="118" t="s">
        <v>596</v>
      </c>
      <c r="B202" s="119" t="s">
        <v>597</v>
      </c>
      <c r="C202" s="310">
        <v>716</v>
      </c>
      <c r="D202" s="444">
        <v>365</v>
      </c>
      <c r="E202" s="440">
        <v>351</v>
      </c>
      <c r="F202" s="310">
        <v>740</v>
      </c>
      <c r="G202" s="444">
        <v>6</v>
      </c>
      <c r="H202" s="440">
        <v>734</v>
      </c>
    </row>
    <row r="203" spans="1:8" ht="14.25" customHeight="1">
      <c r="A203" s="123" t="s">
        <v>598</v>
      </c>
      <c r="B203" s="124" t="s">
        <v>599</v>
      </c>
      <c r="C203" s="440">
        <v>10425</v>
      </c>
      <c r="D203" s="439">
        <v>4073</v>
      </c>
      <c r="E203" s="440">
        <v>6352</v>
      </c>
      <c r="F203" s="310">
        <v>0</v>
      </c>
      <c r="G203" s="439">
        <v>0</v>
      </c>
      <c r="H203" s="440">
        <v>0</v>
      </c>
    </row>
    <row r="204" spans="1:8" ht="14.25" customHeight="1">
      <c r="A204" s="118" t="s">
        <v>600</v>
      </c>
      <c r="B204" s="119" t="s">
        <v>601</v>
      </c>
      <c r="C204" s="310" t="s">
        <v>1152</v>
      </c>
      <c r="D204" s="444" t="s">
        <v>1152</v>
      </c>
      <c r="E204" s="440" t="s">
        <v>1152</v>
      </c>
      <c r="F204" s="310" t="s">
        <v>1152</v>
      </c>
      <c r="G204" s="444" t="s">
        <v>1152</v>
      </c>
      <c r="H204" s="440" t="s">
        <v>1152</v>
      </c>
    </row>
    <row r="205" spans="1:8" ht="14.25" customHeight="1">
      <c r="A205" s="118" t="s">
        <v>602</v>
      </c>
      <c r="B205" s="119" t="s">
        <v>603</v>
      </c>
      <c r="C205" s="310">
        <v>33</v>
      </c>
      <c r="D205" s="439">
        <v>0</v>
      </c>
      <c r="E205" s="440">
        <v>33</v>
      </c>
      <c r="F205" s="310">
        <v>223</v>
      </c>
      <c r="G205" s="439">
        <v>21</v>
      </c>
      <c r="H205" s="440">
        <v>202</v>
      </c>
    </row>
    <row r="206" spans="1:8" ht="14.25" customHeight="1">
      <c r="A206" s="118" t="s">
        <v>604</v>
      </c>
      <c r="B206" s="119" t="s">
        <v>605</v>
      </c>
      <c r="C206" s="310">
        <v>1116</v>
      </c>
      <c r="D206" s="444">
        <v>620</v>
      </c>
      <c r="E206" s="440">
        <v>496</v>
      </c>
      <c r="F206" s="310">
        <v>559</v>
      </c>
      <c r="G206" s="444">
        <v>416</v>
      </c>
      <c r="H206" s="440">
        <v>143</v>
      </c>
    </row>
    <row r="207" spans="1:8" ht="14.25" customHeight="1">
      <c r="A207" s="118" t="s">
        <v>606</v>
      </c>
      <c r="B207" s="119" t="s">
        <v>607</v>
      </c>
      <c r="C207" s="310">
        <v>850</v>
      </c>
      <c r="D207" s="439">
        <v>485</v>
      </c>
      <c r="E207" s="440">
        <v>365</v>
      </c>
      <c r="F207" s="310">
        <v>1336</v>
      </c>
      <c r="G207" s="439">
        <v>0</v>
      </c>
      <c r="H207" s="440">
        <v>1336</v>
      </c>
    </row>
    <row r="208" spans="1:8" ht="14.25" customHeight="1">
      <c r="A208" s="118" t="s">
        <v>608</v>
      </c>
      <c r="B208" s="119" t="s">
        <v>609</v>
      </c>
      <c r="C208" s="310">
        <v>2584</v>
      </c>
      <c r="D208" s="444">
        <v>772</v>
      </c>
      <c r="E208" s="440">
        <v>1812</v>
      </c>
      <c r="F208" s="310">
        <v>205</v>
      </c>
      <c r="G208" s="444">
        <v>52</v>
      </c>
      <c r="H208" s="440">
        <v>153</v>
      </c>
    </row>
    <row r="209" spans="1:8" ht="14.25" customHeight="1">
      <c r="A209" s="118" t="s">
        <v>610</v>
      </c>
      <c r="B209" s="119" t="s">
        <v>611</v>
      </c>
      <c r="C209" s="310">
        <v>6443</v>
      </c>
      <c r="D209" s="439">
        <v>2878</v>
      </c>
      <c r="E209" s="440">
        <v>3565</v>
      </c>
      <c r="F209" s="310">
        <v>1751</v>
      </c>
      <c r="G209" s="439">
        <v>421</v>
      </c>
      <c r="H209" s="440">
        <v>1330</v>
      </c>
    </row>
    <row r="210" spans="1:8" ht="14.25" customHeight="1">
      <c r="A210" s="118" t="s">
        <v>612</v>
      </c>
      <c r="B210" s="119" t="s">
        <v>613</v>
      </c>
      <c r="C210" s="310">
        <v>0</v>
      </c>
      <c r="D210" s="444">
        <v>0</v>
      </c>
      <c r="E210" s="440">
        <v>0</v>
      </c>
      <c r="F210" s="310">
        <v>464</v>
      </c>
      <c r="G210" s="444">
        <v>85</v>
      </c>
      <c r="H210" s="440">
        <v>379</v>
      </c>
    </row>
    <row r="211" spans="1:8" ht="14.25" customHeight="1">
      <c r="A211" s="118" t="s">
        <v>614</v>
      </c>
      <c r="B211" s="119" t="s">
        <v>615</v>
      </c>
      <c r="C211" s="310">
        <v>3502</v>
      </c>
      <c r="D211" s="439">
        <v>681</v>
      </c>
      <c r="E211" s="440">
        <v>2821</v>
      </c>
      <c r="F211" s="310">
        <v>2422</v>
      </c>
      <c r="G211" s="439">
        <v>158</v>
      </c>
      <c r="H211" s="440">
        <v>2264</v>
      </c>
    </row>
    <row r="212" spans="1:8" ht="14.25" customHeight="1">
      <c r="A212" s="118" t="s">
        <v>616</v>
      </c>
      <c r="B212" s="119" t="s">
        <v>617</v>
      </c>
      <c r="C212" s="310">
        <v>21559</v>
      </c>
      <c r="D212" s="444">
        <v>4734</v>
      </c>
      <c r="E212" s="440">
        <v>16825</v>
      </c>
      <c r="F212" s="310">
        <v>9479</v>
      </c>
      <c r="G212" s="444">
        <v>1874</v>
      </c>
      <c r="H212" s="440">
        <v>7605</v>
      </c>
    </row>
    <row r="213" spans="1:8" ht="14.25" customHeight="1">
      <c r="A213" s="118" t="s">
        <v>618</v>
      </c>
      <c r="B213" s="119" t="s">
        <v>619</v>
      </c>
      <c r="C213" s="310">
        <v>8107</v>
      </c>
      <c r="D213" s="439">
        <v>1420</v>
      </c>
      <c r="E213" s="440">
        <v>6687</v>
      </c>
      <c r="F213" s="310">
        <v>131</v>
      </c>
      <c r="G213" s="439">
        <v>81</v>
      </c>
      <c r="H213" s="440">
        <v>50</v>
      </c>
    </row>
    <row r="214" spans="1:8" ht="14.25" customHeight="1">
      <c r="A214" s="118" t="s">
        <v>620</v>
      </c>
      <c r="B214" s="119" t="s">
        <v>621</v>
      </c>
      <c r="C214" s="310">
        <v>3659</v>
      </c>
      <c r="D214" s="444">
        <v>1507</v>
      </c>
      <c r="E214" s="440">
        <v>2152</v>
      </c>
      <c r="F214" s="310">
        <v>928</v>
      </c>
      <c r="G214" s="444">
        <v>304</v>
      </c>
      <c r="H214" s="440">
        <v>624</v>
      </c>
    </row>
    <row r="215" spans="1:8" ht="14.25" customHeight="1">
      <c r="A215" s="118" t="s">
        <v>622</v>
      </c>
      <c r="B215" s="119" t="s">
        <v>623</v>
      </c>
      <c r="C215" s="310">
        <v>1315</v>
      </c>
      <c r="D215" s="439">
        <v>1095</v>
      </c>
      <c r="E215" s="440">
        <v>220</v>
      </c>
      <c r="F215" s="310">
        <v>1586</v>
      </c>
      <c r="G215" s="439">
        <v>697</v>
      </c>
      <c r="H215" s="440">
        <v>889</v>
      </c>
    </row>
    <row r="216" spans="1:8" ht="14.25" customHeight="1">
      <c r="A216" s="118" t="s">
        <v>624</v>
      </c>
      <c r="B216" s="119" t="s">
        <v>625</v>
      </c>
      <c r="C216" s="310">
        <v>2939</v>
      </c>
      <c r="D216" s="444">
        <v>1223</v>
      </c>
      <c r="E216" s="440">
        <v>1716</v>
      </c>
      <c r="F216" s="310">
        <v>549</v>
      </c>
      <c r="G216" s="444">
        <v>139</v>
      </c>
      <c r="H216" s="440">
        <v>410</v>
      </c>
    </row>
    <row r="217" spans="1:8" ht="14.25" customHeight="1">
      <c r="A217" s="118" t="s">
        <v>626</v>
      </c>
      <c r="B217" s="119" t="s">
        <v>627</v>
      </c>
      <c r="C217" s="310">
        <v>0</v>
      </c>
      <c r="D217" s="439">
        <v>0</v>
      </c>
      <c r="E217" s="440">
        <v>0</v>
      </c>
      <c r="F217" s="310">
        <v>2297</v>
      </c>
      <c r="G217" s="439">
        <v>1158</v>
      </c>
      <c r="H217" s="440">
        <v>1139</v>
      </c>
    </row>
    <row r="218" spans="1:8" s="16" customFormat="1" ht="14.25" customHeight="1">
      <c r="A218" s="116" t="s">
        <v>840</v>
      </c>
      <c r="B218" s="117" t="s">
        <v>628</v>
      </c>
      <c r="C218" s="307">
        <v>87145</v>
      </c>
      <c r="D218" s="328">
        <v>24198</v>
      </c>
      <c r="E218" s="329">
        <v>62947</v>
      </c>
      <c r="F218" s="307">
        <v>22192</v>
      </c>
      <c r="G218" s="328">
        <v>6163</v>
      </c>
      <c r="H218" s="329">
        <v>16029</v>
      </c>
    </row>
    <row r="219" spans="1:8" ht="14.25" customHeight="1">
      <c r="A219" s="118" t="s">
        <v>629</v>
      </c>
      <c r="B219" s="119" t="s">
        <v>630</v>
      </c>
      <c r="C219" s="310">
        <v>1364</v>
      </c>
      <c r="D219" s="439">
        <v>487</v>
      </c>
      <c r="E219" s="440">
        <v>877</v>
      </c>
      <c r="F219" s="310">
        <v>234</v>
      </c>
      <c r="G219" s="439">
        <v>74</v>
      </c>
      <c r="H219" s="440">
        <v>160</v>
      </c>
    </row>
    <row r="220" spans="1:8" ht="14.25" customHeight="1">
      <c r="A220" s="121" t="s">
        <v>631</v>
      </c>
      <c r="B220" s="122" t="s">
        <v>632</v>
      </c>
      <c r="C220" s="441" t="s">
        <v>1152</v>
      </c>
      <c r="D220" s="442" t="s">
        <v>1152</v>
      </c>
      <c r="E220" s="443" t="s">
        <v>1152</v>
      </c>
      <c r="F220" s="310" t="s">
        <v>1152</v>
      </c>
      <c r="G220" s="444" t="s">
        <v>1152</v>
      </c>
      <c r="H220" s="440" t="s">
        <v>1152</v>
      </c>
    </row>
    <row r="221" spans="1:8" ht="14.25" customHeight="1">
      <c r="A221" s="118" t="s">
        <v>633</v>
      </c>
      <c r="B221" s="119" t="s">
        <v>634</v>
      </c>
      <c r="C221" s="310">
        <v>940</v>
      </c>
      <c r="D221" s="439">
        <v>31</v>
      </c>
      <c r="E221" s="440">
        <v>909</v>
      </c>
      <c r="F221" s="310">
        <v>2449</v>
      </c>
      <c r="G221" s="439">
        <v>959</v>
      </c>
      <c r="H221" s="440">
        <v>1490</v>
      </c>
    </row>
    <row r="222" spans="1:8" ht="14.25" customHeight="1">
      <c r="A222" s="118" t="s">
        <v>635</v>
      </c>
      <c r="B222" s="119" t="s">
        <v>636</v>
      </c>
      <c r="C222" s="310">
        <v>396</v>
      </c>
      <c r="D222" s="444">
        <v>31</v>
      </c>
      <c r="E222" s="440">
        <v>365</v>
      </c>
      <c r="F222" s="310">
        <v>3391</v>
      </c>
      <c r="G222" s="444">
        <v>916</v>
      </c>
      <c r="H222" s="440">
        <v>2475</v>
      </c>
    </row>
    <row r="223" spans="1:8" ht="14.25" customHeight="1">
      <c r="A223" s="118" t="s">
        <v>637</v>
      </c>
      <c r="B223" s="119" t="s">
        <v>638</v>
      </c>
      <c r="C223" s="310">
        <v>1110</v>
      </c>
      <c r="D223" s="439">
        <v>0</v>
      </c>
      <c r="E223" s="440">
        <v>1110</v>
      </c>
      <c r="F223" s="310">
        <v>62</v>
      </c>
      <c r="G223" s="439">
        <v>0</v>
      </c>
      <c r="H223" s="440">
        <v>62</v>
      </c>
    </row>
    <row r="224" spans="1:8" ht="14.25" customHeight="1">
      <c r="A224" s="118" t="s">
        <v>639</v>
      </c>
      <c r="B224" s="119" t="s">
        <v>640</v>
      </c>
      <c r="C224" s="310">
        <v>5</v>
      </c>
      <c r="D224" s="444">
        <v>5</v>
      </c>
      <c r="E224" s="440">
        <v>0</v>
      </c>
      <c r="F224" s="310">
        <v>251</v>
      </c>
      <c r="G224" s="444">
        <v>47</v>
      </c>
      <c r="H224" s="440">
        <v>204</v>
      </c>
    </row>
    <row r="225" spans="1:8" ht="14.25" customHeight="1">
      <c r="A225" s="118" t="s">
        <v>641</v>
      </c>
      <c r="B225" s="119" t="s">
        <v>642</v>
      </c>
      <c r="C225" s="310">
        <v>66612</v>
      </c>
      <c r="D225" s="439">
        <v>18436</v>
      </c>
      <c r="E225" s="440">
        <v>48176</v>
      </c>
      <c r="F225" s="310">
        <v>9825</v>
      </c>
      <c r="G225" s="439">
        <v>2258</v>
      </c>
      <c r="H225" s="440">
        <v>7567</v>
      </c>
    </row>
    <row r="226" spans="1:8" ht="14.25" customHeight="1">
      <c r="A226" s="118" t="s">
        <v>643</v>
      </c>
      <c r="B226" s="119" t="s">
        <v>644</v>
      </c>
      <c r="C226" s="310">
        <v>1591</v>
      </c>
      <c r="D226" s="444">
        <v>347</v>
      </c>
      <c r="E226" s="440">
        <v>1244</v>
      </c>
      <c r="F226" s="310">
        <v>1088</v>
      </c>
      <c r="G226" s="444">
        <v>209</v>
      </c>
      <c r="H226" s="440">
        <v>879</v>
      </c>
    </row>
    <row r="227" spans="1:8" ht="14.25" customHeight="1">
      <c r="A227" s="118" t="s">
        <v>645</v>
      </c>
      <c r="B227" s="119" t="s">
        <v>646</v>
      </c>
      <c r="C227" s="310">
        <v>1399</v>
      </c>
      <c r="D227" s="439">
        <v>245</v>
      </c>
      <c r="E227" s="440">
        <v>1154</v>
      </c>
      <c r="F227" s="310">
        <v>261</v>
      </c>
      <c r="G227" s="439">
        <v>232</v>
      </c>
      <c r="H227" s="440">
        <v>29</v>
      </c>
    </row>
    <row r="228" spans="1:8" ht="14.25" customHeight="1">
      <c r="A228" s="118" t="s">
        <v>647</v>
      </c>
      <c r="B228" s="119" t="s">
        <v>648</v>
      </c>
      <c r="C228" s="310">
        <v>6780</v>
      </c>
      <c r="D228" s="444">
        <v>1912</v>
      </c>
      <c r="E228" s="440">
        <v>4868</v>
      </c>
      <c r="F228" s="310">
        <v>3105</v>
      </c>
      <c r="G228" s="444">
        <v>1043</v>
      </c>
      <c r="H228" s="440">
        <v>2062</v>
      </c>
    </row>
    <row r="229" spans="1:8" ht="14.25" customHeight="1">
      <c r="A229" s="118" t="s">
        <v>649</v>
      </c>
      <c r="B229" s="119" t="s">
        <v>650</v>
      </c>
      <c r="C229" s="310">
        <v>217</v>
      </c>
      <c r="D229" s="439">
        <v>8</v>
      </c>
      <c r="E229" s="440">
        <v>209</v>
      </c>
      <c r="F229" s="310">
        <v>183</v>
      </c>
      <c r="G229" s="439">
        <v>8</v>
      </c>
      <c r="H229" s="440">
        <v>175</v>
      </c>
    </row>
    <row r="230" spans="1:8" ht="14.25" customHeight="1">
      <c r="A230" s="118" t="s">
        <v>651</v>
      </c>
      <c r="B230" s="119" t="s">
        <v>652</v>
      </c>
      <c r="C230" s="310">
        <v>3446</v>
      </c>
      <c r="D230" s="444">
        <v>506</v>
      </c>
      <c r="E230" s="440">
        <v>2940</v>
      </c>
      <c r="F230" s="310">
        <v>1343</v>
      </c>
      <c r="G230" s="444">
        <v>417</v>
      </c>
      <c r="H230" s="440">
        <v>926</v>
      </c>
    </row>
    <row r="231" spans="1:8" ht="14.25" customHeight="1">
      <c r="A231" s="116" t="s">
        <v>841</v>
      </c>
      <c r="B231" s="117" t="s">
        <v>653</v>
      </c>
      <c r="C231" s="307">
        <v>99183</v>
      </c>
      <c r="D231" s="328">
        <v>26782</v>
      </c>
      <c r="E231" s="308">
        <v>72401</v>
      </c>
      <c r="F231" s="307">
        <v>9094</v>
      </c>
      <c r="G231" s="328">
        <v>1451</v>
      </c>
      <c r="H231" s="308">
        <v>7643</v>
      </c>
    </row>
    <row r="232" spans="1:8" ht="14.25" customHeight="1">
      <c r="A232" s="118" t="s">
        <v>654</v>
      </c>
      <c r="B232" s="119" t="s">
        <v>655</v>
      </c>
      <c r="C232" s="310">
        <v>649</v>
      </c>
      <c r="D232" s="444">
        <v>365</v>
      </c>
      <c r="E232" s="440">
        <v>284</v>
      </c>
      <c r="F232" s="310">
        <v>370</v>
      </c>
      <c r="G232" s="444">
        <v>0</v>
      </c>
      <c r="H232" s="440">
        <v>370</v>
      </c>
    </row>
    <row r="233" spans="1:8" ht="14.25" customHeight="1">
      <c r="A233" s="127" t="s">
        <v>656</v>
      </c>
      <c r="B233" s="128" t="s">
        <v>657</v>
      </c>
      <c r="C233" s="310">
        <v>6300</v>
      </c>
      <c r="D233" s="439">
        <v>1021</v>
      </c>
      <c r="E233" s="440">
        <v>5279</v>
      </c>
      <c r="F233" s="310">
        <v>466</v>
      </c>
      <c r="G233" s="439">
        <v>0</v>
      </c>
      <c r="H233" s="440">
        <v>466</v>
      </c>
    </row>
    <row r="234" spans="1:8" ht="14.25" customHeight="1">
      <c r="A234" s="118" t="s">
        <v>658</v>
      </c>
      <c r="B234" s="119" t="s">
        <v>659</v>
      </c>
      <c r="C234" s="310">
        <v>130</v>
      </c>
      <c r="D234" s="444">
        <v>52</v>
      </c>
      <c r="E234" s="440">
        <v>78</v>
      </c>
      <c r="F234" s="310">
        <v>266</v>
      </c>
      <c r="G234" s="444">
        <v>175</v>
      </c>
      <c r="H234" s="440">
        <v>91</v>
      </c>
    </row>
    <row r="235" spans="1:8" ht="14.25" customHeight="1">
      <c r="A235" s="118" t="s">
        <v>660</v>
      </c>
      <c r="B235" s="119" t="s">
        <v>661</v>
      </c>
      <c r="C235" s="310">
        <v>8025</v>
      </c>
      <c r="D235" s="439">
        <v>1013</v>
      </c>
      <c r="E235" s="440">
        <v>7012</v>
      </c>
      <c r="F235" s="310">
        <v>1189</v>
      </c>
      <c r="G235" s="439">
        <v>164</v>
      </c>
      <c r="H235" s="440">
        <v>1025</v>
      </c>
    </row>
    <row r="236" spans="1:8" ht="14.25" customHeight="1">
      <c r="A236" s="118" t="s">
        <v>662</v>
      </c>
      <c r="B236" s="119" t="s">
        <v>663</v>
      </c>
      <c r="C236" s="310">
        <v>56</v>
      </c>
      <c r="D236" s="444">
        <v>40</v>
      </c>
      <c r="E236" s="440">
        <v>16</v>
      </c>
      <c r="F236" s="310">
        <v>216</v>
      </c>
      <c r="G236" s="444">
        <v>0</v>
      </c>
      <c r="H236" s="440">
        <v>216</v>
      </c>
    </row>
    <row r="237" spans="1:8" ht="14.25" customHeight="1">
      <c r="A237" s="118" t="s">
        <v>664</v>
      </c>
      <c r="B237" s="119" t="s">
        <v>665</v>
      </c>
      <c r="C237" s="310" t="s">
        <v>1152</v>
      </c>
      <c r="D237" s="439" t="s">
        <v>1152</v>
      </c>
      <c r="E237" s="440" t="s">
        <v>1152</v>
      </c>
      <c r="F237" s="310" t="s">
        <v>1152</v>
      </c>
      <c r="G237" s="439" t="s">
        <v>1152</v>
      </c>
      <c r="H237" s="440" t="s">
        <v>1152</v>
      </c>
    </row>
    <row r="238" spans="1:8" ht="14.25" customHeight="1">
      <c r="A238" s="118" t="s">
        <v>666</v>
      </c>
      <c r="B238" s="119" t="s">
        <v>667</v>
      </c>
      <c r="C238" s="310">
        <v>2030</v>
      </c>
      <c r="D238" s="444">
        <v>969</v>
      </c>
      <c r="E238" s="440">
        <v>1061</v>
      </c>
      <c r="F238" s="310">
        <v>1864</v>
      </c>
      <c r="G238" s="444">
        <v>48</v>
      </c>
      <c r="H238" s="440">
        <v>1816</v>
      </c>
    </row>
    <row r="239" spans="1:8" ht="14.25" customHeight="1">
      <c r="A239" s="118" t="s">
        <v>668</v>
      </c>
      <c r="B239" s="119" t="s">
        <v>669</v>
      </c>
      <c r="C239" s="310">
        <v>3501</v>
      </c>
      <c r="D239" s="439">
        <v>959</v>
      </c>
      <c r="E239" s="440">
        <v>2542</v>
      </c>
      <c r="F239" s="310">
        <v>527</v>
      </c>
      <c r="G239" s="439">
        <v>24</v>
      </c>
      <c r="H239" s="440">
        <v>503</v>
      </c>
    </row>
    <row r="240" spans="1:8" ht="14.25" customHeight="1">
      <c r="A240" s="118" t="s">
        <v>670</v>
      </c>
      <c r="B240" s="119" t="s">
        <v>671</v>
      </c>
      <c r="C240" s="310">
        <v>4714</v>
      </c>
      <c r="D240" s="444">
        <v>730</v>
      </c>
      <c r="E240" s="440">
        <v>3984</v>
      </c>
      <c r="F240" s="310">
        <v>2553</v>
      </c>
      <c r="G240" s="444">
        <v>694</v>
      </c>
      <c r="H240" s="440">
        <v>1859</v>
      </c>
    </row>
    <row r="241" spans="1:8" ht="14.25" customHeight="1">
      <c r="A241" s="118" t="s">
        <v>672</v>
      </c>
      <c r="B241" s="119" t="s">
        <v>673</v>
      </c>
      <c r="C241" s="310">
        <v>7757</v>
      </c>
      <c r="D241" s="439">
        <v>2668</v>
      </c>
      <c r="E241" s="440">
        <v>5089</v>
      </c>
      <c r="F241" s="310">
        <v>440</v>
      </c>
      <c r="G241" s="439">
        <v>163</v>
      </c>
      <c r="H241" s="440">
        <v>277</v>
      </c>
    </row>
    <row r="242" spans="1:8" s="16" customFormat="1" ht="14.25" customHeight="1">
      <c r="A242" s="116" t="s">
        <v>842</v>
      </c>
      <c r="B242" s="117" t="s">
        <v>674</v>
      </c>
      <c r="C242" s="307">
        <v>33885</v>
      </c>
      <c r="D242" s="328">
        <v>7352</v>
      </c>
      <c r="E242" s="329">
        <v>26533</v>
      </c>
      <c r="F242" s="307">
        <v>25380</v>
      </c>
      <c r="G242" s="328">
        <v>5757</v>
      </c>
      <c r="H242" s="329">
        <v>19623</v>
      </c>
    </row>
    <row r="243" spans="1:8" ht="14.25" customHeight="1">
      <c r="A243" s="118" t="s">
        <v>675</v>
      </c>
      <c r="B243" s="119" t="s">
        <v>676</v>
      </c>
      <c r="C243" s="310">
        <v>587</v>
      </c>
      <c r="D243" s="439">
        <v>0</v>
      </c>
      <c r="E243" s="440">
        <v>587</v>
      </c>
      <c r="F243" s="310">
        <v>300</v>
      </c>
      <c r="G243" s="439">
        <v>0</v>
      </c>
      <c r="H243" s="440">
        <v>300</v>
      </c>
    </row>
    <row r="244" spans="1:8" ht="14.25" customHeight="1">
      <c r="A244" s="121" t="s">
        <v>677</v>
      </c>
      <c r="B244" s="122" t="s">
        <v>678</v>
      </c>
      <c r="C244" s="441">
        <v>31</v>
      </c>
      <c r="D244" s="442">
        <v>31</v>
      </c>
      <c r="E244" s="443">
        <v>0</v>
      </c>
      <c r="F244" s="441">
        <v>237</v>
      </c>
      <c r="G244" s="442">
        <v>0</v>
      </c>
      <c r="H244" s="443">
        <v>237</v>
      </c>
    </row>
    <row r="245" spans="1:8" ht="14.25" customHeight="1">
      <c r="A245" s="118" t="s">
        <v>679</v>
      </c>
      <c r="B245" s="119" t="s">
        <v>680</v>
      </c>
      <c r="C245" s="310">
        <v>566</v>
      </c>
      <c r="D245" s="439">
        <v>136</v>
      </c>
      <c r="E245" s="440">
        <v>430</v>
      </c>
      <c r="F245" s="310">
        <v>127</v>
      </c>
      <c r="G245" s="439">
        <v>42</v>
      </c>
      <c r="H245" s="440">
        <v>85</v>
      </c>
    </row>
    <row r="246" spans="1:8" ht="14.25" customHeight="1">
      <c r="A246" s="118" t="s">
        <v>681</v>
      </c>
      <c r="B246" s="119" t="s">
        <v>682</v>
      </c>
      <c r="C246" s="310">
        <v>91</v>
      </c>
      <c r="D246" s="444">
        <v>0</v>
      </c>
      <c r="E246" s="440">
        <v>91</v>
      </c>
      <c r="F246" s="310">
        <v>623</v>
      </c>
      <c r="G246" s="444">
        <v>274</v>
      </c>
      <c r="H246" s="440">
        <v>349</v>
      </c>
    </row>
    <row r="247" spans="1:8" ht="14.25" customHeight="1">
      <c r="A247" s="118" t="s">
        <v>683</v>
      </c>
      <c r="B247" s="119" t="s">
        <v>684</v>
      </c>
      <c r="C247" s="310">
        <v>0</v>
      </c>
      <c r="D247" s="439">
        <v>0</v>
      </c>
      <c r="E247" s="440">
        <v>0</v>
      </c>
      <c r="F247" s="310">
        <v>389</v>
      </c>
      <c r="G247" s="439">
        <v>0</v>
      </c>
      <c r="H247" s="440">
        <v>389</v>
      </c>
    </row>
    <row r="248" spans="1:8" ht="14.25" customHeight="1">
      <c r="A248" s="118" t="s">
        <v>685</v>
      </c>
      <c r="B248" s="119" t="s">
        <v>686</v>
      </c>
      <c r="C248" s="310">
        <v>417</v>
      </c>
      <c r="D248" s="444">
        <v>230</v>
      </c>
      <c r="E248" s="440">
        <v>187</v>
      </c>
      <c r="F248" s="310">
        <v>1033</v>
      </c>
      <c r="G248" s="444">
        <v>521</v>
      </c>
      <c r="H248" s="440">
        <v>512</v>
      </c>
    </row>
    <row r="249" spans="1:8" ht="14.25" customHeight="1">
      <c r="A249" s="118" t="s">
        <v>687</v>
      </c>
      <c r="B249" s="119" t="s">
        <v>688</v>
      </c>
      <c r="C249" s="310">
        <v>0</v>
      </c>
      <c r="D249" s="439">
        <v>0</v>
      </c>
      <c r="E249" s="440">
        <v>0</v>
      </c>
      <c r="F249" s="310">
        <v>545</v>
      </c>
      <c r="G249" s="439">
        <v>0</v>
      </c>
      <c r="H249" s="440">
        <v>545</v>
      </c>
    </row>
    <row r="250" spans="1:8" ht="14.25" customHeight="1">
      <c r="A250" s="118" t="s">
        <v>689</v>
      </c>
      <c r="B250" s="119" t="s">
        <v>690</v>
      </c>
      <c r="C250" s="310">
        <v>1804</v>
      </c>
      <c r="D250" s="444">
        <v>1074</v>
      </c>
      <c r="E250" s="440">
        <v>730</v>
      </c>
      <c r="F250" s="310">
        <v>115</v>
      </c>
      <c r="G250" s="444">
        <v>31</v>
      </c>
      <c r="H250" s="440">
        <v>84</v>
      </c>
    </row>
    <row r="251" spans="1:8" ht="14.25" customHeight="1">
      <c r="A251" s="118" t="s">
        <v>691</v>
      </c>
      <c r="B251" s="119" t="s">
        <v>692</v>
      </c>
      <c r="C251" s="310">
        <v>164</v>
      </c>
      <c r="D251" s="439">
        <v>0</v>
      </c>
      <c r="E251" s="440">
        <v>164</v>
      </c>
      <c r="F251" s="310">
        <v>1874</v>
      </c>
      <c r="G251" s="439">
        <v>467</v>
      </c>
      <c r="H251" s="440">
        <v>1407</v>
      </c>
    </row>
    <row r="252" spans="1:8" ht="14.25" customHeight="1">
      <c r="A252" s="118" t="s">
        <v>693</v>
      </c>
      <c r="B252" s="119" t="s">
        <v>694</v>
      </c>
      <c r="C252" s="310">
        <v>5504</v>
      </c>
      <c r="D252" s="444">
        <v>182</v>
      </c>
      <c r="E252" s="440">
        <v>5322</v>
      </c>
      <c r="F252" s="310">
        <v>8891</v>
      </c>
      <c r="G252" s="444">
        <v>2068</v>
      </c>
      <c r="H252" s="440">
        <v>6823</v>
      </c>
    </row>
    <row r="253" spans="1:8" ht="14.25" customHeight="1">
      <c r="A253" s="118" t="s">
        <v>695</v>
      </c>
      <c r="B253" s="119" t="s">
        <v>696</v>
      </c>
      <c r="C253" s="310">
        <v>15471</v>
      </c>
      <c r="D253" s="439">
        <v>3255</v>
      </c>
      <c r="E253" s="440">
        <v>12216</v>
      </c>
      <c r="F253" s="310">
        <v>5384</v>
      </c>
      <c r="G253" s="439">
        <v>1105</v>
      </c>
      <c r="H253" s="440">
        <v>4279</v>
      </c>
    </row>
    <row r="254" spans="1:8" ht="14.25" customHeight="1">
      <c r="A254" s="118" t="s">
        <v>697</v>
      </c>
      <c r="B254" s="119" t="s">
        <v>698</v>
      </c>
      <c r="C254" s="310">
        <v>11</v>
      </c>
      <c r="D254" s="444">
        <v>11</v>
      </c>
      <c r="E254" s="440">
        <v>0</v>
      </c>
      <c r="F254" s="310">
        <v>177</v>
      </c>
      <c r="G254" s="444">
        <v>0</v>
      </c>
      <c r="H254" s="440">
        <v>177</v>
      </c>
    </row>
    <row r="255" spans="1:8" ht="14.25" customHeight="1">
      <c r="A255" s="118" t="s">
        <v>699</v>
      </c>
      <c r="B255" s="119" t="s">
        <v>700</v>
      </c>
      <c r="C255" s="310">
        <v>3090</v>
      </c>
      <c r="D255" s="439">
        <v>510</v>
      </c>
      <c r="E255" s="440">
        <v>2580</v>
      </c>
      <c r="F255" s="310">
        <v>704</v>
      </c>
      <c r="G255" s="439">
        <v>429</v>
      </c>
      <c r="H255" s="440">
        <v>275</v>
      </c>
    </row>
    <row r="256" spans="1:8" ht="14.25" customHeight="1">
      <c r="A256" s="118" t="s">
        <v>701</v>
      </c>
      <c r="B256" s="119" t="s">
        <v>702</v>
      </c>
      <c r="C256" s="310">
        <v>5033</v>
      </c>
      <c r="D256" s="444">
        <v>1558</v>
      </c>
      <c r="E256" s="440">
        <v>3475</v>
      </c>
      <c r="F256" s="310">
        <v>2787</v>
      </c>
      <c r="G256" s="444">
        <v>520</v>
      </c>
      <c r="H256" s="440">
        <v>2267</v>
      </c>
    </row>
    <row r="257" spans="1:8" ht="14.25" customHeight="1">
      <c r="A257" s="118" t="s">
        <v>703</v>
      </c>
      <c r="B257" s="119" t="s">
        <v>704</v>
      </c>
      <c r="C257" s="310">
        <v>1116</v>
      </c>
      <c r="D257" s="439">
        <v>365</v>
      </c>
      <c r="E257" s="440">
        <v>751</v>
      </c>
      <c r="F257" s="310">
        <v>2194</v>
      </c>
      <c r="G257" s="439">
        <v>300</v>
      </c>
      <c r="H257" s="440">
        <v>1894</v>
      </c>
    </row>
    <row r="258" spans="1:8" s="16" customFormat="1" ht="14.25" customHeight="1">
      <c r="A258" s="116" t="s">
        <v>843</v>
      </c>
      <c r="B258" s="117" t="s">
        <v>705</v>
      </c>
      <c r="C258" s="307">
        <v>48998</v>
      </c>
      <c r="D258" s="328">
        <v>13118</v>
      </c>
      <c r="E258" s="329">
        <v>35880</v>
      </c>
      <c r="F258" s="307">
        <v>23062</v>
      </c>
      <c r="G258" s="328">
        <v>7910</v>
      </c>
      <c r="H258" s="329">
        <v>15152</v>
      </c>
    </row>
    <row r="259" spans="1:8" ht="14.25" customHeight="1">
      <c r="A259" s="118" t="s">
        <v>706</v>
      </c>
      <c r="B259" s="119" t="s">
        <v>707</v>
      </c>
      <c r="C259" s="310">
        <v>37</v>
      </c>
      <c r="D259" s="439">
        <v>0</v>
      </c>
      <c r="E259" s="440">
        <v>37</v>
      </c>
      <c r="F259" s="310">
        <v>163</v>
      </c>
      <c r="G259" s="439">
        <v>13</v>
      </c>
      <c r="H259" s="440">
        <v>150</v>
      </c>
    </row>
    <row r="260" spans="1:8" ht="14.25" customHeight="1">
      <c r="A260" s="121" t="s">
        <v>708</v>
      </c>
      <c r="B260" s="122" t="s">
        <v>709</v>
      </c>
      <c r="C260" s="441" t="s">
        <v>1152</v>
      </c>
      <c r="D260" s="442" t="s">
        <v>1152</v>
      </c>
      <c r="E260" s="443" t="s">
        <v>1152</v>
      </c>
      <c r="F260" s="441" t="s">
        <v>1152</v>
      </c>
      <c r="G260" s="442" t="s">
        <v>1152</v>
      </c>
      <c r="H260" s="443" t="s">
        <v>1152</v>
      </c>
    </row>
    <row r="261" spans="1:8" ht="14.25" customHeight="1">
      <c r="A261" s="118" t="s">
        <v>710</v>
      </c>
      <c r="B261" s="119" t="s">
        <v>711</v>
      </c>
      <c r="C261" s="310">
        <v>540</v>
      </c>
      <c r="D261" s="439">
        <v>365</v>
      </c>
      <c r="E261" s="440">
        <v>175</v>
      </c>
      <c r="F261" s="310">
        <v>592</v>
      </c>
      <c r="G261" s="439">
        <v>144</v>
      </c>
      <c r="H261" s="440">
        <v>448</v>
      </c>
    </row>
    <row r="262" spans="1:8" ht="14.25" customHeight="1">
      <c r="A262" s="118" t="s">
        <v>712</v>
      </c>
      <c r="B262" s="119" t="s">
        <v>713</v>
      </c>
      <c r="C262" s="310">
        <v>1217</v>
      </c>
      <c r="D262" s="444">
        <v>0</v>
      </c>
      <c r="E262" s="440">
        <v>1217</v>
      </c>
      <c r="F262" s="310">
        <v>939</v>
      </c>
      <c r="G262" s="444">
        <v>98</v>
      </c>
      <c r="H262" s="440">
        <v>841</v>
      </c>
    </row>
    <row r="263" spans="1:8" ht="14.25" customHeight="1">
      <c r="A263" s="118" t="s">
        <v>714</v>
      </c>
      <c r="B263" s="119" t="s">
        <v>715</v>
      </c>
      <c r="C263" s="310" t="s">
        <v>1152</v>
      </c>
      <c r="D263" s="439" t="s">
        <v>1152</v>
      </c>
      <c r="E263" s="440" t="s">
        <v>1152</v>
      </c>
      <c r="F263" s="310" t="s">
        <v>1152</v>
      </c>
      <c r="G263" s="439" t="s">
        <v>1152</v>
      </c>
      <c r="H263" s="440" t="s">
        <v>1152</v>
      </c>
    </row>
    <row r="264" spans="1:8" ht="14.25" customHeight="1">
      <c r="A264" s="118" t="s">
        <v>716</v>
      </c>
      <c r="B264" s="119" t="s">
        <v>717</v>
      </c>
      <c r="C264" s="310">
        <v>27268</v>
      </c>
      <c r="D264" s="444">
        <v>7313</v>
      </c>
      <c r="E264" s="440">
        <v>19955</v>
      </c>
      <c r="F264" s="310">
        <v>6038</v>
      </c>
      <c r="G264" s="444">
        <v>2395</v>
      </c>
      <c r="H264" s="440">
        <v>3643</v>
      </c>
    </row>
    <row r="265" spans="1:8" ht="14.25" customHeight="1">
      <c r="A265" s="118" t="s">
        <v>718</v>
      </c>
      <c r="B265" s="119" t="s">
        <v>719</v>
      </c>
      <c r="C265" s="310">
        <v>6291</v>
      </c>
      <c r="D265" s="439">
        <v>2147</v>
      </c>
      <c r="E265" s="440">
        <v>4144</v>
      </c>
      <c r="F265" s="310">
        <v>6298</v>
      </c>
      <c r="G265" s="439">
        <v>2332</v>
      </c>
      <c r="H265" s="440">
        <v>3966</v>
      </c>
    </row>
    <row r="266" spans="1:8" ht="14.25" customHeight="1">
      <c r="A266" s="118" t="s">
        <v>720</v>
      </c>
      <c r="B266" s="119" t="s">
        <v>721</v>
      </c>
      <c r="C266" s="310">
        <v>4578</v>
      </c>
      <c r="D266" s="444">
        <v>1419</v>
      </c>
      <c r="E266" s="440">
        <v>3159</v>
      </c>
      <c r="F266" s="310">
        <v>1878</v>
      </c>
      <c r="G266" s="444">
        <v>451</v>
      </c>
      <c r="H266" s="440">
        <v>1427</v>
      </c>
    </row>
    <row r="267" spans="1:8" ht="14.25" customHeight="1">
      <c r="A267" s="118" t="s">
        <v>722</v>
      </c>
      <c r="B267" s="119" t="s">
        <v>723</v>
      </c>
      <c r="C267" s="310">
        <v>4380</v>
      </c>
      <c r="D267" s="439">
        <v>365</v>
      </c>
      <c r="E267" s="440">
        <v>4015</v>
      </c>
      <c r="F267" s="310">
        <v>4446</v>
      </c>
      <c r="G267" s="439">
        <v>1362</v>
      </c>
      <c r="H267" s="440">
        <v>3084</v>
      </c>
    </row>
    <row r="268" spans="1:8" ht="14.25" customHeight="1">
      <c r="A268" s="118" t="s">
        <v>724</v>
      </c>
      <c r="B268" s="119" t="s">
        <v>725</v>
      </c>
      <c r="C268" s="310">
        <v>4687</v>
      </c>
      <c r="D268" s="444">
        <v>1509</v>
      </c>
      <c r="E268" s="440">
        <v>3178</v>
      </c>
      <c r="F268" s="310">
        <v>1608</v>
      </c>
      <c r="G268" s="444">
        <v>750</v>
      </c>
      <c r="H268" s="440">
        <v>858</v>
      </c>
    </row>
    <row r="269" spans="1:8" s="16" customFormat="1" ht="14.25" customHeight="1">
      <c r="A269" s="116" t="s">
        <v>844</v>
      </c>
      <c r="B269" s="117" t="s">
        <v>726</v>
      </c>
      <c r="C269" s="307">
        <v>27596</v>
      </c>
      <c r="D269" s="328">
        <v>4383</v>
      </c>
      <c r="E269" s="308">
        <v>23213</v>
      </c>
      <c r="F269" s="307">
        <v>14126</v>
      </c>
      <c r="G269" s="328">
        <v>6400</v>
      </c>
      <c r="H269" s="308">
        <v>7726</v>
      </c>
    </row>
    <row r="270" spans="1:8" ht="14.25" customHeight="1">
      <c r="A270" s="118" t="s">
        <v>727</v>
      </c>
      <c r="B270" s="119" t="s">
        <v>728</v>
      </c>
      <c r="C270" s="310">
        <v>1249</v>
      </c>
      <c r="D270" s="444">
        <v>0</v>
      </c>
      <c r="E270" s="440">
        <v>1249</v>
      </c>
      <c r="F270" s="310">
        <v>633</v>
      </c>
      <c r="G270" s="444">
        <v>393</v>
      </c>
      <c r="H270" s="440">
        <v>240</v>
      </c>
    </row>
    <row r="271" spans="1:8" ht="14.25" customHeight="1">
      <c r="A271" s="123" t="s">
        <v>729</v>
      </c>
      <c r="B271" s="124" t="s">
        <v>730</v>
      </c>
      <c r="C271" s="440">
        <v>3733</v>
      </c>
      <c r="D271" s="439">
        <v>761</v>
      </c>
      <c r="E271" s="440">
        <v>2972</v>
      </c>
      <c r="F271" s="310">
        <v>319</v>
      </c>
      <c r="G271" s="439">
        <v>17</v>
      </c>
      <c r="H271" s="440">
        <v>302</v>
      </c>
    </row>
    <row r="272" spans="1:8" ht="14.25" customHeight="1">
      <c r="A272" s="118" t="s">
        <v>731</v>
      </c>
      <c r="B272" s="119" t="s">
        <v>732</v>
      </c>
      <c r="C272" s="310" t="s">
        <v>1152</v>
      </c>
      <c r="D272" s="444" t="s">
        <v>1152</v>
      </c>
      <c r="E272" s="440" t="s">
        <v>1152</v>
      </c>
      <c r="F272" s="310" t="s">
        <v>1152</v>
      </c>
      <c r="G272" s="444" t="s">
        <v>1152</v>
      </c>
      <c r="H272" s="440" t="s">
        <v>1152</v>
      </c>
    </row>
    <row r="273" spans="1:8" ht="14.25" customHeight="1">
      <c r="A273" s="118" t="s">
        <v>733</v>
      </c>
      <c r="B273" s="119" t="s">
        <v>734</v>
      </c>
      <c r="C273" s="310">
        <v>14873</v>
      </c>
      <c r="D273" s="439">
        <v>1107</v>
      </c>
      <c r="E273" s="440">
        <v>13766</v>
      </c>
      <c r="F273" s="310">
        <v>6634</v>
      </c>
      <c r="G273" s="439">
        <v>3440</v>
      </c>
      <c r="H273" s="440">
        <v>3194</v>
      </c>
    </row>
    <row r="274" spans="1:8" ht="14.25" customHeight="1">
      <c r="A274" s="118" t="s">
        <v>735</v>
      </c>
      <c r="B274" s="119" t="s">
        <v>736</v>
      </c>
      <c r="C274" s="310">
        <v>0</v>
      </c>
      <c r="D274" s="444">
        <v>0</v>
      </c>
      <c r="E274" s="440">
        <v>0</v>
      </c>
      <c r="F274" s="310">
        <v>686</v>
      </c>
      <c r="G274" s="444">
        <v>201</v>
      </c>
      <c r="H274" s="440">
        <v>485</v>
      </c>
    </row>
    <row r="275" spans="1:8" ht="14.25" customHeight="1">
      <c r="A275" s="118" t="s">
        <v>737</v>
      </c>
      <c r="B275" s="119" t="s">
        <v>738</v>
      </c>
      <c r="C275" s="310">
        <v>5446</v>
      </c>
      <c r="D275" s="439">
        <v>1782</v>
      </c>
      <c r="E275" s="440">
        <v>3664</v>
      </c>
      <c r="F275" s="310">
        <v>1604</v>
      </c>
      <c r="G275" s="439">
        <v>880</v>
      </c>
      <c r="H275" s="440">
        <v>724</v>
      </c>
    </row>
    <row r="276" spans="1:8" ht="14.25" customHeight="1">
      <c r="A276" s="118" t="s">
        <v>739</v>
      </c>
      <c r="B276" s="119" t="s">
        <v>740</v>
      </c>
      <c r="C276" s="310">
        <v>0</v>
      </c>
      <c r="D276" s="444">
        <v>0</v>
      </c>
      <c r="E276" s="440">
        <v>0</v>
      </c>
      <c r="F276" s="310">
        <v>3811</v>
      </c>
      <c r="G276" s="444">
        <v>1180</v>
      </c>
      <c r="H276" s="440">
        <v>2631</v>
      </c>
    </row>
    <row r="277" spans="1:8" ht="14.25" customHeight="1">
      <c r="A277" s="116" t="s">
        <v>845</v>
      </c>
      <c r="B277" s="117" t="s">
        <v>741</v>
      </c>
      <c r="C277" s="307">
        <v>13167</v>
      </c>
      <c r="D277" s="328">
        <v>3891</v>
      </c>
      <c r="E277" s="308">
        <v>9276</v>
      </c>
      <c r="F277" s="307">
        <v>5442</v>
      </c>
      <c r="G277" s="328">
        <v>526</v>
      </c>
      <c r="H277" s="308">
        <v>4916</v>
      </c>
    </row>
    <row r="278" spans="1:8" ht="14.25" customHeight="1">
      <c r="A278" s="118" t="s">
        <v>742</v>
      </c>
      <c r="B278" s="119" t="s">
        <v>743</v>
      </c>
      <c r="C278" s="310">
        <v>0</v>
      </c>
      <c r="D278" s="444">
        <v>0</v>
      </c>
      <c r="E278" s="440">
        <v>0</v>
      </c>
      <c r="F278" s="310">
        <v>194</v>
      </c>
      <c r="G278" s="444">
        <v>0</v>
      </c>
      <c r="H278" s="440">
        <v>194</v>
      </c>
    </row>
    <row r="279" spans="1:8" ht="14.25" customHeight="1">
      <c r="A279" s="123" t="s">
        <v>744</v>
      </c>
      <c r="B279" s="124" t="s">
        <v>745</v>
      </c>
      <c r="C279" s="440">
        <v>274</v>
      </c>
      <c r="D279" s="439">
        <v>0</v>
      </c>
      <c r="E279" s="440">
        <v>274</v>
      </c>
      <c r="F279" s="310">
        <v>381</v>
      </c>
      <c r="G279" s="439">
        <v>33</v>
      </c>
      <c r="H279" s="440">
        <v>348</v>
      </c>
    </row>
    <row r="280" spans="1:8" ht="14.25" customHeight="1">
      <c r="A280" s="118" t="s">
        <v>746</v>
      </c>
      <c r="B280" s="119" t="s">
        <v>747</v>
      </c>
      <c r="C280" s="310">
        <v>0</v>
      </c>
      <c r="D280" s="444">
        <v>0</v>
      </c>
      <c r="E280" s="440">
        <v>0</v>
      </c>
      <c r="F280" s="310">
        <v>405</v>
      </c>
      <c r="G280" s="444">
        <v>0</v>
      </c>
      <c r="H280" s="440">
        <v>405</v>
      </c>
    </row>
    <row r="281" spans="1:8" ht="14.25" customHeight="1">
      <c r="A281" s="118" t="s">
        <v>748</v>
      </c>
      <c r="B281" s="119" t="s">
        <v>749</v>
      </c>
      <c r="C281" s="310">
        <v>2620</v>
      </c>
      <c r="D281" s="439">
        <v>1160</v>
      </c>
      <c r="E281" s="440">
        <v>1460</v>
      </c>
      <c r="F281" s="310">
        <v>980</v>
      </c>
      <c r="G281" s="439">
        <v>0</v>
      </c>
      <c r="H281" s="440">
        <v>980</v>
      </c>
    </row>
    <row r="282" spans="1:8" ht="14.25" customHeight="1">
      <c r="A282" s="118" t="s">
        <v>750</v>
      </c>
      <c r="B282" s="119" t="s">
        <v>751</v>
      </c>
      <c r="C282" s="310">
        <v>0</v>
      </c>
      <c r="D282" s="444">
        <v>0</v>
      </c>
      <c r="E282" s="440">
        <v>0</v>
      </c>
      <c r="F282" s="310">
        <v>470</v>
      </c>
      <c r="G282" s="444">
        <v>0</v>
      </c>
      <c r="H282" s="440">
        <v>470</v>
      </c>
    </row>
    <row r="283" spans="1:8" ht="14.25" customHeight="1">
      <c r="A283" s="118" t="s">
        <v>752</v>
      </c>
      <c r="B283" s="119" t="s">
        <v>753</v>
      </c>
      <c r="C283" s="310" t="s">
        <v>990</v>
      </c>
      <c r="D283" s="439">
        <v>0</v>
      </c>
      <c r="E283" s="440" t="s">
        <v>990</v>
      </c>
      <c r="F283" s="310">
        <v>1065</v>
      </c>
      <c r="G283" s="439">
        <v>220</v>
      </c>
      <c r="H283" s="440">
        <v>845</v>
      </c>
    </row>
    <row r="284" spans="1:8" ht="14.25" customHeight="1">
      <c r="A284" s="118" t="s">
        <v>754</v>
      </c>
      <c r="B284" s="119" t="s">
        <v>755</v>
      </c>
      <c r="C284" s="310" t="s">
        <v>990</v>
      </c>
      <c r="D284" s="444">
        <v>0</v>
      </c>
      <c r="E284" s="440" t="s">
        <v>990</v>
      </c>
      <c r="F284" s="310">
        <v>906</v>
      </c>
      <c r="G284" s="444">
        <v>90</v>
      </c>
      <c r="H284" s="440">
        <v>816</v>
      </c>
    </row>
    <row r="285" spans="1:8" ht="14.25" customHeight="1">
      <c r="A285" s="118" t="s">
        <v>756</v>
      </c>
      <c r="B285" s="119" t="s">
        <v>757</v>
      </c>
      <c r="C285" s="310">
        <v>10258</v>
      </c>
      <c r="D285" s="439">
        <v>2731</v>
      </c>
      <c r="E285" s="440">
        <v>7527</v>
      </c>
      <c r="F285" s="310">
        <v>1041</v>
      </c>
      <c r="G285" s="439">
        <v>183</v>
      </c>
      <c r="H285" s="440">
        <v>858</v>
      </c>
    </row>
    <row r="286" spans="1:8" ht="14.25" customHeight="1">
      <c r="A286" s="116" t="s">
        <v>846</v>
      </c>
      <c r="B286" s="117" t="s">
        <v>758</v>
      </c>
      <c r="C286" s="307">
        <v>103231</v>
      </c>
      <c r="D286" s="328">
        <v>36173</v>
      </c>
      <c r="E286" s="329">
        <v>67058</v>
      </c>
      <c r="F286" s="307">
        <v>13132</v>
      </c>
      <c r="G286" s="328">
        <v>3694</v>
      </c>
      <c r="H286" s="329">
        <v>9438</v>
      </c>
    </row>
    <row r="287" spans="1:8" ht="14.25" customHeight="1">
      <c r="A287" s="118" t="s">
        <v>759</v>
      </c>
      <c r="B287" s="119" t="s">
        <v>760</v>
      </c>
      <c r="C287" s="310">
        <v>1080</v>
      </c>
      <c r="D287" s="439">
        <v>557</v>
      </c>
      <c r="E287" s="440">
        <v>523</v>
      </c>
      <c r="F287" s="310">
        <v>38</v>
      </c>
      <c r="G287" s="439">
        <v>0</v>
      </c>
      <c r="H287" s="440">
        <v>38</v>
      </c>
    </row>
    <row r="288" spans="1:8" ht="14.25" customHeight="1">
      <c r="A288" s="121" t="s">
        <v>761</v>
      </c>
      <c r="B288" s="122" t="s">
        <v>762</v>
      </c>
      <c r="C288" s="441">
        <v>0</v>
      </c>
      <c r="D288" s="442">
        <v>0</v>
      </c>
      <c r="E288" s="443">
        <v>0</v>
      </c>
      <c r="F288" s="441">
        <v>0</v>
      </c>
      <c r="G288" s="442">
        <v>0</v>
      </c>
      <c r="H288" s="443">
        <v>0</v>
      </c>
    </row>
    <row r="289" spans="1:8" ht="14.25" customHeight="1">
      <c r="A289" s="118" t="s">
        <v>763</v>
      </c>
      <c r="B289" s="119" t="s">
        <v>764</v>
      </c>
      <c r="C289" s="310">
        <v>0</v>
      </c>
      <c r="D289" s="439">
        <v>0</v>
      </c>
      <c r="E289" s="440">
        <v>0</v>
      </c>
      <c r="F289" s="310">
        <v>683</v>
      </c>
      <c r="G289" s="439" t="s">
        <v>990</v>
      </c>
      <c r="H289" s="440" t="s">
        <v>990</v>
      </c>
    </row>
    <row r="290" spans="1:8" ht="14.25" customHeight="1">
      <c r="A290" s="118" t="s">
        <v>765</v>
      </c>
      <c r="B290" s="119" t="s">
        <v>766</v>
      </c>
      <c r="C290" s="310">
        <v>395</v>
      </c>
      <c r="D290" s="444">
        <v>0</v>
      </c>
      <c r="E290" s="440">
        <v>395</v>
      </c>
      <c r="F290" s="310">
        <v>0</v>
      </c>
      <c r="G290" s="444">
        <v>0</v>
      </c>
      <c r="H290" s="440">
        <v>0</v>
      </c>
    </row>
    <row r="291" spans="1:8" ht="14.25" customHeight="1">
      <c r="A291" s="118" t="s">
        <v>767</v>
      </c>
      <c r="B291" s="119" t="s">
        <v>768</v>
      </c>
      <c r="C291" s="310">
        <v>365</v>
      </c>
      <c r="D291" s="439">
        <v>0</v>
      </c>
      <c r="E291" s="440">
        <v>365</v>
      </c>
      <c r="F291" s="310">
        <v>371</v>
      </c>
      <c r="G291" s="439" t="s">
        <v>990</v>
      </c>
      <c r="H291" s="440" t="s">
        <v>990</v>
      </c>
    </row>
    <row r="292" spans="1:8" ht="14.25" customHeight="1">
      <c r="A292" s="118" t="s">
        <v>769</v>
      </c>
      <c r="B292" s="119" t="s">
        <v>770</v>
      </c>
      <c r="C292" s="310">
        <v>0</v>
      </c>
      <c r="D292" s="444">
        <v>0</v>
      </c>
      <c r="E292" s="440">
        <v>0</v>
      </c>
      <c r="F292" s="310">
        <v>0</v>
      </c>
      <c r="G292" s="444">
        <v>0</v>
      </c>
      <c r="H292" s="440">
        <v>0</v>
      </c>
    </row>
    <row r="293" spans="1:8" ht="14.25" customHeight="1">
      <c r="A293" s="118" t="s">
        <v>771</v>
      </c>
      <c r="B293" s="119" t="s">
        <v>772</v>
      </c>
      <c r="C293" s="310">
        <v>365</v>
      </c>
      <c r="D293" s="439">
        <v>365</v>
      </c>
      <c r="E293" s="440">
        <v>0</v>
      </c>
      <c r="F293" s="310" t="s">
        <v>990</v>
      </c>
      <c r="G293" s="439">
        <v>0</v>
      </c>
      <c r="H293" s="440" t="s">
        <v>990</v>
      </c>
    </row>
    <row r="294" spans="1:8" ht="14.25" customHeight="1">
      <c r="A294" s="118" t="s">
        <v>773</v>
      </c>
      <c r="B294" s="119" t="s">
        <v>774</v>
      </c>
      <c r="C294" s="310">
        <v>0</v>
      </c>
      <c r="D294" s="444">
        <v>0</v>
      </c>
      <c r="E294" s="440">
        <v>0</v>
      </c>
      <c r="F294" s="310">
        <v>50</v>
      </c>
      <c r="G294" s="444">
        <v>25</v>
      </c>
      <c r="H294" s="440">
        <v>25</v>
      </c>
    </row>
    <row r="295" spans="1:8" ht="14.25" customHeight="1">
      <c r="A295" s="118" t="s">
        <v>775</v>
      </c>
      <c r="B295" s="119" t="s">
        <v>776</v>
      </c>
      <c r="C295" s="310" t="s">
        <v>1152</v>
      </c>
      <c r="D295" s="439" t="s">
        <v>1152</v>
      </c>
      <c r="E295" s="440" t="s">
        <v>1152</v>
      </c>
      <c r="F295" s="310" t="s">
        <v>1152</v>
      </c>
      <c r="G295" s="439" t="s">
        <v>1152</v>
      </c>
      <c r="H295" s="440" t="s">
        <v>1152</v>
      </c>
    </row>
    <row r="296" spans="1:8" ht="14.25" customHeight="1">
      <c r="A296" s="118" t="s">
        <v>777</v>
      </c>
      <c r="B296" s="119" t="s">
        <v>778</v>
      </c>
      <c r="C296" s="310">
        <v>1272</v>
      </c>
      <c r="D296" s="444">
        <v>0</v>
      </c>
      <c r="E296" s="440">
        <v>1272</v>
      </c>
      <c r="F296" s="310" t="s">
        <v>990</v>
      </c>
      <c r="G296" s="444">
        <v>0</v>
      </c>
      <c r="H296" s="440" t="s">
        <v>990</v>
      </c>
    </row>
    <row r="297" spans="1:8" ht="14.25" customHeight="1">
      <c r="A297" s="118" t="s">
        <v>779</v>
      </c>
      <c r="B297" s="119" t="s">
        <v>780</v>
      </c>
      <c r="C297" s="310">
        <v>0</v>
      </c>
      <c r="D297" s="439">
        <v>0</v>
      </c>
      <c r="E297" s="440">
        <v>0</v>
      </c>
      <c r="F297" s="310">
        <v>143</v>
      </c>
      <c r="G297" s="439">
        <v>72</v>
      </c>
      <c r="H297" s="440">
        <v>71</v>
      </c>
    </row>
    <row r="298" spans="1:8" ht="14.25" customHeight="1">
      <c r="A298" s="118" t="s">
        <v>781</v>
      </c>
      <c r="B298" s="119" t="s">
        <v>782</v>
      </c>
      <c r="C298" s="310">
        <v>0</v>
      </c>
      <c r="D298" s="444">
        <v>0</v>
      </c>
      <c r="E298" s="440">
        <v>0</v>
      </c>
      <c r="F298" s="310">
        <v>68</v>
      </c>
      <c r="G298" s="444">
        <v>68</v>
      </c>
      <c r="H298" s="440">
        <v>0</v>
      </c>
    </row>
    <row r="299" spans="1:8" ht="14.25" customHeight="1">
      <c r="A299" s="118" t="s">
        <v>783</v>
      </c>
      <c r="B299" s="119" t="s">
        <v>784</v>
      </c>
      <c r="C299" s="310">
        <v>75917</v>
      </c>
      <c r="D299" s="439">
        <v>27598</v>
      </c>
      <c r="E299" s="440">
        <v>48319</v>
      </c>
      <c r="F299" s="310">
        <v>7318</v>
      </c>
      <c r="G299" s="439">
        <v>1846</v>
      </c>
      <c r="H299" s="440">
        <v>5472</v>
      </c>
    </row>
    <row r="300" spans="1:8" ht="14.25" customHeight="1">
      <c r="A300" s="118" t="s">
        <v>785</v>
      </c>
      <c r="B300" s="119" t="s">
        <v>786</v>
      </c>
      <c r="C300" s="310">
        <v>0</v>
      </c>
      <c r="D300" s="444">
        <v>0</v>
      </c>
      <c r="E300" s="440">
        <v>0</v>
      </c>
      <c r="F300" s="310">
        <v>320</v>
      </c>
      <c r="G300" s="444">
        <v>0</v>
      </c>
      <c r="H300" s="440">
        <v>320</v>
      </c>
    </row>
    <row r="301" spans="1:8" ht="14.25" customHeight="1">
      <c r="A301" s="118" t="s">
        <v>787</v>
      </c>
      <c r="B301" s="119" t="s">
        <v>788</v>
      </c>
      <c r="C301" s="310">
        <v>23837</v>
      </c>
      <c r="D301" s="439">
        <v>7653</v>
      </c>
      <c r="E301" s="440">
        <v>16184</v>
      </c>
      <c r="F301" s="310">
        <v>3545</v>
      </c>
      <c r="G301" s="439">
        <v>1387</v>
      </c>
      <c r="H301" s="440">
        <v>2158</v>
      </c>
    </row>
    <row r="302" spans="1:8" s="16" customFormat="1" ht="14.25" customHeight="1">
      <c r="A302" s="116" t="s">
        <v>847</v>
      </c>
      <c r="B302" s="117" t="s">
        <v>789</v>
      </c>
      <c r="C302" s="307">
        <v>56734</v>
      </c>
      <c r="D302" s="328">
        <v>14264</v>
      </c>
      <c r="E302" s="329">
        <v>42470</v>
      </c>
      <c r="F302" s="307">
        <v>11394</v>
      </c>
      <c r="G302" s="328">
        <v>3419</v>
      </c>
      <c r="H302" s="329">
        <v>7975</v>
      </c>
    </row>
    <row r="303" spans="1:8" ht="14.25" customHeight="1">
      <c r="A303" s="118" t="s">
        <v>790</v>
      </c>
      <c r="B303" s="119" t="s">
        <v>791</v>
      </c>
      <c r="C303" s="310" t="s">
        <v>1152</v>
      </c>
      <c r="D303" s="439" t="s">
        <v>1152</v>
      </c>
      <c r="E303" s="440" t="s">
        <v>1152</v>
      </c>
      <c r="F303" s="310" t="s">
        <v>1152</v>
      </c>
      <c r="G303" s="439" t="s">
        <v>1152</v>
      </c>
      <c r="H303" s="440" t="s">
        <v>1152</v>
      </c>
    </row>
    <row r="304" spans="1:8" ht="14.25" customHeight="1">
      <c r="A304" s="121" t="s">
        <v>792</v>
      </c>
      <c r="B304" s="122" t="s">
        <v>793</v>
      </c>
      <c r="C304" s="441">
        <v>0</v>
      </c>
      <c r="D304" s="442">
        <v>0</v>
      </c>
      <c r="E304" s="443">
        <v>0</v>
      </c>
      <c r="F304" s="441">
        <v>353</v>
      </c>
      <c r="G304" s="442">
        <v>67</v>
      </c>
      <c r="H304" s="443">
        <v>286</v>
      </c>
    </row>
    <row r="305" spans="1:8" ht="14.25" customHeight="1">
      <c r="A305" s="118" t="s">
        <v>794</v>
      </c>
      <c r="B305" s="119" t="s">
        <v>795</v>
      </c>
      <c r="C305" s="310">
        <v>0</v>
      </c>
      <c r="D305" s="439">
        <v>0</v>
      </c>
      <c r="E305" s="440">
        <v>0</v>
      </c>
      <c r="F305" s="310">
        <v>74</v>
      </c>
      <c r="G305" s="439">
        <v>74</v>
      </c>
      <c r="H305" s="440">
        <v>0</v>
      </c>
    </row>
    <row r="306" spans="1:8" ht="14.25" customHeight="1">
      <c r="A306" s="118" t="s">
        <v>796</v>
      </c>
      <c r="B306" s="119" t="s">
        <v>797</v>
      </c>
      <c r="C306" s="310">
        <v>31</v>
      </c>
      <c r="D306" s="444">
        <v>0</v>
      </c>
      <c r="E306" s="440">
        <v>31</v>
      </c>
      <c r="F306" s="310">
        <v>240</v>
      </c>
      <c r="G306" s="444">
        <v>0</v>
      </c>
      <c r="H306" s="440">
        <v>240</v>
      </c>
    </row>
    <row r="307" spans="1:8" ht="14.25" customHeight="1">
      <c r="A307" s="118" t="s">
        <v>798</v>
      </c>
      <c r="B307" s="119" t="s">
        <v>799</v>
      </c>
      <c r="C307" s="310">
        <v>2379</v>
      </c>
      <c r="D307" s="439">
        <v>525</v>
      </c>
      <c r="E307" s="440">
        <v>1854</v>
      </c>
      <c r="F307" s="310">
        <v>0</v>
      </c>
      <c r="G307" s="439">
        <v>0</v>
      </c>
      <c r="H307" s="440">
        <v>0</v>
      </c>
    </row>
    <row r="308" spans="1:8" ht="14.25" customHeight="1">
      <c r="A308" s="118" t="s">
        <v>800</v>
      </c>
      <c r="B308" s="119" t="s">
        <v>801</v>
      </c>
      <c r="C308" s="310" t="s">
        <v>1152</v>
      </c>
      <c r="D308" s="444" t="s">
        <v>1152</v>
      </c>
      <c r="E308" s="440" t="s">
        <v>1152</v>
      </c>
      <c r="F308" s="310" t="s">
        <v>1152</v>
      </c>
      <c r="G308" s="444" t="s">
        <v>1152</v>
      </c>
      <c r="H308" s="440" t="s">
        <v>1152</v>
      </c>
    </row>
    <row r="309" spans="1:8" ht="14.25" customHeight="1">
      <c r="A309" s="118" t="s">
        <v>802</v>
      </c>
      <c r="B309" s="119" t="s">
        <v>803</v>
      </c>
      <c r="C309" s="310" t="s">
        <v>1152</v>
      </c>
      <c r="D309" s="439" t="s">
        <v>1152</v>
      </c>
      <c r="E309" s="440" t="s">
        <v>1152</v>
      </c>
      <c r="F309" s="310" t="s">
        <v>1152</v>
      </c>
      <c r="G309" s="439" t="s">
        <v>1152</v>
      </c>
      <c r="H309" s="440" t="s">
        <v>1152</v>
      </c>
    </row>
    <row r="310" spans="1:8" ht="14.25" customHeight="1">
      <c r="A310" s="118" t="s">
        <v>804</v>
      </c>
      <c r="B310" s="119" t="s">
        <v>805</v>
      </c>
      <c r="C310" s="310">
        <v>1219</v>
      </c>
      <c r="D310" s="444">
        <v>0</v>
      </c>
      <c r="E310" s="440">
        <v>1219</v>
      </c>
      <c r="F310" s="310">
        <v>0</v>
      </c>
      <c r="G310" s="444">
        <v>0</v>
      </c>
      <c r="H310" s="440">
        <v>0</v>
      </c>
    </row>
    <row r="311" spans="1:8" ht="14.25" customHeight="1">
      <c r="A311" s="118" t="s">
        <v>806</v>
      </c>
      <c r="B311" s="119" t="s">
        <v>807</v>
      </c>
      <c r="C311" s="310">
        <v>304</v>
      </c>
      <c r="D311" s="439">
        <v>0</v>
      </c>
      <c r="E311" s="440">
        <v>304</v>
      </c>
      <c r="F311" s="310">
        <v>2082</v>
      </c>
      <c r="G311" s="439">
        <v>758</v>
      </c>
      <c r="H311" s="440">
        <v>1324</v>
      </c>
    </row>
    <row r="312" spans="1:8" ht="14.25" customHeight="1">
      <c r="A312" s="118" t="s">
        <v>808</v>
      </c>
      <c r="B312" s="119" t="s">
        <v>809</v>
      </c>
      <c r="C312" s="310">
        <v>31311</v>
      </c>
      <c r="D312" s="444">
        <v>8899</v>
      </c>
      <c r="E312" s="440">
        <v>22412</v>
      </c>
      <c r="F312" s="310">
        <v>2193</v>
      </c>
      <c r="G312" s="444">
        <v>863</v>
      </c>
      <c r="H312" s="440">
        <v>1330</v>
      </c>
    </row>
    <row r="313" spans="1:8" ht="14.25" customHeight="1">
      <c r="A313" s="118" t="s">
        <v>810</v>
      </c>
      <c r="B313" s="119" t="s">
        <v>811</v>
      </c>
      <c r="C313" s="310" t="s">
        <v>1152</v>
      </c>
      <c r="D313" s="439" t="s">
        <v>1152</v>
      </c>
      <c r="E313" s="440" t="s">
        <v>1152</v>
      </c>
      <c r="F313" s="310" t="s">
        <v>1152</v>
      </c>
      <c r="G313" s="439" t="s">
        <v>1152</v>
      </c>
      <c r="H313" s="440" t="s">
        <v>1152</v>
      </c>
    </row>
    <row r="314" spans="1:8" ht="14.25" customHeight="1">
      <c r="A314" s="118" t="s">
        <v>812</v>
      </c>
      <c r="B314" s="119" t="s">
        <v>813</v>
      </c>
      <c r="C314" s="310">
        <v>9292</v>
      </c>
      <c r="D314" s="444">
        <v>2650</v>
      </c>
      <c r="E314" s="440">
        <v>6642</v>
      </c>
      <c r="F314" s="310">
        <v>1285</v>
      </c>
      <c r="G314" s="444">
        <v>111</v>
      </c>
      <c r="H314" s="440">
        <v>1174</v>
      </c>
    </row>
    <row r="315" spans="1:8" ht="14.25" customHeight="1">
      <c r="A315" s="118" t="s">
        <v>814</v>
      </c>
      <c r="B315" s="119" t="s">
        <v>815</v>
      </c>
      <c r="C315" s="310">
        <v>1825</v>
      </c>
      <c r="D315" s="439">
        <v>0</v>
      </c>
      <c r="E315" s="440">
        <v>1825</v>
      </c>
      <c r="F315" s="310">
        <v>50</v>
      </c>
      <c r="G315" s="439">
        <v>7</v>
      </c>
      <c r="H315" s="440">
        <v>43</v>
      </c>
    </row>
    <row r="316" spans="1:8" ht="14.25" customHeight="1">
      <c r="A316" s="348" t="s">
        <v>816</v>
      </c>
      <c r="B316" s="349" t="s">
        <v>817</v>
      </c>
      <c r="C316" s="448">
        <v>6242</v>
      </c>
      <c r="D316" s="449">
        <v>730</v>
      </c>
      <c r="E316" s="450">
        <v>5512</v>
      </c>
      <c r="F316" s="448">
        <v>1918</v>
      </c>
      <c r="G316" s="449">
        <v>428</v>
      </c>
      <c r="H316" s="450">
        <v>1490</v>
      </c>
    </row>
    <row r="317" spans="1:8">
      <c r="A317" s="47" t="s">
        <v>1057</v>
      </c>
    </row>
    <row r="318" spans="1:8">
      <c r="A318" s="47" t="s">
        <v>1218</v>
      </c>
    </row>
    <row r="319" spans="1:8">
      <c r="A319" s="47" t="s">
        <v>818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dimension ref="A1:Q319"/>
  <sheetViews>
    <sheetView showGridLines="0" zoomScaleNormal="100" workbookViewId="0"/>
  </sheetViews>
  <sheetFormatPr defaultColWidth="9.33203125" defaultRowHeight="13.5"/>
  <cols>
    <col min="1" max="1" width="18.6640625" style="15" customWidth="1"/>
    <col min="2" max="2" width="23.83203125" style="15" bestFit="1" customWidth="1"/>
    <col min="3" max="3" width="20.1640625" style="15" customWidth="1"/>
    <col min="4" max="4" width="14" style="15" customWidth="1"/>
    <col min="5" max="5" width="15" style="15" customWidth="1"/>
    <col min="6" max="6" width="17.5" style="15" customWidth="1"/>
    <col min="7" max="7" width="16.83203125" style="15" customWidth="1"/>
    <col min="8" max="8" width="19" style="15" customWidth="1"/>
    <col min="9" max="9" width="14.83203125" style="15" customWidth="1"/>
    <col min="10" max="10" width="19" style="15" customWidth="1"/>
    <col min="11" max="11" width="18.33203125" style="15" customWidth="1"/>
    <col min="12" max="16384" width="9.33203125" style="15"/>
  </cols>
  <sheetData>
    <row r="1" spans="1:11">
      <c r="A1" s="44" t="s">
        <v>899</v>
      </c>
    </row>
    <row r="2" spans="1:11" ht="17.25">
      <c r="A2" s="37" t="s">
        <v>1039</v>
      </c>
      <c r="B2" s="39"/>
      <c r="C2" s="39"/>
      <c r="D2" s="39"/>
      <c r="E2" s="39"/>
      <c r="F2" s="39"/>
      <c r="G2" s="39"/>
      <c r="H2" s="39"/>
      <c r="I2" s="39"/>
      <c r="J2" s="39"/>
      <c r="K2" s="39"/>
    </row>
    <row r="3" spans="1:11" ht="17.25">
      <c r="A3" s="36" t="s">
        <v>1040</v>
      </c>
      <c r="B3" s="36"/>
      <c r="C3" s="36"/>
      <c r="D3" s="36"/>
      <c r="E3" s="36"/>
      <c r="F3" s="36"/>
      <c r="G3" s="36"/>
      <c r="H3" s="36"/>
      <c r="I3" s="36"/>
      <c r="J3" s="36"/>
      <c r="K3" s="36"/>
    </row>
    <row r="4" spans="1:11" ht="46.5" customHeight="1">
      <c r="A4" s="105" t="s">
        <v>936</v>
      </c>
      <c r="B4" s="332" t="s">
        <v>934</v>
      </c>
      <c r="C4" s="295" t="s">
        <v>985</v>
      </c>
      <c r="D4" s="202" t="s">
        <v>996</v>
      </c>
      <c r="E4" s="278" t="s">
        <v>998</v>
      </c>
      <c r="F4" s="278" t="s">
        <v>999</v>
      </c>
      <c r="G4" s="279" t="s">
        <v>1000</v>
      </c>
      <c r="H4" s="280" t="s">
        <v>997</v>
      </c>
      <c r="I4" s="279" t="s">
        <v>1001</v>
      </c>
      <c r="J4" s="278" t="s">
        <v>1002</v>
      </c>
      <c r="K4" s="281" t="s">
        <v>1003</v>
      </c>
    </row>
    <row r="5" spans="1:11" ht="14.25" customHeight="1">
      <c r="A5" s="132" t="s">
        <v>935</v>
      </c>
      <c r="B5" s="133" t="s">
        <v>217</v>
      </c>
      <c r="C5" s="304">
        <v>446947</v>
      </c>
      <c r="D5" s="304">
        <v>128757</v>
      </c>
      <c r="E5" s="305">
        <v>19633</v>
      </c>
      <c r="F5" s="305">
        <v>107030</v>
      </c>
      <c r="G5" s="305">
        <v>2257</v>
      </c>
      <c r="H5" s="304">
        <v>318190</v>
      </c>
      <c r="I5" s="305">
        <v>53559</v>
      </c>
      <c r="J5" s="305">
        <v>259464</v>
      </c>
      <c r="K5" s="306">
        <v>5577</v>
      </c>
    </row>
    <row r="6" spans="1:11" s="16" customFormat="1" ht="14.25" customHeight="1">
      <c r="A6" s="116" t="s">
        <v>827</v>
      </c>
      <c r="B6" s="134" t="s">
        <v>218</v>
      </c>
      <c r="C6" s="307">
        <v>72140</v>
      </c>
      <c r="D6" s="307">
        <v>20879</v>
      </c>
      <c r="E6" s="308">
        <v>1136</v>
      </c>
      <c r="F6" s="308">
        <v>19653</v>
      </c>
      <c r="G6" s="308">
        <v>90</v>
      </c>
      <c r="H6" s="307">
        <v>51261</v>
      </c>
      <c r="I6" s="308">
        <v>4737</v>
      </c>
      <c r="J6" s="308">
        <v>46433</v>
      </c>
      <c r="K6" s="309">
        <v>91</v>
      </c>
    </row>
    <row r="7" spans="1:11" ht="14.25" customHeight="1">
      <c r="A7" s="118" t="s">
        <v>219</v>
      </c>
      <c r="B7" s="203" t="s">
        <v>220</v>
      </c>
      <c r="C7" s="310">
        <v>2879</v>
      </c>
      <c r="D7" s="310">
        <v>808</v>
      </c>
      <c r="E7" s="311">
        <v>0</v>
      </c>
      <c r="F7" s="311">
        <v>808</v>
      </c>
      <c r="G7" s="311">
        <v>0</v>
      </c>
      <c r="H7" s="310">
        <v>2071</v>
      </c>
      <c r="I7" s="311">
        <v>0</v>
      </c>
      <c r="J7" s="311">
        <v>2071</v>
      </c>
      <c r="K7" s="312">
        <v>0</v>
      </c>
    </row>
    <row r="8" spans="1:11" ht="14.25" customHeight="1">
      <c r="A8" s="136" t="s">
        <v>221</v>
      </c>
      <c r="B8" s="137" t="s">
        <v>222</v>
      </c>
      <c r="C8" s="313">
        <v>668</v>
      </c>
      <c r="D8" s="313">
        <v>107</v>
      </c>
      <c r="E8" s="314">
        <v>0</v>
      </c>
      <c r="F8" s="314">
        <v>107</v>
      </c>
      <c r="G8" s="314">
        <v>0</v>
      </c>
      <c r="H8" s="313">
        <v>561</v>
      </c>
      <c r="I8" s="314">
        <v>0</v>
      </c>
      <c r="J8" s="314">
        <v>561</v>
      </c>
      <c r="K8" s="315">
        <v>0</v>
      </c>
    </row>
    <row r="9" spans="1:11" ht="14.25" customHeight="1">
      <c r="A9" s="114" t="s">
        <v>223</v>
      </c>
      <c r="B9" s="138" t="s">
        <v>224</v>
      </c>
      <c r="C9" s="316">
        <v>561</v>
      </c>
      <c r="D9" s="316">
        <v>444</v>
      </c>
      <c r="E9" s="317">
        <v>0</v>
      </c>
      <c r="F9" s="317">
        <v>444</v>
      </c>
      <c r="G9" s="317">
        <v>0</v>
      </c>
      <c r="H9" s="316">
        <v>117</v>
      </c>
      <c r="I9" s="317">
        <v>0</v>
      </c>
      <c r="J9" s="317">
        <v>117</v>
      </c>
      <c r="K9" s="318">
        <v>0</v>
      </c>
    </row>
    <row r="10" spans="1:11" ht="14.25" customHeight="1">
      <c r="A10" s="139" t="s">
        <v>225</v>
      </c>
      <c r="B10" s="140" t="s">
        <v>226</v>
      </c>
      <c r="C10" s="319">
        <v>1509</v>
      </c>
      <c r="D10" s="319">
        <v>707</v>
      </c>
      <c r="E10" s="320">
        <v>0</v>
      </c>
      <c r="F10" s="320">
        <v>707</v>
      </c>
      <c r="G10" s="320">
        <v>0</v>
      </c>
      <c r="H10" s="319">
        <v>802</v>
      </c>
      <c r="I10" s="320">
        <v>0</v>
      </c>
      <c r="J10" s="320">
        <v>802</v>
      </c>
      <c r="K10" s="321">
        <v>0</v>
      </c>
    </row>
    <row r="11" spans="1:11" ht="14.25" customHeight="1">
      <c r="A11" s="114" t="s">
        <v>227</v>
      </c>
      <c r="B11" s="138" t="s">
        <v>228</v>
      </c>
      <c r="C11" s="316">
        <v>571</v>
      </c>
      <c r="D11" s="316">
        <v>255</v>
      </c>
      <c r="E11" s="317">
        <v>0</v>
      </c>
      <c r="F11" s="317">
        <v>255</v>
      </c>
      <c r="G11" s="317">
        <v>0</v>
      </c>
      <c r="H11" s="316">
        <v>316</v>
      </c>
      <c r="I11" s="317">
        <v>0</v>
      </c>
      <c r="J11" s="317">
        <v>316</v>
      </c>
      <c r="K11" s="318">
        <v>0</v>
      </c>
    </row>
    <row r="12" spans="1:11" ht="14.25" customHeight="1">
      <c r="A12" s="139" t="s">
        <v>229</v>
      </c>
      <c r="B12" s="140" t="s">
        <v>230</v>
      </c>
      <c r="C12" s="319">
        <v>2753</v>
      </c>
      <c r="D12" s="319">
        <v>1144</v>
      </c>
      <c r="E12" s="320">
        <v>90</v>
      </c>
      <c r="F12" s="320">
        <v>1054</v>
      </c>
      <c r="G12" s="320">
        <v>0</v>
      </c>
      <c r="H12" s="319">
        <v>1609</v>
      </c>
      <c r="I12" s="320">
        <v>0</v>
      </c>
      <c r="J12" s="320">
        <v>1609</v>
      </c>
      <c r="K12" s="321">
        <v>0</v>
      </c>
    </row>
    <row r="13" spans="1:11" ht="14.25" customHeight="1">
      <c r="A13" s="114" t="s">
        <v>231</v>
      </c>
      <c r="B13" s="138" t="s">
        <v>232</v>
      </c>
      <c r="C13" s="316">
        <v>3438</v>
      </c>
      <c r="D13" s="316">
        <v>1380</v>
      </c>
      <c r="E13" s="317">
        <v>126</v>
      </c>
      <c r="F13" s="317">
        <v>1203</v>
      </c>
      <c r="G13" s="317">
        <v>51</v>
      </c>
      <c r="H13" s="316">
        <v>2058</v>
      </c>
      <c r="I13" s="317">
        <v>0</v>
      </c>
      <c r="J13" s="317">
        <v>2058</v>
      </c>
      <c r="K13" s="318">
        <v>0</v>
      </c>
    </row>
    <row r="14" spans="1:11" ht="14.25" customHeight="1">
      <c r="A14" s="139" t="s">
        <v>233</v>
      </c>
      <c r="B14" s="140" t="s">
        <v>234</v>
      </c>
      <c r="C14" s="319">
        <v>2619</v>
      </c>
      <c r="D14" s="319">
        <v>459</v>
      </c>
      <c r="E14" s="320">
        <v>0</v>
      </c>
      <c r="F14" s="320">
        <v>459</v>
      </c>
      <c r="G14" s="320">
        <v>0</v>
      </c>
      <c r="H14" s="319">
        <v>2160</v>
      </c>
      <c r="I14" s="320">
        <v>0</v>
      </c>
      <c r="J14" s="320">
        <v>2160</v>
      </c>
      <c r="K14" s="321">
        <v>0</v>
      </c>
    </row>
    <row r="15" spans="1:11" ht="14.25" customHeight="1">
      <c r="A15" s="114" t="s">
        <v>235</v>
      </c>
      <c r="B15" s="138" t="s">
        <v>236</v>
      </c>
      <c r="C15" s="316">
        <v>137</v>
      </c>
      <c r="D15" s="316">
        <v>0</v>
      </c>
      <c r="E15" s="317">
        <v>0</v>
      </c>
      <c r="F15" s="317">
        <v>0</v>
      </c>
      <c r="G15" s="317">
        <v>0</v>
      </c>
      <c r="H15" s="316">
        <v>137</v>
      </c>
      <c r="I15" s="317">
        <v>0</v>
      </c>
      <c r="J15" s="317">
        <v>137</v>
      </c>
      <c r="K15" s="318">
        <v>0</v>
      </c>
    </row>
    <row r="16" spans="1:11" ht="14.25" customHeight="1">
      <c r="A16" s="139" t="s">
        <v>237</v>
      </c>
      <c r="B16" s="140" t="s">
        <v>238</v>
      </c>
      <c r="C16" s="319">
        <v>766</v>
      </c>
      <c r="D16" s="319">
        <v>157</v>
      </c>
      <c r="E16" s="320">
        <v>0</v>
      </c>
      <c r="F16" s="320">
        <v>157</v>
      </c>
      <c r="G16" s="320">
        <v>0</v>
      </c>
      <c r="H16" s="319">
        <v>609</v>
      </c>
      <c r="I16" s="320">
        <v>0</v>
      </c>
      <c r="J16" s="320">
        <v>609</v>
      </c>
      <c r="K16" s="321">
        <v>0</v>
      </c>
    </row>
    <row r="17" spans="1:14" ht="14.25" customHeight="1">
      <c r="A17" s="114" t="s">
        <v>239</v>
      </c>
      <c r="B17" s="138" t="s">
        <v>240</v>
      </c>
      <c r="C17" s="316">
        <v>1990</v>
      </c>
      <c r="D17" s="316">
        <v>339</v>
      </c>
      <c r="E17" s="317">
        <v>0</v>
      </c>
      <c r="F17" s="317">
        <v>339</v>
      </c>
      <c r="G17" s="317">
        <v>0</v>
      </c>
      <c r="H17" s="316">
        <v>1651</v>
      </c>
      <c r="I17" s="317">
        <v>0</v>
      </c>
      <c r="J17" s="317">
        <v>1651</v>
      </c>
      <c r="K17" s="318">
        <v>0</v>
      </c>
    </row>
    <row r="18" spans="1:14" ht="14.25" customHeight="1">
      <c r="A18" s="139" t="s">
        <v>241</v>
      </c>
      <c r="B18" s="140" t="s">
        <v>242</v>
      </c>
      <c r="C18" s="319">
        <v>1783</v>
      </c>
      <c r="D18" s="319">
        <v>696</v>
      </c>
      <c r="E18" s="320">
        <v>0</v>
      </c>
      <c r="F18" s="320">
        <v>696</v>
      </c>
      <c r="G18" s="320">
        <v>0</v>
      </c>
      <c r="H18" s="319">
        <v>1087</v>
      </c>
      <c r="I18" s="320">
        <v>0</v>
      </c>
      <c r="J18" s="320">
        <v>1087</v>
      </c>
      <c r="K18" s="321">
        <v>0</v>
      </c>
    </row>
    <row r="19" spans="1:14" ht="14.25" customHeight="1">
      <c r="A19" s="114" t="s">
        <v>243</v>
      </c>
      <c r="B19" s="138" t="s">
        <v>244</v>
      </c>
      <c r="C19" s="316">
        <v>360</v>
      </c>
      <c r="D19" s="316">
        <v>191</v>
      </c>
      <c r="E19" s="317">
        <v>0</v>
      </c>
      <c r="F19" s="317">
        <v>191</v>
      </c>
      <c r="G19" s="317">
        <v>0</v>
      </c>
      <c r="H19" s="316">
        <v>169</v>
      </c>
      <c r="I19" s="317">
        <v>0</v>
      </c>
      <c r="J19" s="317">
        <v>169</v>
      </c>
      <c r="K19" s="318">
        <v>0</v>
      </c>
      <c r="N19" s="47"/>
    </row>
    <row r="20" spans="1:14" ht="14.25" customHeight="1">
      <c r="A20" s="139" t="s">
        <v>245</v>
      </c>
      <c r="B20" s="140" t="s">
        <v>246</v>
      </c>
      <c r="C20" s="319">
        <v>1820</v>
      </c>
      <c r="D20" s="319">
        <v>318</v>
      </c>
      <c r="E20" s="320">
        <v>0</v>
      </c>
      <c r="F20" s="320">
        <v>318</v>
      </c>
      <c r="G20" s="320">
        <v>0</v>
      </c>
      <c r="H20" s="319">
        <v>1502</v>
      </c>
      <c r="I20" s="320">
        <v>0</v>
      </c>
      <c r="J20" s="320">
        <v>1502</v>
      </c>
      <c r="K20" s="321">
        <v>0</v>
      </c>
    </row>
    <row r="21" spans="1:14" ht="14.25" customHeight="1">
      <c r="A21" s="114" t="s">
        <v>247</v>
      </c>
      <c r="B21" s="138" t="s">
        <v>248</v>
      </c>
      <c r="C21" s="316">
        <v>3938</v>
      </c>
      <c r="D21" s="316">
        <v>1153</v>
      </c>
      <c r="E21" s="317">
        <v>0</v>
      </c>
      <c r="F21" s="317">
        <v>1153</v>
      </c>
      <c r="G21" s="317">
        <v>0</v>
      </c>
      <c r="H21" s="316">
        <v>2785</v>
      </c>
      <c r="I21" s="317">
        <v>0</v>
      </c>
      <c r="J21" s="317">
        <v>2785</v>
      </c>
      <c r="K21" s="318">
        <v>0</v>
      </c>
    </row>
    <row r="22" spans="1:14" ht="14.25" customHeight="1">
      <c r="A22" s="139" t="s">
        <v>249</v>
      </c>
      <c r="B22" s="140" t="s">
        <v>250</v>
      </c>
      <c r="C22" s="319">
        <v>3089</v>
      </c>
      <c r="D22" s="319">
        <v>1367</v>
      </c>
      <c r="E22" s="320">
        <v>0</v>
      </c>
      <c r="F22" s="320">
        <v>1367</v>
      </c>
      <c r="G22" s="320">
        <v>0</v>
      </c>
      <c r="H22" s="319">
        <v>1722</v>
      </c>
      <c r="I22" s="320">
        <v>0</v>
      </c>
      <c r="J22" s="320">
        <v>1722</v>
      </c>
      <c r="K22" s="321">
        <v>0</v>
      </c>
    </row>
    <row r="23" spans="1:14" ht="14.25" customHeight="1">
      <c r="A23" s="114" t="s">
        <v>251</v>
      </c>
      <c r="B23" s="138" t="s">
        <v>252</v>
      </c>
      <c r="C23" s="316">
        <v>5957</v>
      </c>
      <c r="D23" s="316">
        <v>2479</v>
      </c>
      <c r="E23" s="317">
        <v>11</v>
      </c>
      <c r="F23" s="317">
        <v>2429</v>
      </c>
      <c r="G23" s="317">
        <v>39</v>
      </c>
      <c r="H23" s="316">
        <v>3478</v>
      </c>
      <c r="I23" s="317">
        <v>0</v>
      </c>
      <c r="J23" s="317">
        <v>3478</v>
      </c>
      <c r="K23" s="318">
        <v>0</v>
      </c>
    </row>
    <row r="24" spans="1:14" ht="14.25" customHeight="1">
      <c r="A24" s="139" t="s">
        <v>253</v>
      </c>
      <c r="B24" s="140" t="s">
        <v>254</v>
      </c>
      <c r="C24" s="319">
        <v>0</v>
      </c>
      <c r="D24" s="319">
        <v>0</v>
      </c>
      <c r="E24" s="320">
        <v>0</v>
      </c>
      <c r="F24" s="320">
        <v>0</v>
      </c>
      <c r="G24" s="320">
        <v>0</v>
      </c>
      <c r="H24" s="319">
        <v>0</v>
      </c>
      <c r="I24" s="320">
        <v>0</v>
      </c>
      <c r="J24" s="320">
        <v>0</v>
      </c>
      <c r="K24" s="321">
        <v>0</v>
      </c>
    </row>
    <row r="25" spans="1:14" ht="14.25" customHeight="1">
      <c r="A25" s="114" t="s">
        <v>255</v>
      </c>
      <c r="B25" s="138" t="s">
        <v>256</v>
      </c>
      <c r="C25" s="316">
        <v>10516</v>
      </c>
      <c r="D25" s="316">
        <v>3245</v>
      </c>
      <c r="E25" s="317">
        <v>0</v>
      </c>
      <c r="F25" s="317">
        <v>3245</v>
      </c>
      <c r="G25" s="317">
        <v>0</v>
      </c>
      <c r="H25" s="316">
        <v>7271</v>
      </c>
      <c r="I25" s="317">
        <v>0</v>
      </c>
      <c r="J25" s="317">
        <v>7271</v>
      </c>
      <c r="K25" s="318">
        <v>0</v>
      </c>
    </row>
    <row r="26" spans="1:14" ht="14.25" customHeight="1">
      <c r="A26" s="139" t="s">
        <v>257</v>
      </c>
      <c r="B26" s="140" t="s">
        <v>258</v>
      </c>
      <c r="C26" s="319" t="s">
        <v>1152</v>
      </c>
      <c r="D26" s="319" t="s">
        <v>1152</v>
      </c>
      <c r="E26" s="320" t="s">
        <v>1152</v>
      </c>
      <c r="F26" s="320" t="s">
        <v>1152</v>
      </c>
      <c r="G26" s="320" t="s">
        <v>1152</v>
      </c>
      <c r="H26" s="319" t="s">
        <v>1152</v>
      </c>
      <c r="I26" s="320" t="s">
        <v>1152</v>
      </c>
      <c r="J26" s="320" t="s">
        <v>1152</v>
      </c>
      <c r="K26" s="321" t="s">
        <v>1152</v>
      </c>
    </row>
    <row r="27" spans="1:14" ht="14.25" customHeight="1">
      <c r="A27" s="114" t="s">
        <v>259</v>
      </c>
      <c r="B27" s="138" t="s">
        <v>260</v>
      </c>
      <c r="C27" s="316">
        <v>738</v>
      </c>
      <c r="D27" s="316">
        <v>200</v>
      </c>
      <c r="E27" s="317">
        <v>42</v>
      </c>
      <c r="F27" s="317">
        <v>158</v>
      </c>
      <c r="G27" s="317">
        <v>0</v>
      </c>
      <c r="H27" s="316">
        <v>538</v>
      </c>
      <c r="I27" s="317">
        <v>0</v>
      </c>
      <c r="J27" s="317">
        <v>538</v>
      </c>
      <c r="K27" s="318">
        <v>0</v>
      </c>
    </row>
    <row r="28" spans="1:14" ht="14.25" customHeight="1">
      <c r="A28" s="139" t="s">
        <v>261</v>
      </c>
      <c r="B28" s="140" t="s">
        <v>262</v>
      </c>
      <c r="C28" s="319">
        <v>5903</v>
      </c>
      <c r="D28" s="319">
        <v>1291</v>
      </c>
      <c r="E28" s="320">
        <v>0</v>
      </c>
      <c r="F28" s="320">
        <v>1291</v>
      </c>
      <c r="G28" s="320">
        <v>0</v>
      </c>
      <c r="H28" s="319">
        <v>4612</v>
      </c>
      <c r="I28" s="320">
        <v>711</v>
      </c>
      <c r="J28" s="320">
        <v>3810</v>
      </c>
      <c r="K28" s="321">
        <v>91</v>
      </c>
    </row>
    <row r="29" spans="1:14" ht="14.25" customHeight="1">
      <c r="A29" s="114" t="s">
        <v>263</v>
      </c>
      <c r="B29" s="138" t="s">
        <v>264</v>
      </c>
      <c r="C29" s="316">
        <v>577</v>
      </c>
      <c r="D29" s="316">
        <v>0</v>
      </c>
      <c r="E29" s="317">
        <v>0</v>
      </c>
      <c r="F29" s="317">
        <v>0</v>
      </c>
      <c r="G29" s="317">
        <v>0</v>
      </c>
      <c r="H29" s="316">
        <v>577</v>
      </c>
      <c r="I29" s="317">
        <v>0</v>
      </c>
      <c r="J29" s="317">
        <v>577</v>
      </c>
      <c r="K29" s="318">
        <v>0</v>
      </c>
    </row>
    <row r="30" spans="1:14" ht="14.25" customHeight="1">
      <c r="A30" s="139" t="s">
        <v>265</v>
      </c>
      <c r="B30" s="140" t="s">
        <v>266</v>
      </c>
      <c r="C30" s="319">
        <v>3179</v>
      </c>
      <c r="D30" s="319">
        <v>838</v>
      </c>
      <c r="E30" s="320">
        <v>0</v>
      </c>
      <c r="F30" s="320">
        <v>838</v>
      </c>
      <c r="G30" s="320">
        <v>0</v>
      </c>
      <c r="H30" s="319">
        <v>2341</v>
      </c>
      <c r="I30" s="320">
        <v>0</v>
      </c>
      <c r="J30" s="320">
        <v>2341</v>
      </c>
      <c r="K30" s="321">
        <v>0</v>
      </c>
    </row>
    <row r="31" spans="1:14" ht="14.25" customHeight="1">
      <c r="A31" s="114" t="s">
        <v>267</v>
      </c>
      <c r="B31" s="138" t="s">
        <v>268</v>
      </c>
      <c r="C31" s="316">
        <v>2642</v>
      </c>
      <c r="D31" s="316">
        <v>821</v>
      </c>
      <c r="E31" s="317">
        <v>0</v>
      </c>
      <c r="F31" s="317">
        <v>821</v>
      </c>
      <c r="G31" s="317">
        <v>0</v>
      </c>
      <c r="H31" s="316">
        <v>1821</v>
      </c>
      <c r="I31" s="317">
        <v>155</v>
      </c>
      <c r="J31" s="317">
        <v>1666</v>
      </c>
      <c r="K31" s="318">
        <v>0</v>
      </c>
    </row>
    <row r="32" spans="1:14" ht="14.25" customHeight="1">
      <c r="A32" s="139" t="s">
        <v>269</v>
      </c>
      <c r="B32" s="140" t="s">
        <v>270</v>
      </c>
      <c r="C32" s="319">
        <v>1371</v>
      </c>
      <c r="D32" s="319">
        <v>247</v>
      </c>
      <c r="E32" s="320">
        <v>0</v>
      </c>
      <c r="F32" s="320">
        <v>247</v>
      </c>
      <c r="G32" s="320">
        <v>0</v>
      </c>
      <c r="H32" s="319">
        <v>1124</v>
      </c>
      <c r="I32" s="320">
        <v>0</v>
      </c>
      <c r="J32" s="320">
        <v>1124</v>
      </c>
      <c r="K32" s="321">
        <v>0</v>
      </c>
    </row>
    <row r="33" spans="1:11" s="16" customFormat="1" ht="14.25" customHeight="1">
      <c r="A33" s="116" t="s">
        <v>828</v>
      </c>
      <c r="B33" s="134" t="s">
        <v>271</v>
      </c>
      <c r="C33" s="307">
        <v>18666</v>
      </c>
      <c r="D33" s="307">
        <v>4970</v>
      </c>
      <c r="E33" s="308">
        <v>522</v>
      </c>
      <c r="F33" s="322">
        <v>4448</v>
      </c>
      <c r="G33" s="307">
        <v>0</v>
      </c>
      <c r="H33" s="307">
        <v>13696</v>
      </c>
      <c r="I33" s="308">
        <v>145</v>
      </c>
      <c r="J33" s="308">
        <v>13551</v>
      </c>
      <c r="K33" s="309">
        <v>0</v>
      </c>
    </row>
    <row r="34" spans="1:11" ht="14.25" customHeight="1">
      <c r="A34" s="139" t="s">
        <v>272</v>
      </c>
      <c r="B34" s="140" t="s">
        <v>273</v>
      </c>
      <c r="C34" s="319">
        <v>215</v>
      </c>
      <c r="D34" s="319">
        <v>215</v>
      </c>
      <c r="E34" s="320">
        <v>0</v>
      </c>
      <c r="F34" s="320">
        <v>215</v>
      </c>
      <c r="G34" s="320">
        <v>0</v>
      </c>
      <c r="H34" s="319">
        <v>0</v>
      </c>
      <c r="I34" s="320">
        <v>0</v>
      </c>
      <c r="J34" s="320">
        <v>0</v>
      </c>
      <c r="K34" s="321">
        <v>0</v>
      </c>
    </row>
    <row r="35" spans="1:11" ht="14.25" customHeight="1">
      <c r="A35" s="141" t="s">
        <v>274</v>
      </c>
      <c r="B35" s="142" t="s">
        <v>275</v>
      </c>
      <c r="C35" s="316" t="s">
        <v>1152</v>
      </c>
      <c r="D35" s="316" t="s">
        <v>1152</v>
      </c>
      <c r="E35" s="317" t="s">
        <v>1152</v>
      </c>
      <c r="F35" s="317" t="s">
        <v>1152</v>
      </c>
      <c r="G35" s="317" t="s">
        <v>1152</v>
      </c>
      <c r="H35" s="316" t="s">
        <v>1152</v>
      </c>
      <c r="I35" s="317" t="s">
        <v>1152</v>
      </c>
      <c r="J35" s="317" t="s">
        <v>1152</v>
      </c>
      <c r="K35" s="318" t="s">
        <v>1152</v>
      </c>
    </row>
    <row r="36" spans="1:11" ht="14.25" customHeight="1">
      <c r="A36" s="139" t="s">
        <v>276</v>
      </c>
      <c r="B36" s="140" t="s">
        <v>277</v>
      </c>
      <c r="C36" s="319">
        <v>921</v>
      </c>
      <c r="D36" s="319">
        <v>193</v>
      </c>
      <c r="E36" s="320">
        <v>0</v>
      </c>
      <c r="F36" s="320">
        <v>193</v>
      </c>
      <c r="G36" s="320">
        <v>0</v>
      </c>
      <c r="H36" s="319">
        <v>728</v>
      </c>
      <c r="I36" s="320">
        <v>0</v>
      </c>
      <c r="J36" s="320">
        <v>728</v>
      </c>
      <c r="K36" s="321">
        <v>0</v>
      </c>
    </row>
    <row r="37" spans="1:11" ht="14.25" customHeight="1">
      <c r="A37" s="114" t="s">
        <v>278</v>
      </c>
      <c r="B37" s="138" t="s">
        <v>279</v>
      </c>
      <c r="C37" s="316">
        <v>800</v>
      </c>
      <c r="D37" s="316">
        <v>331</v>
      </c>
      <c r="E37" s="317">
        <v>0</v>
      </c>
      <c r="F37" s="317">
        <v>331</v>
      </c>
      <c r="G37" s="317">
        <v>0</v>
      </c>
      <c r="H37" s="316">
        <v>469</v>
      </c>
      <c r="I37" s="317">
        <v>0</v>
      </c>
      <c r="J37" s="317">
        <v>469</v>
      </c>
      <c r="K37" s="318">
        <v>0</v>
      </c>
    </row>
    <row r="38" spans="1:11" ht="14.25" customHeight="1">
      <c r="A38" s="139" t="s">
        <v>280</v>
      </c>
      <c r="B38" s="140" t="s">
        <v>281</v>
      </c>
      <c r="C38" s="319">
        <v>338</v>
      </c>
      <c r="D38" s="319">
        <v>142</v>
      </c>
      <c r="E38" s="320">
        <v>0</v>
      </c>
      <c r="F38" s="320">
        <v>142</v>
      </c>
      <c r="G38" s="320">
        <v>0</v>
      </c>
      <c r="H38" s="319">
        <v>196</v>
      </c>
      <c r="I38" s="320">
        <v>0</v>
      </c>
      <c r="J38" s="320">
        <v>196</v>
      </c>
      <c r="K38" s="321">
        <v>0</v>
      </c>
    </row>
    <row r="39" spans="1:11" ht="14.25" customHeight="1">
      <c r="A39" s="114" t="s">
        <v>282</v>
      </c>
      <c r="B39" s="138" t="s">
        <v>283</v>
      </c>
      <c r="C39" s="316">
        <v>13183</v>
      </c>
      <c r="D39" s="316">
        <v>3627</v>
      </c>
      <c r="E39" s="317">
        <v>522</v>
      </c>
      <c r="F39" s="317">
        <v>3105</v>
      </c>
      <c r="G39" s="317">
        <v>0</v>
      </c>
      <c r="H39" s="316">
        <v>9556</v>
      </c>
      <c r="I39" s="317">
        <v>145</v>
      </c>
      <c r="J39" s="317">
        <v>9411</v>
      </c>
      <c r="K39" s="318">
        <v>0</v>
      </c>
    </row>
    <row r="40" spans="1:11" ht="14.25" customHeight="1">
      <c r="A40" s="139" t="s">
        <v>284</v>
      </c>
      <c r="B40" s="140" t="s">
        <v>285</v>
      </c>
      <c r="C40" s="319">
        <v>2446</v>
      </c>
      <c r="D40" s="319">
        <v>0</v>
      </c>
      <c r="E40" s="320">
        <v>0</v>
      </c>
      <c r="F40" s="320">
        <v>0</v>
      </c>
      <c r="G40" s="320">
        <v>0</v>
      </c>
      <c r="H40" s="319">
        <v>2446</v>
      </c>
      <c r="I40" s="320">
        <v>0</v>
      </c>
      <c r="J40" s="320">
        <v>2446</v>
      </c>
      <c r="K40" s="321">
        <v>0</v>
      </c>
    </row>
    <row r="41" spans="1:11" ht="14.25" customHeight="1">
      <c r="A41" s="114" t="s">
        <v>286</v>
      </c>
      <c r="B41" s="138" t="s">
        <v>287</v>
      </c>
      <c r="C41" s="316">
        <v>556</v>
      </c>
      <c r="D41" s="316">
        <v>347</v>
      </c>
      <c r="E41" s="317">
        <v>0</v>
      </c>
      <c r="F41" s="317">
        <v>347</v>
      </c>
      <c r="G41" s="317">
        <v>0</v>
      </c>
      <c r="H41" s="316">
        <v>209</v>
      </c>
      <c r="I41" s="317">
        <v>0</v>
      </c>
      <c r="J41" s="317">
        <v>209</v>
      </c>
      <c r="K41" s="318">
        <v>0</v>
      </c>
    </row>
    <row r="42" spans="1:11" s="16" customFormat="1" ht="14.25" customHeight="1">
      <c r="A42" s="116" t="s">
        <v>829</v>
      </c>
      <c r="B42" s="134" t="s">
        <v>288</v>
      </c>
      <c r="C42" s="307">
        <v>14591</v>
      </c>
      <c r="D42" s="307">
        <v>3817</v>
      </c>
      <c r="E42" s="308">
        <v>1453</v>
      </c>
      <c r="F42" s="308">
        <v>2335</v>
      </c>
      <c r="G42" s="308">
        <v>29</v>
      </c>
      <c r="H42" s="307">
        <v>10774</v>
      </c>
      <c r="I42" s="308">
        <v>7463</v>
      </c>
      <c r="J42" s="308">
        <v>3211</v>
      </c>
      <c r="K42" s="309">
        <v>100</v>
      </c>
    </row>
    <row r="43" spans="1:11" ht="14.25" customHeight="1">
      <c r="A43" s="114" t="s">
        <v>289</v>
      </c>
      <c r="B43" s="138" t="s">
        <v>290</v>
      </c>
      <c r="C43" s="316">
        <v>570</v>
      </c>
      <c r="D43" s="316">
        <v>122</v>
      </c>
      <c r="E43" s="317">
        <v>0</v>
      </c>
      <c r="F43" s="317">
        <v>122</v>
      </c>
      <c r="G43" s="317">
        <v>0</v>
      </c>
      <c r="H43" s="316">
        <v>448</v>
      </c>
      <c r="I43" s="317">
        <v>0</v>
      </c>
      <c r="J43" s="317">
        <v>448</v>
      </c>
      <c r="K43" s="318">
        <v>0</v>
      </c>
    </row>
    <row r="44" spans="1:11" ht="14.25" customHeight="1">
      <c r="A44" s="136" t="s">
        <v>291</v>
      </c>
      <c r="B44" s="137" t="s">
        <v>292</v>
      </c>
      <c r="C44" s="313">
        <v>43</v>
      </c>
      <c r="D44" s="313">
        <v>0</v>
      </c>
      <c r="E44" s="314">
        <v>0</v>
      </c>
      <c r="F44" s="314">
        <v>0</v>
      </c>
      <c r="G44" s="314">
        <v>0</v>
      </c>
      <c r="H44" s="313">
        <v>43</v>
      </c>
      <c r="I44" s="314">
        <v>0</v>
      </c>
      <c r="J44" s="314">
        <v>43</v>
      </c>
      <c r="K44" s="315">
        <v>0</v>
      </c>
    </row>
    <row r="45" spans="1:11" ht="14.25" customHeight="1">
      <c r="A45" s="114" t="s">
        <v>293</v>
      </c>
      <c r="B45" s="138" t="s">
        <v>294</v>
      </c>
      <c r="C45" s="316">
        <v>7335</v>
      </c>
      <c r="D45" s="316">
        <v>1314</v>
      </c>
      <c r="E45" s="317">
        <v>1168</v>
      </c>
      <c r="F45" s="317">
        <v>146</v>
      </c>
      <c r="G45" s="317">
        <v>0</v>
      </c>
      <c r="H45" s="316">
        <v>6021</v>
      </c>
      <c r="I45" s="317">
        <v>5656</v>
      </c>
      <c r="J45" s="317">
        <v>365</v>
      </c>
      <c r="K45" s="318">
        <v>0</v>
      </c>
    </row>
    <row r="46" spans="1:11" ht="14.25" customHeight="1">
      <c r="A46" s="139" t="s">
        <v>295</v>
      </c>
      <c r="B46" s="140" t="s">
        <v>296</v>
      </c>
      <c r="C46" s="319">
        <v>1847</v>
      </c>
      <c r="D46" s="319">
        <v>431</v>
      </c>
      <c r="E46" s="320">
        <v>195</v>
      </c>
      <c r="F46" s="320">
        <v>236</v>
      </c>
      <c r="G46" s="320">
        <v>0</v>
      </c>
      <c r="H46" s="319">
        <v>1416</v>
      </c>
      <c r="I46" s="320">
        <v>1416</v>
      </c>
      <c r="J46" s="320">
        <v>0</v>
      </c>
      <c r="K46" s="321">
        <v>0</v>
      </c>
    </row>
    <row r="47" spans="1:11" ht="14.25" customHeight="1">
      <c r="A47" s="114" t="s">
        <v>297</v>
      </c>
      <c r="B47" s="138" t="s">
        <v>298</v>
      </c>
      <c r="C47" s="316" t="s">
        <v>1152</v>
      </c>
      <c r="D47" s="316" t="s">
        <v>1152</v>
      </c>
      <c r="E47" s="317" t="s">
        <v>1152</v>
      </c>
      <c r="F47" s="317" t="s">
        <v>1152</v>
      </c>
      <c r="G47" s="317" t="s">
        <v>1152</v>
      </c>
      <c r="H47" s="316" t="s">
        <v>1152</v>
      </c>
      <c r="I47" s="317" t="s">
        <v>1152</v>
      </c>
      <c r="J47" s="317" t="s">
        <v>1152</v>
      </c>
      <c r="K47" s="318" t="s">
        <v>1152</v>
      </c>
    </row>
    <row r="48" spans="1:11" ht="14.25" customHeight="1">
      <c r="A48" s="139" t="s">
        <v>299</v>
      </c>
      <c r="B48" s="140" t="s">
        <v>300</v>
      </c>
      <c r="C48" s="319" t="s">
        <v>1152</v>
      </c>
      <c r="D48" s="319" t="s">
        <v>1152</v>
      </c>
      <c r="E48" s="320" t="s">
        <v>1152</v>
      </c>
      <c r="F48" s="320" t="s">
        <v>1152</v>
      </c>
      <c r="G48" s="320" t="s">
        <v>1152</v>
      </c>
      <c r="H48" s="319" t="s">
        <v>1152</v>
      </c>
      <c r="I48" s="320" t="s">
        <v>1152</v>
      </c>
      <c r="J48" s="320" t="s">
        <v>1152</v>
      </c>
      <c r="K48" s="321" t="s">
        <v>1152</v>
      </c>
    </row>
    <row r="49" spans="1:11" ht="14.25" customHeight="1">
      <c r="A49" s="114" t="s">
        <v>301</v>
      </c>
      <c r="B49" s="138" t="s">
        <v>302</v>
      </c>
      <c r="C49" s="316">
        <v>2520</v>
      </c>
      <c r="D49" s="316">
        <v>762</v>
      </c>
      <c r="E49" s="317">
        <v>30</v>
      </c>
      <c r="F49" s="317">
        <v>703</v>
      </c>
      <c r="G49" s="317">
        <v>29</v>
      </c>
      <c r="H49" s="316">
        <v>1758</v>
      </c>
      <c r="I49" s="317">
        <v>209</v>
      </c>
      <c r="J49" s="317">
        <v>1449</v>
      </c>
      <c r="K49" s="318">
        <v>100</v>
      </c>
    </row>
    <row r="50" spans="1:11" ht="14.25" customHeight="1">
      <c r="A50" s="139" t="s">
        <v>303</v>
      </c>
      <c r="B50" s="140" t="s">
        <v>304</v>
      </c>
      <c r="C50" s="319">
        <v>1182</v>
      </c>
      <c r="D50" s="319">
        <v>620</v>
      </c>
      <c r="E50" s="320">
        <v>60</v>
      </c>
      <c r="F50" s="320">
        <v>560</v>
      </c>
      <c r="G50" s="320">
        <v>0</v>
      </c>
      <c r="H50" s="319">
        <v>562</v>
      </c>
      <c r="I50" s="320">
        <v>182</v>
      </c>
      <c r="J50" s="320">
        <v>380</v>
      </c>
      <c r="K50" s="321">
        <v>0</v>
      </c>
    </row>
    <row r="51" spans="1:11" ht="14.25" customHeight="1">
      <c r="A51" s="114" t="s">
        <v>305</v>
      </c>
      <c r="B51" s="138" t="s">
        <v>306</v>
      </c>
      <c r="C51" s="316">
        <v>0</v>
      </c>
      <c r="D51" s="316">
        <v>0</v>
      </c>
      <c r="E51" s="317">
        <v>0</v>
      </c>
      <c r="F51" s="317">
        <v>0</v>
      </c>
      <c r="G51" s="317">
        <v>0</v>
      </c>
      <c r="H51" s="316">
        <v>0</v>
      </c>
      <c r="I51" s="317">
        <v>0</v>
      </c>
      <c r="J51" s="317">
        <v>0</v>
      </c>
      <c r="K51" s="318">
        <v>0</v>
      </c>
    </row>
    <row r="52" spans="1:11" s="16" customFormat="1" ht="14.25" customHeight="1">
      <c r="A52" s="116" t="s">
        <v>830</v>
      </c>
      <c r="B52" s="134" t="s">
        <v>307</v>
      </c>
      <c r="C52" s="307">
        <v>22466</v>
      </c>
      <c r="D52" s="307">
        <v>6646</v>
      </c>
      <c r="E52" s="308">
        <v>106</v>
      </c>
      <c r="F52" s="308">
        <v>6377</v>
      </c>
      <c r="G52" s="308">
        <v>163</v>
      </c>
      <c r="H52" s="307">
        <v>15820</v>
      </c>
      <c r="I52" s="308">
        <v>36</v>
      </c>
      <c r="J52" s="308">
        <v>15748</v>
      </c>
      <c r="K52" s="309">
        <v>36</v>
      </c>
    </row>
    <row r="53" spans="1:11" ht="14.25" customHeight="1">
      <c r="A53" s="114" t="s">
        <v>308</v>
      </c>
      <c r="B53" s="138" t="s">
        <v>309</v>
      </c>
      <c r="C53" s="316">
        <v>242</v>
      </c>
      <c r="D53" s="316">
        <v>9</v>
      </c>
      <c r="E53" s="317">
        <v>0</v>
      </c>
      <c r="F53" s="317">
        <v>9</v>
      </c>
      <c r="G53" s="317">
        <v>0</v>
      </c>
      <c r="H53" s="316">
        <v>233</v>
      </c>
      <c r="I53" s="317">
        <v>0</v>
      </c>
      <c r="J53" s="317">
        <v>233</v>
      </c>
      <c r="K53" s="318">
        <v>0</v>
      </c>
    </row>
    <row r="54" spans="1:11" ht="14.25" customHeight="1">
      <c r="A54" s="136" t="s">
        <v>310</v>
      </c>
      <c r="B54" s="137" t="s">
        <v>311</v>
      </c>
      <c r="C54" s="313">
        <v>196</v>
      </c>
      <c r="D54" s="313">
        <v>0</v>
      </c>
      <c r="E54" s="314">
        <v>0</v>
      </c>
      <c r="F54" s="314">
        <v>0</v>
      </c>
      <c r="G54" s="314">
        <v>0</v>
      </c>
      <c r="H54" s="313">
        <v>196</v>
      </c>
      <c r="I54" s="314">
        <v>0</v>
      </c>
      <c r="J54" s="314">
        <v>196</v>
      </c>
      <c r="K54" s="315">
        <v>0</v>
      </c>
    </row>
    <row r="55" spans="1:11" ht="14.25" customHeight="1">
      <c r="A55" s="114" t="s">
        <v>312</v>
      </c>
      <c r="B55" s="138" t="s">
        <v>313</v>
      </c>
      <c r="C55" s="316">
        <v>0</v>
      </c>
      <c r="D55" s="316">
        <v>0</v>
      </c>
      <c r="E55" s="317">
        <v>0</v>
      </c>
      <c r="F55" s="317">
        <v>0</v>
      </c>
      <c r="G55" s="317">
        <v>0</v>
      </c>
      <c r="H55" s="316">
        <v>0</v>
      </c>
      <c r="I55" s="317">
        <v>0</v>
      </c>
      <c r="J55" s="317">
        <v>0</v>
      </c>
      <c r="K55" s="318">
        <v>0</v>
      </c>
    </row>
    <row r="56" spans="1:11" ht="14.25" customHeight="1">
      <c r="A56" s="139" t="s">
        <v>314</v>
      </c>
      <c r="B56" s="140" t="s">
        <v>315</v>
      </c>
      <c r="C56" s="319">
        <v>0</v>
      </c>
      <c r="D56" s="319">
        <v>0</v>
      </c>
      <c r="E56" s="320">
        <v>0</v>
      </c>
      <c r="F56" s="320">
        <v>0</v>
      </c>
      <c r="G56" s="320">
        <v>0</v>
      </c>
      <c r="H56" s="319">
        <v>0</v>
      </c>
      <c r="I56" s="320">
        <v>0</v>
      </c>
      <c r="J56" s="320">
        <v>0</v>
      </c>
      <c r="K56" s="321">
        <v>0</v>
      </c>
    </row>
    <row r="57" spans="1:11" ht="14.25" customHeight="1">
      <c r="A57" s="114" t="s">
        <v>316</v>
      </c>
      <c r="B57" s="138" t="s">
        <v>317</v>
      </c>
      <c r="C57" s="316">
        <v>156</v>
      </c>
      <c r="D57" s="316">
        <v>0</v>
      </c>
      <c r="E57" s="317">
        <v>0</v>
      </c>
      <c r="F57" s="317">
        <v>0</v>
      </c>
      <c r="G57" s="317">
        <v>0</v>
      </c>
      <c r="H57" s="316">
        <v>156</v>
      </c>
      <c r="I57" s="317">
        <v>0</v>
      </c>
      <c r="J57" s="317">
        <v>156</v>
      </c>
      <c r="K57" s="318">
        <v>0</v>
      </c>
    </row>
    <row r="58" spans="1:11" ht="14.25" customHeight="1">
      <c r="A58" s="139" t="s">
        <v>318</v>
      </c>
      <c r="B58" s="140" t="s">
        <v>319</v>
      </c>
      <c r="C58" s="319">
        <v>522</v>
      </c>
      <c r="D58" s="319">
        <v>133</v>
      </c>
      <c r="E58" s="320">
        <v>0</v>
      </c>
      <c r="F58" s="320">
        <v>133</v>
      </c>
      <c r="G58" s="320">
        <v>0</v>
      </c>
      <c r="H58" s="319">
        <v>389</v>
      </c>
      <c r="I58" s="320">
        <v>0</v>
      </c>
      <c r="J58" s="320">
        <v>389</v>
      </c>
      <c r="K58" s="321">
        <v>0</v>
      </c>
    </row>
    <row r="59" spans="1:11" ht="14.25" customHeight="1">
      <c r="A59" s="114" t="s">
        <v>320</v>
      </c>
      <c r="B59" s="138" t="s">
        <v>321</v>
      </c>
      <c r="C59" s="316">
        <v>292</v>
      </c>
      <c r="D59" s="316">
        <v>36</v>
      </c>
      <c r="E59" s="317">
        <v>0</v>
      </c>
      <c r="F59" s="317">
        <v>36</v>
      </c>
      <c r="G59" s="317">
        <v>0</v>
      </c>
      <c r="H59" s="316">
        <v>256</v>
      </c>
      <c r="I59" s="317">
        <v>0</v>
      </c>
      <c r="J59" s="317">
        <v>256</v>
      </c>
      <c r="K59" s="318">
        <v>0</v>
      </c>
    </row>
    <row r="60" spans="1:11" ht="14.25" customHeight="1">
      <c r="A60" s="139" t="s">
        <v>322</v>
      </c>
      <c r="B60" s="140" t="s">
        <v>323</v>
      </c>
      <c r="C60" s="319" t="s">
        <v>1152</v>
      </c>
      <c r="D60" s="319" t="s">
        <v>1152</v>
      </c>
      <c r="E60" s="320" t="s">
        <v>1152</v>
      </c>
      <c r="F60" s="320" t="s">
        <v>1152</v>
      </c>
      <c r="G60" s="320" t="s">
        <v>1152</v>
      </c>
      <c r="H60" s="319" t="s">
        <v>1152</v>
      </c>
      <c r="I60" s="320" t="s">
        <v>1152</v>
      </c>
      <c r="J60" s="320" t="s">
        <v>1152</v>
      </c>
      <c r="K60" s="321" t="s">
        <v>1152</v>
      </c>
    </row>
    <row r="61" spans="1:11" ht="14.25" customHeight="1">
      <c r="A61" s="114" t="s">
        <v>324</v>
      </c>
      <c r="B61" s="138" t="s">
        <v>325</v>
      </c>
      <c r="C61" s="316">
        <v>7705</v>
      </c>
      <c r="D61" s="316">
        <v>3634</v>
      </c>
      <c r="E61" s="317">
        <v>94</v>
      </c>
      <c r="F61" s="317">
        <v>3377</v>
      </c>
      <c r="G61" s="317">
        <v>163</v>
      </c>
      <c r="H61" s="316">
        <v>4071</v>
      </c>
      <c r="I61" s="317">
        <v>36</v>
      </c>
      <c r="J61" s="317">
        <v>3999</v>
      </c>
      <c r="K61" s="318">
        <v>36</v>
      </c>
    </row>
    <row r="62" spans="1:11" ht="14.25" customHeight="1">
      <c r="A62" s="139" t="s">
        <v>326</v>
      </c>
      <c r="B62" s="140" t="s">
        <v>327</v>
      </c>
      <c r="C62" s="319" t="s">
        <v>1152</v>
      </c>
      <c r="D62" s="319" t="s">
        <v>1152</v>
      </c>
      <c r="E62" s="320" t="s">
        <v>1152</v>
      </c>
      <c r="F62" s="320" t="s">
        <v>1152</v>
      </c>
      <c r="G62" s="320" t="s">
        <v>1152</v>
      </c>
      <c r="H62" s="319" t="s">
        <v>1152</v>
      </c>
      <c r="I62" s="320" t="s">
        <v>1152</v>
      </c>
      <c r="J62" s="320" t="s">
        <v>1152</v>
      </c>
      <c r="K62" s="321" t="s">
        <v>1152</v>
      </c>
    </row>
    <row r="63" spans="1:11" ht="14.25" customHeight="1">
      <c r="A63" s="114" t="s">
        <v>328</v>
      </c>
      <c r="B63" s="138" t="s">
        <v>329</v>
      </c>
      <c r="C63" s="316">
        <v>1803</v>
      </c>
      <c r="D63" s="316">
        <v>147</v>
      </c>
      <c r="E63" s="317">
        <v>0</v>
      </c>
      <c r="F63" s="317">
        <v>147</v>
      </c>
      <c r="G63" s="317">
        <v>0</v>
      </c>
      <c r="H63" s="316">
        <v>1656</v>
      </c>
      <c r="I63" s="317">
        <v>0</v>
      </c>
      <c r="J63" s="317">
        <v>1656</v>
      </c>
      <c r="K63" s="318">
        <v>0</v>
      </c>
    </row>
    <row r="64" spans="1:11" ht="14.25" customHeight="1">
      <c r="A64" s="139" t="s">
        <v>330</v>
      </c>
      <c r="B64" s="140" t="s">
        <v>331</v>
      </c>
      <c r="C64" s="319">
        <v>55</v>
      </c>
      <c r="D64" s="319">
        <v>55</v>
      </c>
      <c r="E64" s="320">
        <v>0</v>
      </c>
      <c r="F64" s="320">
        <v>55</v>
      </c>
      <c r="G64" s="320">
        <v>0</v>
      </c>
      <c r="H64" s="319">
        <v>0</v>
      </c>
      <c r="I64" s="320">
        <v>0</v>
      </c>
      <c r="J64" s="320">
        <v>0</v>
      </c>
      <c r="K64" s="321">
        <v>0</v>
      </c>
    </row>
    <row r="65" spans="1:11" ht="14.25" customHeight="1">
      <c r="A65" s="114" t="s">
        <v>332</v>
      </c>
      <c r="B65" s="138" t="s">
        <v>333</v>
      </c>
      <c r="C65" s="316" t="s">
        <v>1152</v>
      </c>
      <c r="D65" s="316" t="s">
        <v>1152</v>
      </c>
      <c r="E65" s="317" t="s">
        <v>1152</v>
      </c>
      <c r="F65" s="317" t="s">
        <v>1152</v>
      </c>
      <c r="G65" s="317" t="s">
        <v>1152</v>
      </c>
      <c r="H65" s="316" t="s">
        <v>1152</v>
      </c>
      <c r="I65" s="317" t="s">
        <v>1152</v>
      </c>
      <c r="J65" s="317" t="s">
        <v>1152</v>
      </c>
      <c r="K65" s="318" t="s">
        <v>1152</v>
      </c>
    </row>
    <row r="66" spans="1:11" s="16" customFormat="1" ht="14.25" customHeight="1">
      <c r="A66" s="125" t="s">
        <v>831</v>
      </c>
      <c r="B66" s="143" t="s">
        <v>334</v>
      </c>
      <c r="C66" s="323">
        <v>18124</v>
      </c>
      <c r="D66" s="323">
        <v>6521</v>
      </c>
      <c r="E66" s="322">
        <v>988</v>
      </c>
      <c r="F66" s="322">
        <v>4780</v>
      </c>
      <c r="G66" s="322">
        <v>753</v>
      </c>
      <c r="H66" s="323">
        <v>11603</v>
      </c>
      <c r="I66" s="322">
        <v>2908</v>
      </c>
      <c r="J66" s="322">
        <v>6877</v>
      </c>
      <c r="K66" s="324">
        <v>1818</v>
      </c>
    </row>
    <row r="67" spans="1:11" ht="14.25" customHeight="1">
      <c r="A67" s="114" t="s">
        <v>335</v>
      </c>
      <c r="B67" s="138" t="s">
        <v>336</v>
      </c>
      <c r="C67" s="316">
        <v>88</v>
      </c>
      <c r="D67" s="316">
        <v>0</v>
      </c>
      <c r="E67" s="317">
        <v>0</v>
      </c>
      <c r="F67" s="317">
        <v>0</v>
      </c>
      <c r="G67" s="317">
        <v>0</v>
      </c>
      <c r="H67" s="316">
        <v>88</v>
      </c>
      <c r="I67" s="317">
        <v>0</v>
      </c>
      <c r="J67" s="317">
        <v>88</v>
      </c>
      <c r="K67" s="318">
        <v>0</v>
      </c>
    </row>
    <row r="68" spans="1:11" ht="14.25" customHeight="1">
      <c r="A68" s="136" t="s">
        <v>337</v>
      </c>
      <c r="B68" s="137" t="s">
        <v>338</v>
      </c>
      <c r="C68" s="313">
        <v>225</v>
      </c>
      <c r="D68" s="313">
        <v>0</v>
      </c>
      <c r="E68" s="314">
        <v>0</v>
      </c>
      <c r="F68" s="314">
        <v>0</v>
      </c>
      <c r="G68" s="314">
        <v>0</v>
      </c>
      <c r="H68" s="313">
        <v>225</v>
      </c>
      <c r="I68" s="314">
        <v>0</v>
      </c>
      <c r="J68" s="314">
        <v>225</v>
      </c>
      <c r="K68" s="315">
        <v>0</v>
      </c>
    </row>
    <row r="69" spans="1:11" ht="14.25" customHeight="1">
      <c r="A69" s="114" t="s">
        <v>339</v>
      </c>
      <c r="B69" s="138" t="s">
        <v>340</v>
      </c>
      <c r="C69" s="316">
        <v>6</v>
      </c>
      <c r="D69" s="316" t="s">
        <v>990</v>
      </c>
      <c r="E69" s="317">
        <v>0</v>
      </c>
      <c r="F69" s="317" t="s">
        <v>990</v>
      </c>
      <c r="G69" s="317">
        <v>0</v>
      </c>
      <c r="H69" s="316">
        <v>5</v>
      </c>
      <c r="I69" s="317">
        <v>0</v>
      </c>
      <c r="J69" s="317">
        <v>5</v>
      </c>
      <c r="K69" s="318">
        <v>0</v>
      </c>
    </row>
    <row r="70" spans="1:11" ht="14.25" customHeight="1">
      <c r="A70" s="139" t="s">
        <v>341</v>
      </c>
      <c r="B70" s="140" t="s">
        <v>342</v>
      </c>
      <c r="C70" s="319">
        <v>348</v>
      </c>
      <c r="D70" s="319">
        <v>348</v>
      </c>
      <c r="E70" s="320">
        <v>0</v>
      </c>
      <c r="F70" s="320">
        <v>348</v>
      </c>
      <c r="G70" s="320">
        <v>0</v>
      </c>
      <c r="H70" s="319">
        <v>0</v>
      </c>
      <c r="I70" s="320">
        <v>0</v>
      </c>
      <c r="J70" s="320">
        <v>0</v>
      </c>
      <c r="K70" s="321">
        <v>0</v>
      </c>
    </row>
    <row r="71" spans="1:11" ht="14.25" customHeight="1">
      <c r="A71" s="114" t="s">
        <v>343</v>
      </c>
      <c r="B71" s="138" t="s">
        <v>344</v>
      </c>
      <c r="C71" s="316">
        <v>827</v>
      </c>
      <c r="D71" s="316">
        <v>357</v>
      </c>
      <c r="E71" s="317">
        <v>0</v>
      </c>
      <c r="F71" s="317">
        <v>357</v>
      </c>
      <c r="G71" s="317">
        <v>0</v>
      </c>
      <c r="H71" s="316">
        <v>470</v>
      </c>
      <c r="I71" s="317">
        <v>0</v>
      </c>
      <c r="J71" s="317">
        <v>470</v>
      </c>
      <c r="K71" s="318">
        <v>0</v>
      </c>
    </row>
    <row r="72" spans="1:11" ht="14.25" customHeight="1">
      <c r="A72" s="139" t="s">
        <v>345</v>
      </c>
      <c r="B72" s="140" t="s">
        <v>346</v>
      </c>
      <c r="C72" s="319">
        <v>388</v>
      </c>
      <c r="D72" s="319">
        <v>200</v>
      </c>
      <c r="E72" s="320">
        <v>0</v>
      </c>
      <c r="F72" s="320">
        <v>200</v>
      </c>
      <c r="G72" s="320">
        <v>0</v>
      </c>
      <c r="H72" s="319">
        <v>188</v>
      </c>
      <c r="I72" s="320">
        <v>0</v>
      </c>
      <c r="J72" s="320">
        <v>188</v>
      </c>
      <c r="K72" s="321">
        <v>0</v>
      </c>
    </row>
    <row r="73" spans="1:11" ht="14.25" customHeight="1">
      <c r="A73" s="114" t="s">
        <v>347</v>
      </c>
      <c r="B73" s="138" t="s">
        <v>348</v>
      </c>
      <c r="C73" s="316">
        <v>6648</v>
      </c>
      <c r="D73" s="316">
        <v>3224</v>
      </c>
      <c r="E73" s="317">
        <v>0</v>
      </c>
      <c r="F73" s="317">
        <v>3224</v>
      </c>
      <c r="G73" s="317">
        <v>0</v>
      </c>
      <c r="H73" s="316">
        <v>3424</v>
      </c>
      <c r="I73" s="317">
        <v>68</v>
      </c>
      <c r="J73" s="317">
        <v>3356</v>
      </c>
      <c r="K73" s="318">
        <v>0</v>
      </c>
    </row>
    <row r="74" spans="1:11" ht="14.25" customHeight="1">
      <c r="A74" s="139" t="s">
        <v>349</v>
      </c>
      <c r="B74" s="140" t="s">
        <v>350</v>
      </c>
      <c r="C74" s="319">
        <v>1574</v>
      </c>
      <c r="D74" s="319" t="s">
        <v>990</v>
      </c>
      <c r="E74" s="320" t="s">
        <v>990</v>
      </c>
      <c r="F74" s="320">
        <v>0</v>
      </c>
      <c r="G74" s="320" t="s">
        <v>990</v>
      </c>
      <c r="H74" s="319">
        <v>1534</v>
      </c>
      <c r="I74" s="320">
        <v>767</v>
      </c>
      <c r="J74" s="320">
        <v>86</v>
      </c>
      <c r="K74" s="321">
        <v>681</v>
      </c>
    </row>
    <row r="75" spans="1:11" ht="14.25" customHeight="1">
      <c r="A75" s="114" t="s">
        <v>351</v>
      </c>
      <c r="B75" s="138" t="s">
        <v>352</v>
      </c>
      <c r="C75" s="316">
        <v>2210</v>
      </c>
      <c r="D75" s="316">
        <v>552</v>
      </c>
      <c r="E75" s="317">
        <v>0</v>
      </c>
      <c r="F75" s="317">
        <v>552</v>
      </c>
      <c r="G75" s="317">
        <v>0</v>
      </c>
      <c r="H75" s="316">
        <v>1658</v>
      </c>
      <c r="I75" s="317">
        <v>0</v>
      </c>
      <c r="J75" s="317">
        <v>1658</v>
      </c>
      <c r="K75" s="318">
        <v>0</v>
      </c>
    </row>
    <row r="76" spans="1:11" ht="14.25" customHeight="1">
      <c r="A76" s="139" t="s">
        <v>353</v>
      </c>
      <c r="B76" s="140" t="s">
        <v>354</v>
      </c>
      <c r="C76" s="319">
        <v>938</v>
      </c>
      <c r="D76" s="319" t="s">
        <v>990</v>
      </c>
      <c r="E76" s="320" t="s">
        <v>990</v>
      </c>
      <c r="F76" s="320">
        <v>0</v>
      </c>
      <c r="G76" s="320">
        <v>0</v>
      </c>
      <c r="H76" s="319">
        <v>632</v>
      </c>
      <c r="I76" s="320">
        <v>632</v>
      </c>
      <c r="J76" s="320">
        <v>0</v>
      </c>
      <c r="K76" s="321">
        <v>0</v>
      </c>
    </row>
    <row r="77" spans="1:11" ht="14.25" customHeight="1">
      <c r="A77" s="114" t="s">
        <v>355</v>
      </c>
      <c r="B77" s="138" t="s">
        <v>356</v>
      </c>
      <c r="C77" s="316">
        <v>4206</v>
      </c>
      <c r="D77" s="316">
        <v>1324</v>
      </c>
      <c r="E77" s="317">
        <v>662</v>
      </c>
      <c r="F77" s="317">
        <v>0</v>
      </c>
      <c r="G77" s="317">
        <v>662</v>
      </c>
      <c r="H77" s="316">
        <v>2882</v>
      </c>
      <c r="I77" s="317">
        <v>1441</v>
      </c>
      <c r="J77" s="317">
        <v>304</v>
      </c>
      <c r="K77" s="318">
        <v>1137</v>
      </c>
    </row>
    <row r="78" spans="1:11" ht="14.25" customHeight="1">
      <c r="A78" s="139" t="s">
        <v>357</v>
      </c>
      <c r="B78" s="140" t="s">
        <v>358</v>
      </c>
      <c r="C78" s="319">
        <v>354</v>
      </c>
      <c r="D78" s="319">
        <v>0</v>
      </c>
      <c r="E78" s="320">
        <v>0</v>
      </c>
      <c r="F78" s="320">
        <v>0</v>
      </c>
      <c r="G78" s="320">
        <v>0</v>
      </c>
      <c r="H78" s="319">
        <v>354</v>
      </c>
      <c r="I78" s="320">
        <v>0</v>
      </c>
      <c r="J78" s="320">
        <v>354</v>
      </c>
      <c r="K78" s="321">
        <v>0</v>
      </c>
    </row>
    <row r="79" spans="1:11" ht="14.25" customHeight="1">
      <c r="A79" s="114" t="s">
        <v>359</v>
      </c>
      <c r="B79" s="138" t="s">
        <v>360</v>
      </c>
      <c r="C79" s="316">
        <v>312</v>
      </c>
      <c r="D79" s="316">
        <v>169</v>
      </c>
      <c r="E79" s="317">
        <v>0</v>
      </c>
      <c r="F79" s="317" t="s">
        <v>990</v>
      </c>
      <c r="G79" s="317" t="s">
        <v>990</v>
      </c>
      <c r="H79" s="316">
        <v>143</v>
      </c>
      <c r="I79" s="317">
        <v>0</v>
      </c>
      <c r="J79" s="317">
        <v>143</v>
      </c>
      <c r="K79" s="318">
        <v>0</v>
      </c>
    </row>
    <row r="80" spans="1:11" s="16" customFormat="1" ht="14.25" customHeight="1">
      <c r="A80" s="116" t="s">
        <v>832</v>
      </c>
      <c r="B80" s="134" t="s">
        <v>361</v>
      </c>
      <c r="C80" s="307">
        <v>19297</v>
      </c>
      <c r="D80" s="307">
        <v>3981</v>
      </c>
      <c r="E80" s="308">
        <v>1231</v>
      </c>
      <c r="F80" s="308">
        <v>2750</v>
      </c>
      <c r="G80" s="308">
        <v>0</v>
      </c>
      <c r="H80" s="307">
        <v>15316</v>
      </c>
      <c r="I80" s="308">
        <v>5836</v>
      </c>
      <c r="J80" s="308">
        <v>9480</v>
      </c>
      <c r="K80" s="309">
        <v>0</v>
      </c>
    </row>
    <row r="81" spans="1:11" ht="14.25" customHeight="1">
      <c r="A81" s="114" t="s">
        <v>362</v>
      </c>
      <c r="B81" s="138" t="s">
        <v>363</v>
      </c>
      <c r="C81" s="316">
        <v>113</v>
      </c>
      <c r="D81" s="316">
        <v>0</v>
      </c>
      <c r="E81" s="317">
        <v>0</v>
      </c>
      <c r="F81" s="317">
        <v>0</v>
      </c>
      <c r="G81" s="317">
        <v>0</v>
      </c>
      <c r="H81" s="316">
        <v>113</v>
      </c>
      <c r="I81" s="317">
        <v>0</v>
      </c>
      <c r="J81" s="317">
        <v>113</v>
      </c>
      <c r="K81" s="318">
        <v>0</v>
      </c>
    </row>
    <row r="82" spans="1:11" ht="14.25" customHeight="1">
      <c r="A82" s="136" t="s">
        <v>364</v>
      </c>
      <c r="B82" s="137" t="s">
        <v>365</v>
      </c>
      <c r="C82" s="313">
        <v>455</v>
      </c>
      <c r="D82" s="313">
        <v>304</v>
      </c>
      <c r="E82" s="314">
        <v>0</v>
      </c>
      <c r="F82" s="314">
        <v>304</v>
      </c>
      <c r="G82" s="314">
        <v>0</v>
      </c>
      <c r="H82" s="313">
        <v>151</v>
      </c>
      <c r="I82" s="314">
        <v>91</v>
      </c>
      <c r="J82" s="314">
        <v>60</v>
      </c>
      <c r="K82" s="315">
        <v>0</v>
      </c>
    </row>
    <row r="83" spans="1:11" ht="14.25" customHeight="1">
      <c r="A83" s="114" t="s">
        <v>366</v>
      </c>
      <c r="B83" s="138" t="s">
        <v>367</v>
      </c>
      <c r="C83" s="316">
        <v>704</v>
      </c>
      <c r="D83" s="316">
        <v>256</v>
      </c>
      <c r="E83" s="317" t="s">
        <v>990</v>
      </c>
      <c r="F83" s="317" t="s">
        <v>990</v>
      </c>
      <c r="G83" s="317">
        <v>0</v>
      </c>
      <c r="H83" s="316">
        <v>448</v>
      </c>
      <c r="I83" s="317">
        <v>0</v>
      </c>
      <c r="J83" s="317">
        <v>448</v>
      </c>
      <c r="K83" s="318">
        <v>0</v>
      </c>
    </row>
    <row r="84" spans="1:11" ht="14.25" customHeight="1">
      <c r="A84" s="139" t="s">
        <v>368</v>
      </c>
      <c r="B84" s="140" t="s">
        <v>369</v>
      </c>
      <c r="C84" s="319">
        <v>857</v>
      </c>
      <c r="D84" s="319" t="s">
        <v>990</v>
      </c>
      <c r="E84" s="320">
        <v>0</v>
      </c>
      <c r="F84" s="320" t="s">
        <v>990</v>
      </c>
      <c r="G84" s="320">
        <v>0</v>
      </c>
      <c r="H84" s="319">
        <v>749</v>
      </c>
      <c r="I84" s="320" t="s">
        <v>990</v>
      </c>
      <c r="J84" s="320" t="s">
        <v>990</v>
      </c>
      <c r="K84" s="321">
        <v>0</v>
      </c>
    </row>
    <row r="85" spans="1:11" ht="14.25" customHeight="1">
      <c r="A85" s="114" t="s">
        <v>370</v>
      </c>
      <c r="B85" s="138" t="s">
        <v>371</v>
      </c>
      <c r="C85" s="316">
        <v>520</v>
      </c>
      <c r="D85" s="316">
        <v>285</v>
      </c>
      <c r="E85" s="317">
        <v>0</v>
      </c>
      <c r="F85" s="317">
        <v>285</v>
      </c>
      <c r="G85" s="317">
        <v>0</v>
      </c>
      <c r="H85" s="316">
        <v>235</v>
      </c>
      <c r="I85" s="317" t="s">
        <v>990</v>
      </c>
      <c r="J85" s="317" t="s">
        <v>990</v>
      </c>
      <c r="K85" s="318">
        <v>0</v>
      </c>
    </row>
    <row r="86" spans="1:11" ht="14.25" customHeight="1">
      <c r="A86" s="139" t="s">
        <v>372</v>
      </c>
      <c r="B86" s="140" t="s">
        <v>373</v>
      </c>
      <c r="C86" s="319">
        <v>343</v>
      </c>
      <c r="D86" s="319">
        <v>162</v>
      </c>
      <c r="E86" s="320">
        <v>0</v>
      </c>
      <c r="F86" s="320">
        <v>162</v>
      </c>
      <c r="G86" s="320">
        <v>0</v>
      </c>
      <c r="H86" s="319">
        <v>181</v>
      </c>
      <c r="I86" s="320">
        <v>0</v>
      </c>
      <c r="J86" s="320">
        <v>181</v>
      </c>
      <c r="K86" s="321">
        <v>0</v>
      </c>
    </row>
    <row r="87" spans="1:11" ht="14.25" customHeight="1">
      <c r="A87" s="114" t="s">
        <v>374</v>
      </c>
      <c r="B87" s="138" t="s">
        <v>375</v>
      </c>
      <c r="C87" s="316">
        <v>14400</v>
      </c>
      <c r="D87" s="316">
        <v>2811</v>
      </c>
      <c r="E87" s="317">
        <v>1174</v>
      </c>
      <c r="F87" s="317">
        <v>1637</v>
      </c>
      <c r="G87" s="317">
        <v>0</v>
      </c>
      <c r="H87" s="316">
        <v>11589</v>
      </c>
      <c r="I87" s="317">
        <v>5308</v>
      </c>
      <c r="J87" s="317">
        <v>6281</v>
      </c>
      <c r="K87" s="318">
        <v>0</v>
      </c>
    </row>
    <row r="88" spans="1:11" ht="14.25" customHeight="1">
      <c r="A88" s="139" t="s">
        <v>376</v>
      </c>
      <c r="B88" s="140" t="s">
        <v>377</v>
      </c>
      <c r="C88" s="319">
        <v>1905</v>
      </c>
      <c r="D88" s="319" t="s">
        <v>990</v>
      </c>
      <c r="E88" s="320" t="s">
        <v>990</v>
      </c>
      <c r="F88" s="320">
        <v>0</v>
      </c>
      <c r="G88" s="320">
        <v>0</v>
      </c>
      <c r="H88" s="319">
        <v>1850</v>
      </c>
      <c r="I88" s="320">
        <v>405</v>
      </c>
      <c r="J88" s="320">
        <v>1445</v>
      </c>
      <c r="K88" s="321">
        <v>0</v>
      </c>
    </row>
    <row r="89" spans="1:11" ht="14.25" customHeight="1">
      <c r="A89" s="116" t="s">
        <v>833</v>
      </c>
      <c r="B89" s="134" t="s">
        <v>378</v>
      </c>
      <c r="C89" s="307">
        <v>6761</v>
      </c>
      <c r="D89" s="307">
        <v>2279</v>
      </c>
      <c r="E89" s="308">
        <v>479</v>
      </c>
      <c r="F89" s="308">
        <v>1800</v>
      </c>
      <c r="G89" s="307">
        <v>0</v>
      </c>
      <c r="H89" s="307">
        <v>4482</v>
      </c>
      <c r="I89" s="308">
        <v>89</v>
      </c>
      <c r="J89" s="308">
        <v>4393</v>
      </c>
      <c r="K89" s="309">
        <v>0</v>
      </c>
    </row>
    <row r="90" spans="1:11" ht="14.25" customHeight="1">
      <c r="A90" s="139" t="s">
        <v>379</v>
      </c>
      <c r="B90" s="140" t="s">
        <v>380</v>
      </c>
      <c r="C90" s="319" t="s">
        <v>1152</v>
      </c>
      <c r="D90" s="319" t="s">
        <v>1152</v>
      </c>
      <c r="E90" s="320" t="s">
        <v>1152</v>
      </c>
      <c r="F90" s="320" t="s">
        <v>1152</v>
      </c>
      <c r="G90" s="320" t="s">
        <v>1152</v>
      </c>
      <c r="H90" s="319" t="s">
        <v>1152</v>
      </c>
      <c r="I90" s="320" t="s">
        <v>1152</v>
      </c>
      <c r="J90" s="320" t="s">
        <v>1152</v>
      </c>
      <c r="K90" s="321" t="s">
        <v>1152</v>
      </c>
    </row>
    <row r="91" spans="1:11" ht="14.25" customHeight="1">
      <c r="A91" s="141" t="s">
        <v>381</v>
      </c>
      <c r="B91" s="142" t="s">
        <v>382</v>
      </c>
      <c r="C91" s="316">
        <v>442</v>
      </c>
      <c r="D91" s="316">
        <v>196</v>
      </c>
      <c r="E91" s="317">
        <v>0</v>
      </c>
      <c r="F91" s="317">
        <v>196</v>
      </c>
      <c r="G91" s="317">
        <v>0</v>
      </c>
      <c r="H91" s="316">
        <v>246</v>
      </c>
      <c r="I91" s="317">
        <v>51</v>
      </c>
      <c r="J91" s="317">
        <v>195</v>
      </c>
      <c r="K91" s="318">
        <v>0</v>
      </c>
    </row>
    <row r="92" spans="1:11" ht="14.25" customHeight="1">
      <c r="A92" s="139" t="s">
        <v>383</v>
      </c>
      <c r="B92" s="140" t="s">
        <v>384</v>
      </c>
      <c r="C92" s="319">
        <v>0</v>
      </c>
      <c r="D92" s="319">
        <v>0</v>
      </c>
      <c r="E92" s="320">
        <v>0</v>
      </c>
      <c r="F92" s="320">
        <v>0</v>
      </c>
      <c r="G92" s="320">
        <v>0</v>
      </c>
      <c r="H92" s="319">
        <v>0</v>
      </c>
      <c r="I92" s="320">
        <v>0</v>
      </c>
      <c r="J92" s="320">
        <v>0</v>
      </c>
      <c r="K92" s="321">
        <v>0</v>
      </c>
    </row>
    <row r="93" spans="1:11" ht="14.25" customHeight="1">
      <c r="A93" s="114" t="s">
        <v>385</v>
      </c>
      <c r="B93" s="138" t="s">
        <v>386</v>
      </c>
      <c r="C93" s="316">
        <v>671</v>
      </c>
      <c r="D93" s="316">
        <v>79</v>
      </c>
      <c r="E93" s="317">
        <v>0</v>
      </c>
      <c r="F93" s="317">
        <v>79</v>
      </c>
      <c r="G93" s="317">
        <v>0</v>
      </c>
      <c r="H93" s="316">
        <v>592</v>
      </c>
      <c r="I93" s="317">
        <v>0</v>
      </c>
      <c r="J93" s="317">
        <v>592</v>
      </c>
      <c r="K93" s="318">
        <v>0</v>
      </c>
    </row>
    <row r="94" spans="1:11" ht="14.25" customHeight="1">
      <c r="A94" s="139" t="s">
        <v>387</v>
      </c>
      <c r="B94" s="140" t="s">
        <v>388</v>
      </c>
      <c r="C94" s="319">
        <v>0</v>
      </c>
      <c r="D94" s="319">
        <v>0</v>
      </c>
      <c r="E94" s="320">
        <v>0</v>
      </c>
      <c r="F94" s="320">
        <v>0</v>
      </c>
      <c r="G94" s="320">
        <v>0</v>
      </c>
      <c r="H94" s="319">
        <v>0</v>
      </c>
      <c r="I94" s="320">
        <v>0</v>
      </c>
      <c r="J94" s="320">
        <v>0</v>
      </c>
      <c r="K94" s="321">
        <v>0</v>
      </c>
    </row>
    <row r="95" spans="1:11" ht="14.25" customHeight="1">
      <c r="A95" s="114" t="s">
        <v>389</v>
      </c>
      <c r="B95" s="138" t="s">
        <v>390</v>
      </c>
      <c r="C95" s="316">
        <v>280</v>
      </c>
      <c r="D95" s="316">
        <v>92</v>
      </c>
      <c r="E95" s="317">
        <v>0</v>
      </c>
      <c r="F95" s="317">
        <v>92</v>
      </c>
      <c r="G95" s="317">
        <v>0</v>
      </c>
      <c r="H95" s="316">
        <v>188</v>
      </c>
      <c r="I95" s="317">
        <v>38</v>
      </c>
      <c r="J95" s="317">
        <v>150</v>
      </c>
      <c r="K95" s="318">
        <v>0</v>
      </c>
    </row>
    <row r="96" spans="1:11" ht="14.25" customHeight="1">
      <c r="A96" s="139" t="s">
        <v>391</v>
      </c>
      <c r="B96" s="140" t="s">
        <v>392</v>
      </c>
      <c r="C96" s="319">
        <v>1600</v>
      </c>
      <c r="D96" s="319">
        <v>280</v>
      </c>
      <c r="E96" s="320">
        <v>0</v>
      </c>
      <c r="F96" s="320">
        <v>280</v>
      </c>
      <c r="G96" s="320">
        <v>0</v>
      </c>
      <c r="H96" s="319">
        <v>1320</v>
      </c>
      <c r="I96" s="320">
        <v>0</v>
      </c>
      <c r="J96" s="320">
        <v>1320</v>
      </c>
      <c r="K96" s="321">
        <v>0</v>
      </c>
    </row>
    <row r="97" spans="1:11" ht="14.25" customHeight="1">
      <c r="A97" s="114" t="s">
        <v>393</v>
      </c>
      <c r="B97" s="138" t="s">
        <v>394</v>
      </c>
      <c r="C97" s="316">
        <v>1065</v>
      </c>
      <c r="D97" s="316">
        <v>564</v>
      </c>
      <c r="E97" s="317">
        <v>365</v>
      </c>
      <c r="F97" s="317">
        <v>199</v>
      </c>
      <c r="G97" s="317">
        <v>0</v>
      </c>
      <c r="H97" s="316">
        <v>501</v>
      </c>
      <c r="I97" s="317">
        <v>0</v>
      </c>
      <c r="J97" s="317">
        <v>501</v>
      </c>
      <c r="K97" s="318">
        <v>0</v>
      </c>
    </row>
    <row r="98" spans="1:11" ht="14.25" customHeight="1">
      <c r="A98" s="139" t="s">
        <v>395</v>
      </c>
      <c r="B98" s="140" t="s">
        <v>396</v>
      </c>
      <c r="C98" s="319">
        <v>1174</v>
      </c>
      <c r="D98" s="319">
        <v>259</v>
      </c>
      <c r="E98" s="320">
        <v>0</v>
      </c>
      <c r="F98" s="320">
        <v>259</v>
      </c>
      <c r="G98" s="320">
        <v>0</v>
      </c>
      <c r="H98" s="319">
        <v>915</v>
      </c>
      <c r="I98" s="320">
        <v>0</v>
      </c>
      <c r="J98" s="320">
        <v>915</v>
      </c>
      <c r="K98" s="321">
        <v>0</v>
      </c>
    </row>
    <row r="99" spans="1:11" ht="14.25" customHeight="1">
      <c r="A99" s="114" t="s">
        <v>397</v>
      </c>
      <c r="B99" s="138" t="s">
        <v>398</v>
      </c>
      <c r="C99" s="316">
        <v>489</v>
      </c>
      <c r="D99" s="316">
        <v>300</v>
      </c>
      <c r="E99" s="317">
        <v>0</v>
      </c>
      <c r="F99" s="317">
        <v>300</v>
      </c>
      <c r="G99" s="317">
        <v>0</v>
      </c>
      <c r="H99" s="316">
        <v>189</v>
      </c>
      <c r="I99" s="317">
        <v>0</v>
      </c>
      <c r="J99" s="317">
        <v>189</v>
      </c>
      <c r="K99" s="318">
        <v>0</v>
      </c>
    </row>
    <row r="100" spans="1:11" ht="14.25" customHeight="1">
      <c r="A100" s="139" t="s">
        <v>399</v>
      </c>
      <c r="B100" s="140" t="s">
        <v>400</v>
      </c>
      <c r="C100" s="319">
        <v>467</v>
      </c>
      <c r="D100" s="319">
        <v>9</v>
      </c>
      <c r="E100" s="320">
        <v>0</v>
      </c>
      <c r="F100" s="320">
        <v>9</v>
      </c>
      <c r="G100" s="320">
        <v>0</v>
      </c>
      <c r="H100" s="319">
        <v>458</v>
      </c>
      <c r="I100" s="320">
        <v>0</v>
      </c>
      <c r="J100" s="320">
        <v>458</v>
      </c>
      <c r="K100" s="321">
        <v>0</v>
      </c>
    </row>
    <row r="101" spans="1:11" ht="14.25" customHeight="1">
      <c r="A101" s="114" t="s">
        <v>401</v>
      </c>
      <c r="B101" s="138" t="s">
        <v>402</v>
      </c>
      <c r="C101" s="316">
        <v>0</v>
      </c>
      <c r="D101" s="316">
        <v>0</v>
      </c>
      <c r="E101" s="317">
        <v>0</v>
      </c>
      <c r="F101" s="317">
        <v>0</v>
      </c>
      <c r="G101" s="317">
        <v>0</v>
      </c>
      <c r="H101" s="316">
        <v>0</v>
      </c>
      <c r="I101" s="317">
        <v>0</v>
      </c>
      <c r="J101" s="317">
        <v>0</v>
      </c>
      <c r="K101" s="318">
        <v>0</v>
      </c>
    </row>
    <row r="102" spans="1:11" ht="14.25" customHeight="1">
      <c r="A102" s="116" t="s">
        <v>834</v>
      </c>
      <c r="B102" s="134" t="s">
        <v>403</v>
      </c>
      <c r="C102" s="307">
        <v>2040</v>
      </c>
      <c r="D102" s="307">
        <v>524</v>
      </c>
      <c r="E102" s="308">
        <v>0</v>
      </c>
      <c r="F102" s="308">
        <v>524</v>
      </c>
      <c r="G102" s="308">
        <v>0</v>
      </c>
      <c r="H102" s="307">
        <v>1516</v>
      </c>
      <c r="I102" s="308">
        <v>0</v>
      </c>
      <c r="J102" s="308">
        <v>1516</v>
      </c>
      <c r="K102" s="309">
        <v>0</v>
      </c>
    </row>
    <row r="103" spans="1:11" ht="14.25" customHeight="1">
      <c r="A103" s="114" t="s">
        <v>404</v>
      </c>
      <c r="B103" s="138" t="s">
        <v>405</v>
      </c>
      <c r="C103" s="316">
        <v>2040</v>
      </c>
      <c r="D103" s="316">
        <v>524</v>
      </c>
      <c r="E103" s="317">
        <v>0</v>
      </c>
      <c r="F103" s="317">
        <v>524</v>
      </c>
      <c r="G103" s="317">
        <v>0</v>
      </c>
      <c r="H103" s="316">
        <v>1516</v>
      </c>
      <c r="I103" s="317">
        <v>0</v>
      </c>
      <c r="J103" s="317">
        <v>1516</v>
      </c>
      <c r="K103" s="318">
        <v>0</v>
      </c>
    </row>
    <row r="104" spans="1:11" ht="14.25" customHeight="1">
      <c r="A104" s="116" t="s">
        <v>835</v>
      </c>
      <c r="B104" s="134" t="s">
        <v>406</v>
      </c>
      <c r="C104" s="307">
        <v>6588</v>
      </c>
      <c r="D104" s="307">
        <v>1949</v>
      </c>
      <c r="E104" s="325">
        <v>73</v>
      </c>
      <c r="F104" s="325">
        <v>1876</v>
      </c>
      <c r="G104" s="325">
        <v>0</v>
      </c>
      <c r="H104" s="307">
        <v>4639</v>
      </c>
      <c r="I104" s="325">
        <v>527</v>
      </c>
      <c r="J104" s="325">
        <v>3747</v>
      </c>
      <c r="K104" s="326">
        <v>365</v>
      </c>
    </row>
    <row r="105" spans="1:11" ht="14.25" customHeight="1">
      <c r="A105" s="114" t="s">
        <v>407</v>
      </c>
      <c r="B105" s="138" t="s">
        <v>408</v>
      </c>
      <c r="C105" s="316">
        <v>333</v>
      </c>
      <c r="D105" s="316" t="s">
        <v>990</v>
      </c>
      <c r="E105" s="317">
        <v>0</v>
      </c>
      <c r="F105" s="317" t="s">
        <v>990</v>
      </c>
      <c r="G105" s="317">
        <v>0</v>
      </c>
      <c r="H105" s="316">
        <v>162</v>
      </c>
      <c r="I105" s="317">
        <v>0</v>
      </c>
      <c r="J105" s="317">
        <v>162</v>
      </c>
      <c r="K105" s="318">
        <v>0</v>
      </c>
    </row>
    <row r="106" spans="1:11" ht="14.25" customHeight="1">
      <c r="A106" s="136" t="s">
        <v>409</v>
      </c>
      <c r="B106" s="137" t="s">
        <v>410</v>
      </c>
      <c r="C106" s="313">
        <v>2202</v>
      </c>
      <c r="D106" s="313">
        <v>1147</v>
      </c>
      <c r="E106" s="314">
        <v>0</v>
      </c>
      <c r="F106" s="314">
        <v>1147</v>
      </c>
      <c r="G106" s="314">
        <v>0</v>
      </c>
      <c r="H106" s="313">
        <v>1055</v>
      </c>
      <c r="I106" s="314">
        <v>225</v>
      </c>
      <c r="J106" s="314">
        <v>830</v>
      </c>
      <c r="K106" s="315">
        <v>0</v>
      </c>
    </row>
    <row r="107" spans="1:11" ht="14.25" customHeight="1">
      <c r="A107" s="114" t="s">
        <v>835</v>
      </c>
      <c r="B107" s="138" t="s">
        <v>411</v>
      </c>
      <c r="C107" s="316">
        <v>2542</v>
      </c>
      <c r="D107" s="316">
        <v>615</v>
      </c>
      <c r="E107" s="317">
        <v>64</v>
      </c>
      <c r="F107" s="317">
        <v>551</v>
      </c>
      <c r="G107" s="317">
        <v>0</v>
      </c>
      <c r="H107" s="316">
        <v>1927</v>
      </c>
      <c r="I107" s="317">
        <v>191</v>
      </c>
      <c r="J107" s="317">
        <v>1371</v>
      </c>
      <c r="K107" s="318">
        <v>365</v>
      </c>
    </row>
    <row r="108" spans="1:11" ht="14.25" customHeight="1">
      <c r="A108" s="139" t="s">
        <v>412</v>
      </c>
      <c r="B108" s="140" t="s">
        <v>413</v>
      </c>
      <c r="C108" s="319">
        <v>795</v>
      </c>
      <c r="D108" s="319" t="s">
        <v>990</v>
      </c>
      <c r="E108" s="320" t="s">
        <v>990</v>
      </c>
      <c r="F108" s="320">
        <v>0</v>
      </c>
      <c r="G108" s="320">
        <v>0</v>
      </c>
      <c r="H108" s="319">
        <v>787</v>
      </c>
      <c r="I108" s="320">
        <v>0</v>
      </c>
      <c r="J108" s="320">
        <v>787</v>
      </c>
      <c r="K108" s="321">
        <v>0</v>
      </c>
    </row>
    <row r="109" spans="1:11" ht="14.25" customHeight="1">
      <c r="A109" s="114" t="s">
        <v>414</v>
      </c>
      <c r="B109" s="138" t="s">
        <v>415</v>
      </c>
      <c r="C109" s="316">
        <v>716</v>
      </c>
      <c r="D109" s="316" t="s">
        <v>990</v>
      </c>
      <c r="E109" s="317" t="s">
        <v>990</v>
      </c>
      <c r="F109" s="317" t="s">
        <v>990</v>
      </c>
      <c r="G109" s="317">
        <v>0</v>
      </c>
      <c r="H109" s="316">
        <v>708</v>
      </c>
      <c r="I109" s="317">
        <v>111</v>
      </c>
      <c r="J109" s="317">
        <v>597</v>
      </c>
      <c r="K109" s="318">
        <v>0</v>
      </c>
    </row>
    <row r="110" spans="1:11" s="16" customFormat="1" ht="14.25" customHeight="1">
      <c r="A110" s="116" t="s">
        <v>836</v>
      </c>
      <c r="B110" s="134" t="s">
        <v>416</v>
      </c>
      <c r="C110" s="307">
        <v>52035</v>
      </c>
      <c r="D110" s="307">
        <v>14609</v>
      </c>
      <c r="E110" s="308">
        <v>3369</v>
      </c>
      <c r="F110" s="308">
        <v>11046</v>
      </c>
      <c r="G110" s="308">
        <v>194</v>
      </c>
      <c r="H110" s="307">
        <v>37426</v>
      </c>
      <c r="I110" s="308">
        <v>12333</v>
      </c>
      <c r="J110" s="308">
        <v>25093</v>
      </c>
      <c r="K110" s="309">
        <v>0</v>
      </c>
    </row>
    <row r="111" spans="1:11" ht="14.25" customHeight="1">
      <c r="A111" s="114" t="s">
        <v>417</v>
      </c>
      <c r="B111" s="138" t="s">
        <v>418</v>
      </c>
      <c r="C111" s="316">
        <v>35</v>
      </c>
      <c r="D111" s="316">
        <v>35</v>
      </c>
      <c r="E111" s="317">
        <v>0</v>
      </c>
      <c r="F111" s="317">
        <v>35</v>
      </c>
      <c r="G111" s="317">
        <v>0</v>
      </c>
      <c r="H111" s="316">
        <v>0</v>
      </c>
      <c r="I111" s="317">
        <v>0</v>
      </c>
      <c r="J111" s="317">
        <v>0</v>
      </c>
      <c r="K111" s="318">
        <v>0</v>
      </c>
    </row>
    <row r="112" spans="1:11" ht="14.25" customHeight="1">
      <c r="A112" s="136" t="s">
        <v>419</v>
      </c>
      <c r="B112" s="137" t="s">
        <v>420</v>
      </c>
      <c r="C112" s="313">
        <v>725</v>
      </c>
      <c r="D112" s="313">
        <v>206</v>
      </c>
      <c r="E112" s="314">
        <v>0</v>
      </c>
      <c r="F112" s="314">
        <v>206</v>
      </c>
      <c r="G112" s="314">
        <v>0</v>
      </c>
      <c r="H112" s="313">
        <v>519</v>
      </c>
      <c r="I112" s="314">
        <v>48</v>
      </c>
      <c r="J112" s="314">
        <v>471</v>
      </c>
      <c r="K112" s="315">
        <v>0</v>
      </c>
    </row>
    <row r="113" spans="1:11" ht="14.25" customHeight="1">
      <c r="A113" s="114" t="s">
        <v>421</v>
      </c>
      <c r="B113" s="138" t="s">
        <v>422</v>
      </c>
      <c r="C113" s="316" t="s">
        <v>1152</v>
      </c>
      <c r="D113" s="316" t="s">
        <v>1152</v>
      </c>
      <c r="E113" s="317" t="s">
        <v>1152</v>
      </c>
      <c r="F113" s="317" t="s">
        <v>1152</v>
      </c>
      <c r="G113" s="317" t="s">
        <v>1152</v>
      </c>
      <c r="H113" s="316" t="s">
        <v>1152</v>
      </c>
      <c r="I113" s="317" t="s">
        <v>1152</v>
      </c>
      <c r="J113" s="317" t="s">
        <v>1152</v>
      </c>
      <c r="K113" s="318" t="s">
        <v>1152</v>
      </c>
    </row>
    <row r="114" spans="1:11" ht="14.25" customHeight="1">
      <c r="A114" s="139" t="s">
        <v>423</v>
      </c>
      <c r="B114" s="140" t="s">
        <v>424</v>
      </c>
      <c r="C114" s="319">
        <v>54</v>
      </c>
      <c r="D114" s="319">
        <v>27</v>
      </c>
      <c r="E114" s="320">
        <v>0</v>
      </c>
      <c r="F114" s="320">
        <v>27</v>
      </c>
      <c r="G114" s="320">
        <v>0</v>
      </c>
      <c r="H114" s="319">
        <v>27</v>
      </c>
      <c r="I114" s="320">
        <v>0</v>
      </c>
      <c r="J114" s="320">
        <v>27</v>
      </c>
      <c r="K114" s="321">
        <v>0</v>
      </c>
    </row>
    <row r="115" spans="1:11" ht="14.25" customHeight="1">
      <c r="A115" s="114" t="s">
        <v>425</v>
      </c>
      <c r="B115" s="138" t="s">
        <v>426</v>
      </c>
      <c r="C115" s="316">
        <v>860</v>
      </c>
      <c r="D115" s="316">
        <v>220</v>
      </c>
      <c r="E115" s="317">
        <v>0</v>
      </c>
      <c r="F115" s="317">
        <v>220</v>
      </c>
      <c r="G115" s="317">
        <v>0</v>
      </c>
      <c r="H115" s="316">
        <v>640</v>
      </c>
      <c r="I115" s="317">
        <v>0</v>
      </c>
      <c r="J115" s="317">
        <v>640</v>
      </c>
      <c r="K115" s="318">
        <v>0</v>
      </c>
    </row>
    <row r="116" spans="1:11" ht="14.25" customHeight="1">
      <c r="A116" s="139" t="s">
        <v>427</v>
      </c>
      <c r="B116" s="140" t="s">
        <v>428</v>
      </c>
      <c r="C116" s="319">
        <v>263</v>
      </c>
      <c r="D116" s="319">
        <v>136</v>
      </c>
      <c r="E116" s="320">
        <v>0</v>
      </c>
      <c r="F116" s="320">
        <v>136</v>
      </c>
      <c r="G116" s="320">
        <v>0</v>
      </c>
      <c r="H116" s="319">
        <v>127</v>
      </c>
      <c r="I116" s="320">
        <v>0</v>
      </c>
      <c r="J116" s="320">
        <v>127</v>
      </c>
      <c r="K116" s="321">
        <v>0</v>
      </c>
    </row>
    <row r="117" spans="1:11" ht="14.25" customHeight="1">
      <c r="A117" s="114" t="s">
        <v>429</v>
      </c>
      <c r="B117" s="138" t="s">
        <v>430</v>
      </c>
      <c r="C117" s="316">
        <v>224</v>
      </c>
      <c r="D117" s="316">
        <v>42</v>
      </c>
      <c r="E117" s="317">
        <v>0</v>
      </c>
      <c r="F117" s="317">
        <v>42</v>
      </c>
      <c r="G117" s="317">
        <v>0</v>
      </c>
      <c r="H117" s="316">
        <v>182</v>
      </c>
      <c r="I117" s="317">
        <v>0</v>
      </c>
      <c r="J117" s="317">
        <v>182</v>
      </c>
      <c r="K117" s="318">
        <v>0</v>
      </c>
    </row>
    <row r="118" spans="1:11" ht="14.25" customHeight="1">
      <c r="A118" s="139" t="s">
        <v>431</v>
      </c>
      <c r="B118" s="140" t="s">
        <v>432</v>
      </c>
      <c r="C118" s="319">
        <v>948</v>
      </c>
      <c r="D118" s="319">
        <v>534</v>
      </c>
      <c r="E118" s="320">
        <v>0</v>
      </c>
      <c r="F118" s="320">
        <v>534</v>
      </c>
      <c r="G118" s="320">
        <v>0</v>
      </c>
      <c r="H118" s="319">
        <v>414</v>
      </c>
      <c r="I118" s="320">
        <v>72</v>
      </c>
      <c r="J118" s="320">
        <v>342</v>
      </c>
      <c r="K118" s="321">
        <v>0</v>
      </c>
    </row>
    <row r="119" spans="1:11" ht="14.25" customHeight="1">
      <c r="A119" s="114" t="s">
        <v>433</v>
      </c>
      <c r="B119" s="138" t="s">
        <v>434</v>
      </c>
      <c r="C119" s="316">
        <v>448</v>
      </c>
      <c r="D119" s="316">
        <v>0</v>
      </c>
      <c r="E119" s="317">
        <v>0</v>
      </c>
      <c r="F119" s="317">
        <v>0</v>
      </c>
      <c r="G119" s="317">
        <v>0</v>
      </c>
      <c r="H119" s="316">
        <v>448</v>
      </c>
      <c r="I119" s="317">
        <v>0</v>
      </c>
      <c r="J119" s="317">
        <v>448</v>
      </c>
      <c r="K119" s="318">
        <v>0</v>
      </c>
    </row>
    <row r="120" spans="1:11" ht="14.25" customHeight="1">
      <c r="A120" s="139" t="s">
        <v>435</v>
      </c>
      <c r="B120" s="140" t="s">
        <v>436</v>
      </c>
      <c r="C120" s="319">
        <v>655</v>
      </c>
      <c r="D120" s="319">
        <v>121</v>
      </c>
      <c r="E120" s="320">
        <v>0</v>
      </c>
      <c r="F120" s="320">
        <v>121</v>
      </c>
      <c r="G120" s="320">
        <v>0</v>
      </c>
      <c r="H120" s="319">
        <v>534</v>
      </c>
      <c r="I120" s="320">
        <v>0</v>
      </c>
      <c r="J120" s="320">
        <v>534</v>
      </c>
      <c r="K120" s="321">
        <v>0</v>
      </c>
    </row>
    <row r="121" spans="1:11" ht="14.25" customHeight="1">
      <c r="A121" s="114" t="s">
        <v>437</v>
      </c>
      <c r="B121" s="138" t="s">
        <v>438</v>
      </c>
      <c r="C121" s="316" t="s">
        <v>1152</v>
      </c>
      <c r="D121" s="316" t="s">
        <v>1152</v>
      </c>
      <c r="E121" s="317" t="s">
        <v>1152</v>
      </c>
      <c r="F121" s="317" t="s">
        <v>1152</v>
      </c>
      <c r="G121" s="317" t="s">
        <v>1152</v>
      </c>
      <c r="H121" s="316" t="s">
        <v>1152</v>
      </c>
      <c r="I121" s="317" t="s">
        <v>1152</v>
      </c>
      <c r="J121" s="317" t="s">
        <v>1152</v>
      </c>
      <c r="K121" s="318" t="s">
        <v>1152</v>
      </c>
    </row>
    <row r="122" spans="1:11" ht="14.25" customHeight="1">
      <c r="A122" s="139" t="s">
        <v>439</v>
      </c>
      <c r="B122" s="140" t="s">
        <v>440</v>
      </c>
      <c r="C122" s="319">
        <v>112</v>
      </c>
      <c r="D122" s="319">
        <v>112</v>
      </c>
      <c r="E122" s="320">
        <v>0</v>
      </c>
      <c r="F122" s="320">
        <v>112</v>
      </c>
      <c r="G122" s="320">
        <v>0</v>
      </c>
      <c r="H122" s="319">
        <v>0</v>
      </c>
      <c r="I122" s="320">
        <v>0</v>
      </c>
      <c r="J122" s="320">
        <v>0</v>
      </c>
      <c r="K122" s="321">
        <v>0</v>
      </c>
    </row>
    <row r="123" spans="1:11" ht="14.25" customHeight="1">
      <c r="A123" s="114" t="s">
        <v>441</v>
      </c>
      <c r="B123" s="138" t="s">
        <v>442</v>
      </c>
      <c r="C123" s="316">
        <v>434</v>
      </c>
      <c r="D123" s="316">
        <v>168</v>
      </c>
      <c r="E123" s="317">
        <v>0</v>
      </c>
      <c r="F123" s="317">
        <v>168</v>
      </c>
      <c r="G123" s="317">
        <v>0</v>
      </c>
      <c r="H123" s="316">
        <v>266</v>
      </c>
      <c r="I123" s="317">
        <v>0</v>
      </c>
      <c r="J123" s="317">
        <v>266</v>
      </c>
      <c r="K123" s="318">
        <v>0</v>
      </c>
    </row>
    <row r="124" spans="1:11" ht="14.25" customHeight="1">
      <c r="A124" s="139" t="s">
        <v>443</v>
      </c>
      <c r="B124" s="140" t="s">
        <v>444</v>
      </c>
      <c r="C124" s="319">
        <v>173</v>
      </c>
      <c r="D124" s="319">
        <v>34</v>
      </c>
      <c r="E124" s="320">
        <v>0</v>
      </c>
      <c r="F124" s="320">
        <v>34</v>
      </c>
      <c r="G124" s="320">
        <v>0</v>
      </c>
      <c r="H124" s="319">
        <v>139</v>
      </c>
      <c r="I124" s="320">
        <v>0</v>
      </c>
      <c r="J124" s="320">
        <v>139</v>
      </c>
      <c r="K124" s="321">
        <v>0</v>
      </c>
    </row>
    <row r="125" spans="1:11" ht="14.25" customHeight="1">
      <c r="A125" s="114" t="s">
        <v>445</v>
      </c>
      <c r="B125" s="138" t="s">
        <v>446</v>
      </c>
      <c r="C125" s="316" t="s">
        <v>1152</v>
      </c>
      <c r="D125" s="316" t="s">
        <v>1152</v>
      </c>
      <c r="E125" s="317" t="s">
        <v>1152</v>
      </c>
      <c r="F125" s="317" t="s">
        <v>1152</v>
      </c>
      <c r="G125" s="317" t="s">
        <v>1152</v>
      </c>
      <c r="H125" s="316" t="s">
        <v>1152</v>
      </c>
      <c r="I125" s="317" t="s">
        <v>1152</v>
      </c>
      <c r="J125" s="317" t="s">
        <v>1152</v>
      </c>
      <c r="K125" s="318" t="s">
        <v>1152</v>
      </c>
    </row>
    <row r="126" spans="1:11" ht="14.25" customHeight="1">
      <c r="A126" s="139" t="s">
        <v>447</v>
      </c>
      <c r="B126" s="140" t="s">
        <v>448</v>
      </c>
      <c r="C126" s="319">
        <v>254</v>
      </c>
      <c r="D126" s="319">
        <v>11</v>
      </c>
      <c r="E126" s="320">
        <v>0</v>
      </c>
      <c r="F126" s="320">
        <v>11</v>
      </c>
      <c r="G126" s="320">
        <v>0</v>
      </c>
      <c r="H126" s="319">
        <v>243</v>
      </c>
      <c r="I126" s="320">
        <v>0</v>
      </c>
      <c r="J126" s="320">
        <v>243</v>
      </c>
      <c r="K126" s="321">
        <v>0</v>
      </c>
    </row>
    <row r="127" spans="1:11" ht="14.25" customHeight="1">
      <c r="A127" s="114" t="s">
        <v>449</v>
      </c>
      <c r="B127" s="138" t="s">
        <v>450</v>
      </c>
      <c r="C127" s="316" t="s">
        <v>1152</v>
      </c>
      <c r="D127" s="316" t="s">
        <v>1152</v>
      </c>
      <c r="E127" s="317" t="s">
        <v>1152</v>
      </c>
      <c r="F127" s="317" t="s">
        <v>1152</v>
      </c>
      <c r="G127" s="317" t="s">
        <v>1152</v>
      </c>
      <c r="H127" s="316" t="s">
        <v>1152</v>
      </c>
      <c r="I127" s="317" t="s">
        <v>1152</v>
      </c>
      <c r="J127" s="317" t="s">
        <v>1152</v>
      </c>
      <c r="K127" s="318" t="s">
        <v>1152</v>
      </c>
    </row>
    <row r="128" spans="1:11" ht="14.25" customHeight="1">
      <c r="A128" s="139" t="s">
        <v>451</v>
      </c>
      <c r="B128" s="140" t="s">
        <v>452</v>
      </c>
      <c r="C128" s="319">
        <v>60</v>
      </c>
      <c r="D128" s="319">
        <v>0</v>
      </c>
      <c r="E128" s="320">
        <v>0</v>
      </c>
      <c r="F128" s="320">
        <v>0</v>
      </c>
      <c r="G128" s="320">
        <v>0</v>
      </c>
      <c r="H128" s="319">
        <v>60</v>
      </c>
      <c r="I128" s="320">
        <v>0</v>
      </c>
      <c r="J128" s="320">
        <v>60</v>
      </c>
      <c r="K128" s="321">
        <v>0</v>
      </c>
    </row>
    <row r="129" spans="1:11" ht="14.25" customHeight="1">
      <c r="A129" s="114" t="s">
        <v>453</v>
      </c>
      <c r="B129" s="138" t="s">
        <v>454</v>
      </c>
      <c r="C129" s="316">
        <v>248</v>
      </c>
      <c r="D129" s="316">
        <v>132</v>
      </c>
      <c r="E129" s="317">
        <v>0</v>
      </c>
      <c r="F129" s="317">
        <v>132</v>
      </c>
      <c r="G129" s="317">
        <v>0</v>
      </c>
      <c r="H129" s="316">
        <v>116</v>
      </c>
      <c r="I129" s="317">
        <v>0</v>
      </c>
      <c r="J129" s="317">
        <v>116</v>
      </c>
      <c r="K129" s="318">
        <v>0</v>
      </c>
    </row>
    <row r="130" spans="1:11" ht="14.25" customHeight="1">
      <c r="A130" s="139" t="s">
        <v>455</v>
      </c>
      <c r="B130" s="140" t="s">
        <v>456</v>
      </c>
      <c r="C130" s="319">
        <v>0</v>
      </c>
      <c r="D130" s="319">
        <v>0</v>
      </c>
      <c r="E130" s="320">
        <v>0</v>
      </c>
      <c r="F130" s="320">
        <v>0</v>
      </c>
      <c r="G130" s="320">
        <v>0</v>
      </c>
      <c r="H130" s="319">
        <v>0</v>
      </c>
      <c r="I130" s="320">
        <v>0</v>
      </c>
      <c r="J130" s="320">
        <v>0</v>
      </c>
      <c r="K130" s="321">
        <v>0</v>
      </c>
    </row>
    <row r="131" spans="1:11" ht="14.25" customHeight="1">
      <c r="A131" s="114" t="s">
        <v>457</v>
      </c>
      <c r="B131" s="138" t="s">
        <v>458</v>
      </c>
      <c r="C131" s="316">
        <v>4</v>
      </c>
      <c r="D131" s="316">
        <v>0</v>
      </c>
      <c r="E131" s="317">
        <v>0</v>
      </c>
      <c r="F131" s="317">
        <v>0</v>
      </c>
      <c r="G131" s="317">
        <v>0</v>
      </c>
      <c r="H131" s="316">
        <v>4</v>
      </c>
      <c r="I131" s="317">
        <v>0</v>
      </c>
      <c r="J131" s="317">
        <v>4</v>
      </c>
      <c r="K131" s="318">
        <v>0</v>
      </c>
    </row>
    <row r="132" spans="1:11" ht="14.25" customHeight="1">
      <c r="A132" s="139" t="s">
        <v>459</v>
      </c>
      <c r="B132" s="140" t="s">
        <v>460</v>
      </c>
      <c r="C132" s="319">
        <v>23212</v>
      </c>
      <c r="D132" s="319">
        <v>5805</v>
      </c>
      <c r="E132" s="320">
        <v>2758</v>
      </c>
      <c r="F132" s="320">
        <v>3047</v>
      </c>
      <c r="G132" s="320">
        <v>0</v>
      </c>
      <c r="H132" s="319">
        <v>17407</v>
      </c>
      <c r="I132" s="320">
        <v>9613</v>
      </c>
      <c r="J132" s="320">
        <v>7794</v>
      </c>
      <c r="K132" s="321">
        <v>0</v>
      </c>
    </row>
    <row r="133" spans="1:11" ht="14.25" customHeight="1">
      <c r="A133" s="114" t="s">
        <v>461</v>
      </c>
      <c r="B133" s="138" t="s">
        <v>462</v>
      </c>
      <c r="C133" s="316">
        <v>7660</v>
      </c>
      <c r="D133" s="316">
        <v>2847</v>
      </c>
      <c r="E133" s="317">
        <v>0</v>
      </c>
      <c r="F133" s="317">
        <v>2847</v>
      </c>
      <c r="G133" s="317">
        <v>0</v>
      </c>
      <c r="H133" s="316">
        <v>4813</v>
      </c>
      <c r="I133" s="317">
        <v>807</v>
      </c>
      <c r="J133" s="317">
        <v>4006</v>
      </c>
      <c r="K133" s="318">
        <v>0</v>
      </c>
    </row>
    <row r="134" spans="1:11" ht="14.25" customHeight="1">
      <c r="A134" s="139" t="s">
        <v>463</v>
      </c>
      <c r="B134" s="140" t="s">
        <v>464</v>
      </c>
      <c r="C134" s="319">
        <v>302</v>
      </c>
      <c r="D134" s="319">
        <v>210</v>
      </c>
      <c r="E134" s="320">
        <v>0</v>
      </c>
      <c r="F134" s="320">
        <v>210</v>
      </c>
      <c r="G134" s="320">
        <v>0</v>
      </c>
      <c r="H134" s="319">
        <v>92</v>
      </c>
      <c r="I134" s="320">
        <v>0</v>
      </c>
      <c r="J134" s="320">
        <v>92</v>
      </c>
      <c r="K134" s="321">
        <v>0</v>
      </c>
    </row>
    <row r="135" spans="1:11" ht="14.25" customHeight="1">
      <c r="A135" s="114" t="s">
        <v>465</v>
      </c>
      <c r="B135" s="138" t="s">
        <v>466</v>
      </c>
      <c r="C135" s="316">
        <v>2317</v>
      </c>
      <c r="D135" s="316">
        <v>583</v>
      </c>
      <c r="E135" s="317">
        <v>0</v>
      </c>
      <c r="F135" s="317">
        <v>583</v>
      </c>
      <c r="G135" s="317">
        <v>0</v>
      </c>
      <c r="H135" s="316">
        <v>1734</v>
      </c>
      <c r="I135" s="317">
        <v>0</v>
      </c>
      <c r="J135" s="317">
        <v>1734</v>
      </c>
      <c r="K135" s="318">
        <v>0</v>
      </c>
    </row>
    <row r="136" spans="1:11" ht="14.25" customHeight="1">
      <c r="A136" s="139" t="s">
        <v>467</v>
      </c>
      <c r="B136" s="140" t="s">
        <v>468</v>
      </c>
      <c r="C136" s="319">
        <v>435</v>
      </c>
      <c r="D136" s="319">
        <v>39</v>
      </c>
      <c r="E136" s="320">
        <v>0</v>
      </c>
      <c r="F136" s="320">
        <v>39</v>
      </c>
      <c r="G136" s="320">
        <v>0</v>
      </c>
      <c r="H136" s="319">
        <v>396</v>
      </c>
      <c r="I136" s="320">
        <v>0</v>
      </c>
      <c r="J136" s="320">
        <v>396</v>
      </c>
      <c r="K136" s="321">
        <v>0</v>
      </c>
    </row>
    <row r="137" spans="1:11" ht="14.25" customHeight="1">
      <c r="A137" s="114" t="s">
        <v>469</v>
      </c>
      <c r="B137" s="138" t="s">
        <v>470</v>
      </c>
      <c r="C137" s="316">
        <v>1549</v>
      </c>
      <c r="D137" s="316">
        <v>427</v>
      </c>
      <c r="E137" s="317">
        <v>0</v>
      </c>
      <c r="F137" s="317">
        <v>427</v>
      </c>
      <c r="G137" s="317">
        <v>0</v>
      </c>
      <c r="H137" s="316">
        <v>1122</v>
      </c>
      <c r="I137" s="317">
        <v>0</v>
      </c>
      <c r="J137" s="317">
        <v>1122</v>
      </c>
      <c r="K137" s="318">
        <v>0</v>
      </c>
    </row>
    <row r="138" spans="1:11" ht="14.25" customHeight="1">
      <c r="A138" s="139" t="s">
        <v>471</v>
      </c>
      <c r="B138" s="140" t="s">
        <v>472</v>
      </c>
      <c r="C138" s="319">
        <v>530</v>
      </c>
      <c r="D138" s="319">
        <v>158</v>
      </c>
      <c r="E138" s="320">
        <v>0</v>
      </c>
      <c r="F138" s="320">
        <v>158</v>
      </c>
      <c r="G138" s="320">
        <v>0</v>
      </c>
      <c r="H138" s="319">
        <v>372</v>
      </c>
      <c r="I138" s="320">
        <v>0</v>
      </c>
      <c r="J138" s="320">
        <v>372</v>
      </c>
      <c r="K138" s="321">
        <v>0</v>
      </c>
    </row>
    <row r="139" spans="1:11" ht="14.25" customHeight="1">
      <c r="A139" s="114" t="s">
        <v>473</v>
      </c>
      <c r="B139" s="138" t="s">
        <v>474</v>
      </c>
      <c r="C139" s="316">
        <v>1552</v>
      </c>
      <c r="D139" s="316">
        <v>410</v>
      </c>
      <c r="E139" s="317">
        <v>0</v>
      </c>
      <c r="F139" s="317">
        <v>410</v>
      </c>
      <c r="G139" s="317">
        <v>0</v>
      </c>
      <c r="H139" s="316">
        <v>1142</v>
      </c>
      <c r="I139" s="317">
        <v>76</v>
      </c>
      <c r="J139" s="317">
        <v>1066</v>
      </c>
      <c r="K139" s="318">
        <v>0</v>
      </c>
    </row>
    <row r="140" spans="1:11" ht="14.25" customHeight="1">
      <c r="A140" s="139" t="s">
        <v>475</v>
      </c>
      <c r="B140" s="140" t="s">
        <v>476</v>
      </c>
      <c r="C140" s="319">
        <v>1125</v>
      </c>
      <c r="D140" s="319">
        <v>565</v>
      </c>
      <c r="E140" s="320">
        <v>126</v>
      </c>
      <c r="F140" s="320">
        <v>337</v>
      </c>
      <c r="G140" s="320">
        <v>102</v>
      </c>
      <c r="H140" s="319">
        <v>560</v>
      </c>
      <c r="I140" s="320">
        <v>0</v>
      </c>
      <c r="J140" s="320">
        <v>560</v>
      </c>
      <c r="K140" s="321">
        <v>0</v>
      </c>
    </row>
    <row r="141" spans="1:11" ht="14.25" customHeight="1">
      <c r="A141" s="114" t="s">
        <v>477</v>
      </c>
      <c r="B141" s="138" t="s">
        <v>478</v>
      </c>
      <c r="C141" s="316">
        <v>1341</v>
      </c>
      <c r="D141" s="316">
        <v>286</v>
      </c>
      <c r="E141" s="317">
        <v>0</v>
      </c>
      <c r="F141" s="317">
        <v>286</v>
      </c>
      <c r="G141" s="317">
        <v>0</v>
      </c>
      <c r="H141" s="316">
        <v>1055</v>
      </c>
      <c r="I141" s="317">
        <v>0</v>
      </c>
      <c r="J141" s="317">
        <v>1055</v>
      </c>
      <c r="K141" s="318">
        <v>0</v>
      </c>
    </row>
    <row r="142" spans="1:11" ht="14.25" customHeight="1">
      <c r="A142" s="139" t="s">
        <v>479</v>
      </c>
      <c r="B142" s="140" t="s">
        <v>480</v>
      </c>
      <c r="C142" s="319">
        <v>1063</v>
      </c>
      <c r="D142" s="319">
        <v>0</v>
      </c>
      <c r="E142" s="320">
        <v>0</v>
      </c>
      <c r="F142" s="320">
        <v>0</v>
      </c>
      <c r="G142" s="320">
        <v>0</v>
      </c>
      <c r="H142" s="319">
        <v>1063</v>
      </c>
      <c r="I142" s="320">
        <v>0</v>
      </c>
      <c r="J142" s="320">
        <v>1063</v>
      </c>
      <c r="K142" s="321">
        <v>0</v>
      </c>
    </row>
    <row r="143" spans="1:11" ht="14.25" customHeight="1">
      <c r="A143" s="114" t="s">
        <v>481</v>
      </c>
      <c r="B143" s="138" t="s">
        <v>482</v>
      </c>
      <c r="C143" s="316">
        <v>3026</v>
      </c>
      <c r="D143" s="316">
        <v>764</v>
      </c>
      <c r="E143" s="317">
        <v>454</v>
      </c>
      <c r="F143" s="317">
        <v>218</v>
      </c>
      <c r="G143" s="317">
        <v>92</v>
      </c>
      <c r="H143" s="316">
        <v>2262</v>
      </c>
      <c r="I143" s="317">
        <v>1702</v>
      </c>
      <c r="J143" s="317">
        <v>560</v>
      </c>
      <c r="K143" s="318">
        <v>0</v>
      </c>
    </row>
    <row r="144" spans="1:11" s="16" customFormat="1" ht="14.25" customHeight="1">
      <c r="A144" s="116" t="s">
        <v>837</v>
      </c>
      <c r="B144" s="134" t="s">
        <v>483</v>
      </c>
      <c r="C144" s="307">
        <v>11377</v>
      </c>
      <c r="D144" s="307">
        <v>3103</v>
      </c>
      <c r="E144" s="308">
        <v>759</v>
      </c>
      <c r="F144" s="308">
        <v>2344</v>
      </c>
      <c r="G144" s="308">
        <v>0</v>
      </c>
      <c r="H144" s="307">
        <v>8274</v>
      </c>
      <c r="I144" s="308">
        <v>2204</v>
      </c>
      <c r="J144" s="308">
        <v>6017</v>
      </c>
      <c r="K144" s="309">
        <v>53</v>
      </c>
    </row>
    <row r="145" spans="1:11" ht="14.25" customHeight="1">
      <c r="A145" s="114" t="s">
        <v>484</v>
      </c>
      <c r="B145" s="138" t="s">
        <v>485</v>
      </c>
      <c r="C145" s="316" t="s">
        <v>1152</v>
      </c>
      <c r="D145" s="316" t="s">
        <v>1152</v>
      </c>
      <c r="E145" s="317" t="s">
        <v>1152</v>
      </c>
      <c r="F145" s="317" t="s">
        <v>1152</v>
      </c>
      <c r="G145" s="317" t="s">
        <v>1152</v>
      </c>
      <c r="H145" s="316" t="s">
        <v>1152</v>
      </c>
      <c r="I145" s="317" t="s">
        <v>1152</v>
      </c>
      <c r="J145" s="317" t="s">
        <v>1152</v>
      </c>
      <c r="K145" s="318" t="s">
        <v>1152</v>
      </c>
    </row>
    <row r="146" spans="1:11" ht="14.25" customHeight="1">
      <c r="A146" s="136" t="s">
        <v>486</v>
      </c>
      <c r="B146" s="137" t="s">
        <v>487</v>
      </c>
      <c r="C146" s="313">
        <v>6195</v>
      </c>
      <c r="D146" s="313">
        <v>1605</v>
      </c>
      <c r="E146" s="327">
        <v>759</v>
      </c>
      <c r="F146" s="320">
        <v>846</v>
      </c>
      <c r="G146" s="320">
        <v>0</v>
      </c>
      <c r="H146" s="319">
        <v>4590</v>
      </c>
      <c r="I146" s="320">
        <v>2204</v>
      </c>
      <c r="J146" s="320">
        <v>2386</v>
      </c>
      <c r="K146" s="321">
        <v>0</v>
      </c>
    </row>
    <row r="147" spans="1:11" ht="14.25" customHeight="1">
      <c r="A147" s="114" t="s">
        <v>488</v>
      </c>
      <c r="B147" s="138" t="s">
        <v>489</v>
      </c>
      <c r="C147" s="316">
        <v>1102</v>
      </c>
      <c r="D147" s="316">
        <v>226</v>
      </c>
      <c r="E147" s="317">
        <v>0</v>
      </c>
      <c r="F147" s="317">
        <v>226</v>
      </c>
      <c r="G147" s="317">
        <v>0</v>
      </c>
      <c r="H147" s="316">
        <v>876</v>
      </c>
      <c r="I147" s="317">
        <v>0</v>
      </c>
      <c r="J147" s="317">
        <v>876</v>
      </c>
      <c r="K147" s="318">
        <v>0</v>
      </c>
    </row>
    <row r="148" spans="1:11" ht="14.25" customHeight="1">
      <c r="A148" s="139" t="s">
        <v>490</v>
      </c>
      <c r="B148" s="140" t="s">
        <v>491</v>
      </c>
      <c r="C148" s="319">
        <v>1493</v>
      </c>
      <c r="D148" s="319">
        <v>566</v>
      </c>
      <c r="E148" s="320">
        <v>0</v>
      </c>
      <c r="F148" s="320">
        <v>566</v>
      </c>
      <c r="G148" s="320">
        <v>0</v>
      </c>
      <c r="H148" s="319">
        <v>927</v>
      </c>
      <c r="I148" s="320">
        <v>0</v>
      </c>
      <c r="J148" s="320">
        <v>927</v>
      </c>
      <c r="K148" s="321">
        <v>0</v>
      </c>
    </row>
    <row r="149" spans="1:11" ht="14.25" customHeight="1">
      <c r="A149" s="114" t="s">
        <v>492</v>
      </c>
      <c r="B149" s="138" t="s">
        <v>493</v>
      </c>
      <c r="C149" s="316">
        <v>1564</v>
      </c>
      <c r="D149" s="316">
        <v>362</v>
      </c>
      <c r="E149" s="317">
        <v>0</v>
      </c>
      <c r="F149" s="317">
        <v>362</v>
      </c>
      <c r="G149" s="317">
        <v>0</v>
      </c>
      <c r="H149" s="316">
        <v>1202</v>
      </c>
      <c r="I149" s="317">
        <v>0</v>
      </c>
      <c r="J149" s="317">
        <v>1149</v>
      </c>
      <c r="K149" s="318">
        <v>53</v>
      </c>
    </row>
    <row r="150" spans="1:11" ht="14.25" customHeight="1">
      <c r="A150" s="139" t="s">
        <v>494</v>
      </c>
      <c r="B150" s="140" t="s">
        <v>495</v>
      </c>
      <c r="C150" s="319">
        <v>681</v>
      </c>
      <c r="D150" s="319">
        <v>245</v>
      </c>
      <c r="E150" s="320">
        <v>0</v>
      </c>
      <c r="F150" s="320">
        <v>245</v>
      </c>
      <c r="G150" s="320">
        <v>0</v>
      </c>
      <c r="H150" s="319">
        <v>436</v>
      </c>
      <c r="I150" s="320">
        <v>0</v>
      </c>
      <c r="J150" s="320">
        <v>436</v>
      </c>
      <c r="K150" s="321">
        <v>0</v>
      </c>
    </row>
    <row r="151" spans="1:11" ht="14.25" customHeight="1">
      <c r="A151" s="116" t="s">
        <v>838</v>
      </c>
      <c r="B151" s="134" t="s">
        <v>496</v>
      </c>
      <c r="C151" s="307">
        <v>55971</v>
      </c>
      <c r="D151" s="307">
        <v>18612</v>
      </c>
      <c r="E151" s="308">
        <v>2880</v>
      </c>
      <c r="F151" s="328">
        <v>15054</v>
      </c>
      <c r="G151" s="329">
        <v>841</v>
      </c>
      <c r="H151" s="307">
        <v>37359</v>
      </c>
      <c r="I151" s="308">
        <v>6001</v>
      </c>
      <c r="J151" s="308">
        <v>30834</v>
      </c>
      <c r="K151" s="309">
        <v>934</v>
      </c>
    </row>
    <row r="152" spans="1:11" ht="14.25" customHeight="1">
      <c r="A152" s="139" t="s">
        <v>497</v>
      </c>
      <c r="B152" s="140" t="s">
        <v>498</v>
      </c>
      <c r="C152" s="319">
        <v>20</v>
      </c>
      <c r="D152" s="319">
        <v>0</v>
      </c>
      <c r="E152" s="320">
        <v>0</v>
      </c>
      <c r="F152" s="320">
        <v>0</v>
      </c>
      <c r="G152" s="320">
        <v>0</v>
      </c>
      <c r="H152" s="319" t="s">
        <v>990</v>
      </c>
      <c r="I152" s="320">
        <v>0</v>
      </c>
      <c r="J152" s="320" t="s">
        <v>990</v>
      </c>
      <c r="K152" s="321">
        <v>0</v>
      </c>
    </row>
    <row r="153" spans="1:11" ht="14.25" customHeight="1">
      <c r="A153" s="141" t="s">
        <v>499</v>
      </c>
      <c r="B153" s="142" t="s">
        <v>500</v>
      </c>
      <c r="C153" s="316">
        <v>74</v>
      </c>
      <c r="D153" s="316">
        <v>0</v>
      </c>
      <c r="E153" s="317">
        <v>0</v>
      </c>
      <c r="F153" s="330">
        <v>0</v>
      </c>
      <c r="G153" s="331">
        <v>0</v>
      </c>
      <c r="H153" s="316">
        <v>74</v>
      </c>
      <c r="I153" s="317">
        <v>0</v>
      </c>
      <c r="J153" s="317">
        <v>74</v>
      </c>
      <c r="K153" s="318">
        <v>0</v>
      </c>
    </row>
    <row r="154" spans="1:11" ht="14.25" customHeight="1">
      <c r="A154" s="139" t="s">
        <v>501</v>
      </c>
      <c r="B154" s="140" t="s">
        <v>502</v>
      </c>
      <c r="C154" s="319">
        <v>102</v>
      </c>
      <c r="D154" s="319">
        <v>0</v>
      </c>
      <c r="E154" s="320">
        <v>0</v>
      </c>
      <c r="F154" s="320">
        <v>0</v>
      </c>
      <c r="G154" s="320">
        <v>0</v>
      </c>
      <c r="H154" s="319">
        <v>102</v>
      </c>
      <c r="I154" s="320">
        <v>0</v>
      </c>
      <c r="J154" s="320">
        <v>102</v>
      </c>
      <c r="K154" s="321">
        <v>0</v>
      </c>
    </row>
    <row r="155" spans="1:11" ht="14.25" customHeight="1">
      <c r="A155" s="114" t="s">
        <v>503</v>
      </c>
      <c r="B155" s="138" t="s">
        <v>504</v>
      </c>
      <c r="C155" s="316">
        <v>306</v>
      </c>
      <c r="D155" s="316">
        <v>0</v>
      </c>
      <c r="E155" s="317">
        <v>0</v>
      </c>
      <c r="F155" s="317">
        <v>0</v>
      </c>
      <c r="G155" s="317">
        <v>0</v>
      </c>
      <c r="H155" s="316">
        <v>306</v>
      </c>
      <c r="I155" s="317">
        <v>0</v>
      </c>
      <c r="J155" s="317">
        <v>306</v>
      </c>
      <c r="K155" s="318">
        <v>0</v>
      </c>
    </row>
    <row r="156" spans="1:11" ht="14.25" customHeight="1">
      <c r="A156" s="139" t="s">
        <v>505</v>
      </c>
      <c r="B156" s="140" t="s">
        <v>506</v>
      </c>
      <c r="C156" s="319">
        <v>78</v>
      </c>
      <c r="D156" s="319">
        <v>0</v>
      </c>
      <c r="E156" s="320">
        <v>0</v>
      </c>
      <c r="F156" s="320">
        <v>0</v>
      </c>
      <c r="G156" s="320">
        <v>0</v>
      </c>
      <c r="H156" s="319">
        <v>78</v>
      </c>
      <c r="I156" s="320">
        <v>0</v>
      </c>
      <c r="J156" s="320">
        <v>78</v>
      </c>
      <c r="K156" s="321">
        <v>0</v>
      </c>
    </row>
    <row r="157" spans="1:11" ht="14.25" customHeight="1">
      <c r="A157" s="114" t="s">
        <v>507</v>
      </c>
      <c r="B157" s="138" t="s">
        <v>508</v>
      </c>
      <c r="C157" s="316" t="s">
        <v>990</v>
      </c>
      <c r="D157" s="316" t="s">
        <v>990</v>
      </c>
      <c r="E157" s="317" t="s">
        <v>990</v>
      </c>
      <c r="F157" s="317">
        <v>0</v>
      </c>
      <c r="G157" s="317">
        <v>0</v>
      </c>
      <c r="H157" s="316">
        <v>0</v>
      </c>
      <c r="I157" s="317">
        <v>0</v>
      </c>
      <c r="J157" s="317">
        <v>0</v>
      </c>
      <c r="K157" s="318">
        <v>0</v>
      </c>
    </row>
    <row r="158" spans="1:11" ht="14.25" customHeight="1">
      <c r="A158" s="139" t="s">
        <v>509</v>
      </c>
      <c r="B158" s="140" t="s">
        <v>510</v>
      </c>
      <c r="C158" s="319">
        <v>1136</v>
      </c>
      <c r="D158" s="319">
        <v>256</v>
      </c>
      <c r="E158" s="320">
        <v>162</v>
      </c>
      <c r="F158" s="320">
        <v>94</v>
      </c>
      <c r="G158" s="320">
        <v>0</v>
      </c>
      <c r="H158" s="319">
        <v>880</v>
      </c>
      <c r="I158" s="320">
        <v>73</v>
      </c>
      <c r="J158" s="320">
        <v>807</v>
      </c>
      <c r="K158" s="321">
        <v>0</v>
      </c>
    </row>
    <row r="159" spans="1:11" ht="14.25" customHeight="1">
      <c r="A159" s="114" t="s">
        <v>511</v>
      </c>
      <c r="B159" s="138" t="s">
        <v>512</v>
      </c>
      <c r="C159" s="316">
        <v>581</v>
      </c>
      <c r="D159" s="316">
        <v>522</v>
      </c>
      <c r="E159" s="317">
        <v>522</v>
      </c>
      <c r="F159" s="317">
        <v>0</v>
      </c>
      <c r="G159" s="317">
        <v>0</v>
      </c>
      <c r="H159" s="316">
        <v>59</v>
      </c>
      <c r="I159" s="317">
        <v>59</v>
      </c>
      <c r="J159" s="317">
        <v>0</v>
      </c>
      <c r="K159" s="318">
        <v>0</v>
      </c>
    </row>
    <row r="160" spans="1:11" ht="14.25" customHeight="1">
      <c r="A160" s="139" t="s">
        <v>513</v>
      </c>
      <c r="B160" s="140" t="s">
        <v>514</v>
      </c>
      <c r="C160" s="319">
        <v>314</v>
      </c>
      <c r="D160" s="319">
        <v>170</v>
      </c>
      <c r="E160" s="320">
        <v>0</v>
      </c>
      <c r="F160" s="320">
        <v>170</v>
      </c>
      <c r="G160" s="320">
        <v>0</v>
      </c>
      <c r="H160" s="319">
        <v>144</v>
      </c>
      <c r="I160" s="320">
        <v>0</v>
      </c>
      <c r="J160" s="320">
        <v>144</v>
      </c>
      <c r="K160" s="321">
        <v>0</v>
      </c>
    </row>
    <row r="161" spans="1:11" ht="14.25" customHeight="1">
      <c r="A161" s="114" t="s">
        <v>515</v>
      </c>
      <c r="B161" s="138" t="s">
        <v>516</v>
      </c>
      <c r="C161" s="316">
        <v>104</v>
      </c>
      <c r="D161" s="316">
        <v>0</v>
      </c>
      <c r="E161" s="317">
        <v>0</v>
      </c>
      <c r="F161" s="317">
        <v>0</v>
      </c>
      <c r="G161" s="317">
        <v>0</v>
      </c>
      <c r="H161" s="316">
        <v>104</v>
      </c>
      <c r="I161" s="317">
        <v>0</v>
      </c>
      <c r="J161" s="317">
        <v>104</v>
      </c>
      <c r="K161" s="318">
        <v>0</v>
      </c>
    </row>
    <row r="162" spans="1:11" ht="14.25" customHeight="1">
      <c r="A162" s="139" t="s">
        <v>517</v>
      </c>
      <c r="B162" s="140" t="s">
        <v>518</v>
      </c>
      <c r="C162" s="319">
        <v>330</v>
      </c>
      <c r="D162" s="319">
        <v>0</v>
      </c>
      <c r="E162" s="320">
        <v>0</v>
      </c>
      <c r="F162" s="320">
        <v>0</v>
      </c>
      <c r="G162" s="320">
        <v>0</v>
      </c>
      <c r="H162" s="319">
        <v>330</v>
      </c>
      <c r="I162" s="320">
        <v>0</v>
      </c>
      <c r="J162" s="320">
        <v>330</v>
      </c>
      <c r="K162" s="321">
        <v>0</v>
      </c>
    </row>
    <row r="163" spans="1:11" ht="14.25" customHeight="1">
      <c r="A163" s="114" t="s">
        <v>519</v>
      </c>
      <c r="B163" s="138" t="s">
        <v>520</v>
      </c>
      <c r="C163" s="316">
        <v>346</v>
      </c>
      <c r="D163" s="316">
        <v>64</v>
      </c>
      <c r="E163" s="317">
        <v>0</v>
      </c>
      <c r="F163" s="317">
        <v>64</v>
      </c>
      <c r="G163" s="317">
        <v>0</v>
      </c>
      <c r="H163" s="316">
        <v>282</v>
      </c>
      <c r="I163" s="317">
        <v>0</v>
      </c>
      <c r="J163" s="317">
        <v>282</v>
      </c>
      <c r="K163" s="318">
        <v>0</v>
      </c>
    </row>
    <row r="164" spans="1:11" ht="14.25" customHeight="1">
      <c r="A164" s="139" t="s">
        <v>521</v>
      </c>
      <c r="B164" s="140" t="s">
        <v>522</v>
      </c>
      <c r="C164" s="319">
        <v>0</v>
      </c>
      <c r="D164" s="319">
        <v>0</v>
      </c>
      <c r="E164" s="320">
        <v>0</v>
      </c>
      <c r="F164" s="320">
        <v>163</v>
      </c>
      <c r="G164" s="320">
        <v>0</v>
      </c>
      <c r="H164" s="319">
        <v>0</v>
      </c>
      <c r="I164" s="320">
        <v>0</v>
      </c>
      <c r="J164" s="320" t="s">
        <v>1152</v>
      </c>
      <c r="K164" s="321">
        <v>410</v>
      </c>
    </row>
    <row r="165" spans="1:11" ht="14.25" customHeight="1">
      <c r="A165" s="114" t="s">
        <v>523</v>
      </c>
      <c r="B165" s="138" t="s">
        <v>524</v>
      </c>
      <c r="C165" s="316">
        <v>112</v>
      </c>
      <c r="D165" s="316">
        <v>0</v>
      </c>
      <c r="E165" s="317">
        <v>0</v>
      </c>
      <c r="F165" s="317">
        <v>0</v>
      </c>
      <c r="G165" s="317">
        <v>0</v>
      </c>
      <c r="H165" s="316">
        <v>112</v>
      </c>
      <c r="I165" s="317">
        <v>0</v>
      </c>
      <c r="J165" s="317">
        <v>112</v>
      </c>
      <c r="K165" s="318">
        <v>0</v>
      </c>
    </row>
    <row r="166" spans="1:11" ht="14.25" customHeight="1">
      <c r="A166" s="139" t="s">
        <v>525</v>
      </c>
      <c r="B166" s="140" t="s">
        <v>526</v>
      </c>
      <c r="C166" s="319">
        <v>343</v>
      </c>
      <c r="D166" s="319">
        <v>0</v>
      </c>
      <c r="E166" s="320">
        <v>0</v>
      </c>
      <c r="F166" s="320">
        <v>0</v>
      </c>
      <c r="G166" s="320">
        <v>0</v>
      </c>
      <c r="H166" s="319">
        <v>343</v>
      </c>
      <c r="I166" s="320">
        <v>0</v>
      </c>
      <c r="J166" s="320">
        <v>343</v>
      </c>
      <c r="K166" s="321">
        <v>0</v>
      </c>
    </row>
    <row r="167" spans="1:11" ht="14.25" customHeight="1">
      <c r="A167" s="114" t="s">
        <v>527</v>
      </c>
      <c r="B167" s="138" t="s">
        <v>528</v>
      </c>
      <c r="C167" s="316" t="s">
        <v>1152</v>
      </c>
      <c r="D167" s="316" t="s">
        <v>1152</v>
      </c>
      <c r="E167" s="317" t="s">
        <v>1152</v>
      </c>
      <c r="F167" s="317" t="s">
        <v>1152</v>
      </c>
      <c r="G167" s="317" t="s">
        <v>1152</v>
      </c>
      <c r="H167" s="316" t="s">
        <v>1152</v>
      </c>
      <c r="I167" s="317" t="s">
        <v>1152</v>
      </c>
      <c r="J167" s="317" t="s">
        <v>1152</v>
      </c>
      <c r="K167" s="318" t="s">
        <v>1152</v>
      </c>
    </row>
    <row r="168" spans="1:11" ht="14.25" customHeight="1">
      <c r="A168" s="139" t="s">
        <v>529</v>
      </c>
      <c r="B168" s="140" t="s">
        <v>530</v>
      </c>
      <c r="C168" s="319" t="s">
        <v>990</v>
      </c>
      <c r="D168" s="319" t="s">
        <v>990</v>
      </c>
      <c r="E168" s="320">
        <v>0</v>
      </c>
      <c r="F168" s="320" t="s">
        <v>990</v>
      </c>
      <c r="G168" s="320">
        <v>0</v>
      </c>
      <c r="H168" s="319" t="s">
        <v>990</v>
      </c>
      <c r="I168" s="320">
        <v>0</v>
      </c>
      <c r="J168" s="320" t="s">
        <v>990</v>
      </c>
      <c r="K168" s="321">
        <v>0</v>
      </c>
    </row>
    <row r="169" spans="1:11" ht="14.25" customHeight="1">
      <c r="A169" s="114" t="s">
        <v>531</v>
      </c>
      <c r="B169" s="138" t="s">
        <v>532</v>
      </c>
      <c r="C169" s="316">
        <v>0</v>
      </c>
      <c r="D169" s="316">
        <v>0</v>
      </c>
      <c r="E169" s="317">
        <v>0</v>
      </c>
      <c r="F169" s="317">
        <v>0</v>
      </c>
      <c r="G169" s="317">
        <v>0</v>
      </c>
      <c r="H169" s="316">
        <v>0</v>
      </c>
      <c r="I169" s="317">
        <v>0</v>
      </c>
      <c r="J169" s="317">
        <v>0</v>
      </c>
      <c r="K169" s="318">
        <v>0</v>
      </c>
    </row>
    <row r="170" spans="1:11" ht="14.25" customHeight="1">
      <c r="A170" s="139" t="s">
        <v>533</v>
      </c>
      <c r="B170" s="140" t="s">
        <v>534</v>
      </c>
      <c r="C170" s="319">
        <v>553</v>
      </c>
      <c r="D170" s="319">
        <v>60</v>
      </c>
      <c r="E170" s="320">
        <v>0</v>
      </c>
      <c r="F170" s="320">
        <v>60</v>
      </c>
      <c r="G170" s="320">
        <v>0</v>
      </c>
      <c r="H170" s="319">
        <v>493</v>
      </c>
      <c r="I170" s="320">
        <v>0</v>
      </c>
      <c r="J170" s="320">
        <v>493</v>
      </c>
      <c r="K170" s="321">
        <v>0</v>
      </c>
    </row>
    <row r="171" spans="1:11" ht="14.25" customHeight="1">
      <c r="A171" s="114" t="s">
        <v>535</v>
      </c>
      <c r="B171" s="138" t="s">
        <v>536</v>
      </c>
      <c r="C171" s="316" t="s">
        <v>1152</v>
      </c>
      <c r="D171" s="316" t="s">
        <v>1152</v>
      </c>
      <c r="E171" s="317" t="s">
        <v>1152</v>
      </c>
      <c r="F171" s="317" t="s">
        <v>1152</v>
      </c>
      <c r="G171" s="317" t="s">
        <v>1152</v>
      </c>
      <c r="H171" s="316" t="s">
        <v>1152</v>
      </c>
      <c r="I171" s="317" t="s">
        <v>1152</v>
      </c>
      <c r="J171" s="317" t="s">
        <v>1152</v>
      </c>
      <c r="K171" s="318" t="s">
        <v>1152</v>
      </c>
    </row>
    <row r="172" spans="1:11" ht="14.25" customHeight="1">
      <c r="A172" s="139" t="s">
        <v>537</v>
      </c>
      <c r="B172" s="140" t="s">
        <v>538</v>
      </c>
      <c r="C172" s="319">
        <v>23</v>
      </c>
      <c r="D172" s="319">
        <v>23</v>
      </c>
      <c r="E172" s="320">
        <v>0</v>
      </c>
      <c r="F172" s="320">
        <v>23</v>
      </c>
      <c r="G172" s="320">
        <v>0</v>
      </c>
      <c r="H172" s="319">
        <v>0</v>
      </c>
      <c r="I172" s="320">
        <v>0</v>
      </c>
      <c r="J172" s="320">
        <v>0</v>
      </c>
      <c r="K172" s="321">
        <v>0</v>
      </c>
    </row>
    <row r="173" spans="1:11" ht="14.25" customHeight="1">
      <c r="A173" s="114" t="s">
        <v>539</v>
      </c>
      <c r="B173" s="138" t="s">
        <v>540</v>
      </c>
      <c r="C173" s="316">
        <v>196</v>
      </c>
      <c r="D173" s="316">
        <v>96</v>
      </c>
      <c r="E173" s="317">
        <v>0</v>
      </c>
      <c r="F173" s="317">
        <v>96</v>
      </c>
      <c r="G173" s="317">
        <v>0</v>
      </c>
      <c r="H173" s="316">
        <v>100</v>
      </c>
      <c r="I173" s="317">
        <v>0</v>
      </c>
      <c r="J173" s="317">
        <v>100</v>
      </c>
      <c r="K173" s="318">
        <v>0</v>
      </c>
    </row>
    <row r="174" spans="1:11" ht="14.25" customHeight="1">
      <c r="A174" s="139" t="s">
        <v>541</v>
      </c>
      <c r="B174" s="140" t="s">
        <v>542</v>
      </c>
      <c r="C174" s="319">
        <v>122</v>
      </c>
      <c r="D174" s="319">
        <v>0</v>
      </c>
      <c r="E174" s="320">
        <v>0</v>
      </c>
      <c r="F174" s="320">
        <v>0</v>
      </c>
      <c r="G174" s="320">
        <v>0</v>
      </c>
      <c r="H174" s="319">
        <v>122</v>
      </c>
      <c r="I174" s="320">
        <v>45</v>
      </c>
      <c r="J174" s="320">
        <v>77</v>
      </c>
      <c r="K174" s="321">
        <v>0</v>
      </c>
    </row>
    <row r="175" spans="1:11" ht="14.25" customHeight="1">
      <c r="A175" s="114" t="s">
        <v>543</v>
      </c>
      <c r="B175" s="138" t="s">
        <v>544</v>
      </c>
      <c r="C175" s="316">
        <v>1242</v>
      </c>
      <c r="D175" s="316">
        <v>487</v>
      </c>
      <c r="E175" s="317">
        <v>0</v>
      </c>
      <c r="F175" s="317">
        <v>487</v>
      </c>
      <c r="G175" s="317">
        <v>0</v>
      </c>
      <c r="H175" s="316">
        <v>755</v>
      </c>
      <c r="I175" s="317">
        <v>0</v>
      </c>
      <c r="J175" s="317">
        <v>755</v>
      </c>
      <c r="K175" s="318">
        <v>0</v>
      </c>
    </row>
    <row r="176" spans="1:11" ht="14.25" customHeight="1">
      <c r="A176" s="139" t="s">
        <v>545</v>
      </c>
      <c r="B176" s="140" t="s">
        <v>546</v>
      </c>
      <c r="C176" s="319">
        <v>517</v>
      </c>
      <c r="D176" s="319">
        <v>238</v>
      </c>
      <c r="E176" s="320">
        <v>0</v>
      </c>
      <c r="F176" s="320">
        <v>238</v>
      </c>
      <c r="G176" s="320">
        <v>0</v>
      </c>
      <c r="H176" s="319">
        <v>279</v>
      </c>
      <c r="I176" s="320">
        <v>0</v>
      </c>
      <c r="J176" s="320">
        <v>279</v>
      </c>
      <c r="K176" s="321">
        <v>0</v>
      </c>
    </row>
    <row r="177" spans="1:11" ht="14.25" customHeight="1">
      <c r="A177" s="114" t="s">
        <v>547</v>
      </c>
      <c r="B177" s="138" t="s">
        <v>548</v>
      </c>
      <c r="C177" s="316">
        <v>214</v>
      </c>
      <c r="D177" s="316">
        <v>0</v>
      </c>
      <c r="E177" s="317">
        <v>0</v>
      </c>
      <c r="F177" s="317">
        <v>0</v>
      </c>
      <c r="G177" s="317">
        <v>0</v>
      </c>
      <c r="H177" s="316">
        <v>214</v>
      </c>
      <c r="I177" s="317">
        <v>0</v>
      </c>
      <c r="J177" s="317">
        <v>0</v>
      </c>
      <c r="K177" s="318">
        <v>214</v>
      </c>
    </row>
    <row r="178" spans="1:11" ht="14.25" customHeight="1">
      <c r="A178" s="139" t="s">
        <v>549</v>
      </c>
      <c r="B178" s="140" t="s">
        <v>550</v>
      </c>
      <c r="C178" s="319">
        <v>955</v>
      </c>
      <c r="D178" s="319">
        <v>171</v>
      </c>
      <c r="E178" s="320">
        <v>0</v>
      </c>
      <c r="F178" s="320">
        <v>111</v>
      </c>
      <c r="G178" s="320">
        <v>60</v>
      </c>
      <c r="H178" s="319">
        <v>784</v>
      </c>
      <c r="I178" s="320">
        <v>0</v>
      </c>
      <c r="J178" s="320">
        <v>742</v>
      </c>
      <c r="K178" s="321">
        <v>42</v>
      </c>
    </row>
    <row r="179" spans="1:11" ht="14.25" customHeight="1">
      <c r="A179" s="114" t="s">
        <v>551</v>
      </c>
      <c r="B179" s="138" t="s">
        <v>552</v>
      </c>
      <c r="C179" s="316">
        <v>693</v>
      </c>
      <c r="D179" s="316" t="s">
        <v>990</v>
      </c>
      <c r="E179" s="317">
        <v>0</v>
      </c>
      <c r="F179" s="317" t="s">
        <v>990</v>
      </c>
      <c r="G179" s="317">
        <v>0</v>
      </c>
      <c r="H179" s="316">
        <v>683</v>
      </c>
      <c r="I179" s="317">
        <v>0</v>
      </c>
      <c r="J179" s="317">
        <v>683</v>
      </c>
      <c r="K179" s="318">
        <v>0</v>
      </c>
    </row>
    <row r="180" spans="1:11" ht="14.25" customHeight="1">
      <c r="A180" s="139" t="s">
        <v>553</v>
      </c>
      <c r="B180" s="140" t="s">
        <v>554</v>
      </c>
      <c r="C180" s="319" t="s">
        <v>1152</v>
      </c>
      <c r="D180" s="319" t="s">
        <v>1152</v>
      </c>
      <c r="E180" s="320" t="s">
        <v>1152</v>
      </c>
      <c r="F180" s="320" t="s">
        <v>1152</v>
      </c>
      <c r="G180" s="320" t="s">
        <v>1152</v>
      </c>
      <c r="H180" s="319" t="s">
        <v>1152</v>
      </c>
      <c r="I180" s="320" t="s">
        <v>1152</v>
      </c>
      <c r="J180" s="320" t="s">
        <v>1152</v>
      </c>
      <c r="K180" s="321" t="s">
        <v>1152</v>
      </c>
    </row>
    <row r="181" spans="1:11" ht="14.25" customHeight="1">
      <c r="A181" s="114" t="s">
        <v>555</v>
      </c>
      <c r="B181" s="138" t="s">
        <v>556</v>
      </c>
      <c r="C181" s="316" t="s">
        <v>1152</v>
      </c>
      <c r="D181" s="316" t="s">
        <v>1152</v>
      </c>
      <c r="E181" s="317" t="s">
        <v>1152</v>
      </c>
      <c r="F181" s="317" t="s">
        <v>1152</v>
      </c>
      <c r="G181" s="317" t="s">
        <v>1152</v>
      </c>
      <c r="H181" s="316" t="s">
        <v>1152</v>
      </c>
      <c r="I181" s="317" t="s">
        <v>1152</v>
      </c>
      <c r="J181" s="317" t="s">
        <v>1152</v>
      </c>
      <c r="K181" s="318" t="s">
        <v>1152</v>
      </c>
    </row>
    <row r="182" spans="1:11" ht="14.25" customHeight="1">
      <c r="A182" s="139" t="s">
        <v>557</v>
      </c>
      <c r="B182" s="140" t="s">
        <v>558</v>
      </c>
      <c r="C182" s="319">
        <v>6397</v>
      </c>
      <c r="D182" s="319">
        <v>2226</v>
      </c>
      <c r="E182" s="320">
        <v>0</v>
      </c>
      <c r="F182" s="320">
        <v>2226</v>
      </c>
      <c r="G182" s="320">
        <v>0</v>
      </c>
      <c r="H182" s="319">
        <v>4171</v>
      </c>
      <c r="I182" s="320">
        <v>8</v>
      </c>
      <c r="J182" s="320">
        <v>4163</v>
      </c>
      <c r="K182" s="321">
        <v>0</v>
      </c>
    </row>
    <row r="183" spans="1:11" ht="14.25" customHeight="1">
      <c r="A183" s="114" t="s">
        <v>559</v>
      </c>
      <c r="B183" s="138" t="s">
        <v>560</v>
      </c>
      <c r="C183" s="316">
        <v>4587</v>
      </c>
      <c r="D183" s="316">
        <v>1637</v>
      </c>
      <c r="E183" s="317">
        <v>0</v>
      </c>
      <c r="F183" s="317">
        <v>1637</v>
      </c>
      <c r="G183" s="317">
        <v>0</v>
      </c>
      <c r="H183" s="316">
        <v>2950</v>
      </c>
      <c r="I183" s="317">
        <v>0</v>
      </c>
      <c r="J183" s="317">
        <v>2950</v>
      </c>
      <c r="K183" s="318">
        <v>0</v>
      </c>
    </row>
    <row r="184" spans="1:11" ht="14.25" customHeight="1">
      <c r="A184" s="139" t="s">
        <v>561</v>
      </c>
      <c r="B184" s="140" t="s">
        <v>562</v>
      </c>
      <c r="C184" s="319">
        <v>2181</v>
      </c>
      <c r="D184" s="319">
        <v>1046</v>
      </c>
      <c r="E184" s="320">
        <v>0</v>
      </c>
      <c r="F184" s="320">
        <v>498</v>
      </c>
      <c r="G184" s="320">
        <v>548</v>
      </c>
      <c r="H184" s="319">
        <v>1135</v>
      </c>
      <c r="I184" s="320">
        <v>0</v>
      </c>
      <c r="J184" s="320">
        <v>935</v>
      </c>
      <c r="K184" s="321">
        <v>200</v>
      </c>
    </row>
    <row r="185" spans="1:11" ht="14.25" customHeight="1">
      <c r="A185" s="114" t="s">
        <v>563</v>
      </c>
      <c r="B185" s="138" t="s">
        <v>564</v>
      </c>
      <c r="C185" s="316" t="s">
        <v>1152</v>
      </c>
      <c r="D185" s="316" t="s">
        <v>1152</v>
      </c>
      <c r="E185" s="317" t="s">
        <v>1152</v>
      </c>
      <c r="F185" s="317" t="s">
        <v>1152</v>
      </c>
      <c r="G185" s="317" t="s">
        <v>1152</v>
      </c>
      <c r="H185" s="316" t="s">
        <v>1152</v>
      </c>
      <c r="I185" s="317" t="s">
        <v>1152</v>
      </c>
      <c r="J185" s="317" t="s">
        <v>1152</v>
      </c>
      <c r="K185" s="318" t="s">
        <v>1152</v>
      </c>
    </row>
    <row r="186" spans="1:11" ht="14.25" customHeight="1">
      <c r="A186" s="139" t="s">
        <v>565</v>
      </c>
      <c r="B186" s="140" t="s">
        <v>566</v>
      </c>
      <c r="C186" s="319">
        <v>404</v>
      </c>
      <c r="D186" s="319">
        <v>126</v>
      </c>
      <c r="E186" s="320">
        <v>0</v>
      </c>
      <c r="F186" s="320">
        <v>126</v>
      </c>
      <c r="G186" s="320">
        <v>0</v>
      </c>
      <c r="H186" s="319">
        <v>278</v>
      </c>
      <c r="I186" s="320">
        <v>0</v>
      </c>
      <c r="J186" s="320">
        <v>278</v>
      </c>
      <c r="K186" s="321">
        <v>0</v>
      </c>
    </row>
    <row r="187" spans="1:11" ht="14.25" customHeight="1">
      <c r="A187" s="114" t="s">
        <v>567</v>
      </c>
      <c r="B187" s="138" t="s">
        <v>568</v>
      </c>
      <c r="C187" s="316">
        <v>536</v>
      </c>
      <c r="D187" s="316">
        <v>60</v>
      </c>
      <c r="E187" s="317">
        <v>0</v>
      </c>
      <c r="F187" s="317">
        <v>60</v>
      </c>
      <c r="G187" s="317">
        <v>0</v>
      </c>
      <c r="H187" s="316">
        <v>476</v>
      </c>
      <c r="I187" s="317">
        <v>0</v>
      </c>
      <c r="J187" s="317">
        <v>476</v>
      </c>
      <c r="K187" s="318">
        <v>0</v>
      </c>
    </row>
    <row r="188" spans="1:11" ht="14.25" customHeight="1">
      <c r="A188" s="139" t="s">
        <v>569</v>
      </c>
      <c r="B188" s="140" t="s">
        <v>570</v>
      </c>
      <c r="C188" s="319">
        <v>0</v>
      </c>
      <c r="D188" s="319">
        <v>0</v>
      </c>
      <c r="E188" s="320">
        <v>0</v>
      </c>
      <c r="F188" s="320">
        <v>0</v>
      </c>
      <c r="G188" s="320">
        <v>0</v>
      </c>
      <c r="H188" s="319">
        <v>0</v>
      </c>
      <c r="I188" s="320">
        <v>0</v>
      </c>
      <c r="J188" s="320">
        <v>0</v>
      </c>
      <c r="K188" s="321">
        <v>0</v>
      </c>
    </row>
    <row r="189" spans="1:11" ht="14.25" customHeight="1">
      <c r="A189" s="114" t="s">
        <v>571</v>
      </c>
      <c r="B189" s="138" t="s">
        <v>572</v>
      </c>
      <c r="C189" s="316">
        <v>690</v>
      </c>
      <c r="D189" s="316">
        <v>197</v>
      </c>
      <c r="E189" s="317" t="s">
        <v>990</v>
      </c>
      <c r="F189" s="317" t="s">
        <v>990</v>
      </c>
      <c r="G189" s="317">
        <v>0</v>
      </c>
      <c r="H189" s="316">
        <v>493</v>
      </c>
      <c r="I189" s="317">
        <v>469</v>
      </c>
      <c r="J189" s="317">
        <v>24</v>
      </c>
      <c r="K189" s="318">
        <v>0</v>
      </c>
    </row>
    <row r="190" spans="1:11" ht="14.25" customHeight="1">
      <c r="A190" s="139" t="s">
        <v>573</v>
      </c>
      <c r="B190" s="140" t="s">
        <v>574</v>
      </c>
      <c r="C190" s="319" t="s">
        <v>1152</v>
      </c>
      <c r="D190" s="319" t="s">
        <v>1152</v>
      </c>
      <c r="E190" s="320" t="s">
        <v>1152</v>
      </c>
      <c r="F190" s="320" t="s">
        <v>1152</v>
      </c>
      <c r="G190" s="320" t="s">
        <v>1152</v>
      </c>
      <c r="H190" s="319" t="s">
        <v>1152</v>
      </c>
      <c r="I190" s="320" t="s">
        <v>1152</v>
      </c>
      <c r="J190" s="320" t="s">
        <v>1152</v>
      </c>
      <c r="K190" s="321" t="s">
        <v>1152</v>
      </c>
    </row>
    <row r="191" spans="1:11" ht="14.25" customHeight="1">
      <c r="A191" s="114" t="s">
        <v>575</v>
      </c>
      <c r="B191" s="138" t="s">
        <v>576</v>
      </c>
      <c r="C191" s="316">
        <v>7099</v>
      </c>
      <c r="D191" s="316">
        <v>1464</v>
      </c>
      <c r="E191" s="317">
        <v>0</v>
      </c>
      <c r="F191" s="317">
        <v>1231</v>
      </c>
      <c r="G191" s="317">
        <v>233</v>
      </c>
      <c r="H191" s="316">
        <v>5635</v>
      </c>
      <c r="I191" s="317">
        <v>365</v>
      </c>
      <c r="J191" s="317">
        <v>5202</v>
      </c>
      <c r="K191" s="318">
        <v>68</v>
      </c>
    </row>
    <row r="192" spans="1:11" ht="14.25" customHeight="1">
      <c r="A192" s="139" t="s">
        <v>577</v>
      </c>
      <c r="B192" s="140" t="s">
        <v>578</v>
      </c>
      <c r="C192" s="319" t="s">
        <v>1152</v>
      </c>
      <c r="D192" s="319" t="s">
        <v>1152</v>
      </c>
      <c r="E192" s="320" t="s">
        <v>1152</v>
      </c>
      <c r="F192" s="320" t="s">
        <v>1152</v>
      </c>
      <c r="G192" s="320" t="s">
        <v>1152</v>
      </c>
      <c r="H192" s="319" t="s">
        <v>1152</v>
      </c>
      <c r="I192" s="320" t="s">
        <v>1152</v>
      </c>
      <c r="J192" s="320" t="s">
        <v>1152</v>
      </c>
      <c r="K192" s="321" t="s">
        <v>1152</v>
      </c>
    </row>
    <row r="193" spans="1:11" ht="14.25" customHeight="1">
      <c r="A193" s="114" t="s">
        <v>579</v>
      </c>
      <c r="B193" s="138" t="s">
        <v>580</v>
      </c>
      <c r="C193" s="316">
        <v>342</v>
      </c>
      <c r="D193" s="316">
        <v>0</v>
      </c>
      <c r="E193" s="317">
        <v>0</v>
      </c>
      <c r="F193" s="317">
        <v>0</v>
      </c>
      <c r="G193" s="317">
        <v>0</v>
      </c>
      <c r="H193" s="316">
        <v>342</v>
      </c>
      <c r="I193" s="317">
        <v>342</v>
      </c>
      <c r="J193" s="317">
        <v>0</v>
      </c>
      <c r="K193" s="318">
        <v>0</v>
      </c>
    </row>
    <row r="194" spans="1:11" ht="14.25" customHeight="1">
      <c r="A194" s="139" t="s">
        <v>581</v>
      </c>
      <c r="B194" s="140" t="s">
        <v>582</v>
      </c>
      <c r="C194" s="319">
        <v>2458</v>
      </c>
      <c r="D194" s="319">
        <v>918</v>
      </c>
      <c r="E194" s="320">
        <v>0</v>
      </c>
      <c r="F194" s="320">
        <v>918</v>
      </c>
      <c r="G194" s="320">
        <v>0</v>
      </c>
      <c r="H194" s="319">
        <v>1540</v>
      </c>
      <c r="I194" s="320">
        <v>0</v>
      </c>
      <c r="J194" s="320">
        <v>1540</v>
      </c>
      <c r="K194" s="321">
        <v>0</v>
      </c>
    </row>
    <row r="195" spans="1:11" ht="14.25" customHeight="1">
      <c r="A195" s="114" t="s">
        <v>583</v>
      </c>
      <c r="B195" s="138" t="s">
        <v>584</v>
      </c>
      <c r="C195" s="316">
        <v>1875</v>
      </c>
      <c r="D195" s="316">
        <v>624</v>
      </c>
      <c r="E195" s="317">
        <v>0</v>
      </c>
      <c r="F195" s="317">
        <v>624</v>
      </c>
      <c r="G195" s="317">
        <v>0</v>
      </c>
      <c r="H195" s="316">
        <v>1251</v>
      </c>
      <c r="I195" s="317">
        <v>131</v>
      </c>
      <c r="J195" s="317">
        <v>1120</v>
      </c>
      <c r="K195" s="318">
        <v>0</v>
      </c>
    </row>
    <row r="196" spans="1:11" ht="14.25" customHeight="1">
      <c r="A196" s="139" t="s">
        <v>585</v>
      </c>
      <c r="B196" s="140" t="s">
        <v>586</v>
      </c>
      <c r="C196" s="319">
        <v>1198</v>
      </c>
      <c r="D196" s="319">
        <v>380</v>
      </c>
      <c r="E196" s="320">
        <v>0</v>
      </c>
      <c r="F196" s="320">
        <v>380</v>
      </c>
      <c r="G196" s="320">
        <v>0</v>
      </c>
      <c r="H196" s="319">
        <v>818</v>
      </c>
      <c r="I196" s="320">
        <v>0</v>
      </c>
      <c r="J196" s="320">
        <v>818</v>
      </c>
      <c r="K196" s="321">
        <v>0</v>
      </c>
    </row>
    <row r="197" spans="1:11" ht="14.25" customHeight="1">
      <c r="A197" s="114" t="s">
        <v>587</v>
      </c>
      <c r="B197" s="138" t="s">
        <v>588</v>
      </c>
      <c r="C197" s="316">
        <v>3124</v>
      </c>
      <c r="D197" s="316">
        <v>1562</v>
      </c>
      <c r="E197" s="317">
        <v>0</v>
      </c>
      <c r="F197" s="317">
        <v>1562</v>
      </c>
      <c r="G197" s="317">
        <v>0</v>
      </c>
      <c r="H197" s="316">
        <v>1562</v>
      </c>
      <c r="I197" s="317">
        <v>0</v>
      </c>
      <c r="J197" s="317">
        <v>1562</v>
      </c>
      <c r="K197" s="318">
        <v>0</v>
      </c>
    </row>
    <row r="198" spans="1:11" ht="14.25" customHeight="1">
      <c r="A198" s="139" t="s">
        <v>589</v>
      </c>
      <c r="B198" s="140" t="s">
        <v>590</v>
      </c>
      <c r="C198" s="319">
        <v>3619</v>
      </c>
      <c r="D198" s="319">
        <v>2904</v>
      </c>
      <c r="E198" s="320">
        <v>0</v>
      </c>
      <c r="F198" s="320">
        <v>2904</v>
      </c>
      <c r="G198" s="320">
        <v>0</v>
      </c>
      <c r="H198" s="319">
        <v>715</v>
      </c>
      <c r="I198" s="320">
        <v>0</v>
      </c>
      <c r="J198" s="320">
        <v>715</v>
      </c>
      <c r="K198" s="321">
        <v>0</v>
      </c>
    </row>
    <row r="199" spans="1:11" ht="14.25" customHeight="1">
      <c r="A199" s="114" t="s">
        <v>591</v>
      </c>
      <c r="B199" s="138" t="s">
        <v>592</v>
      </c>
      <c r="C199" s="316">
        <v>1726</v>
      </c>
      <c r="D199" s="316">
        <v>946</v>
      </c>
      <c r="E199" s="317">
        <v>0</v>
      </c>
      <c r="F199" s="317">
        <v>946</v>
      </c>
      <c r="G199" s="317">
        <v>0</v>
      </c>
      <c r="H199" s="316">
        <v>780</v>
      </c>
      <c r="I199" s="317">
        <v>0</v>
      </c>
      <c r="J199" s="317">
        <v>780</v>
      </c>
      <c r="K199" s="318">
        <v>0</v>
      </c>
    </row>
    <row r="200" spans="1:11" ht="14.25" customHeight="1">
      <c r="A200" s="139" t="s">
        <v>593</v>
      </c>
      <c r="B200" s="140" t="s">
        <v>594</v>
      </c>
      <c r="C200" s="319">
        <v>4162</v>
      </c>
      <c r="D200" s="319">
        <v>659</v>
      </c>
      <c r="E200" s="320">
        <v>659</v>
      </c>
      <c r="F200" s="320">
        <v>0</v>
      </c>
      <c r="G200" s="320">
        <v>0</v>
      </c>
      <c r="H200" s="319">
        <v>3503</v>
      </c>
      <c r="I200" s="320">
        <v>2876</v>
      </c>
      <c r="J200" s="320">
        <v>627</v>
      </c>
      <c r="K200" s="321">
        <v>0</v>
      </c>
    </row>
    <row r="201" spans="1:11" ht="14.25" customHeight="1">
      <c r="A201" s="116" t="s">
        <v>839</v>
      </c>
      <c r="B201" s="134" t="s">
        <v>595</v>
      </c>
      <c r="C201" s="307">
        <v>23069</v>
      </c>
      <c r="D201" s="307">
        <v>5547</v>
      </c>
      <c r="E201" s="308">
        <v>926</v>
      </c>
      <c r="F201" s="328">
        <v>4617</v>
      </c>
      <c r="G201" s="329">
        <v>4</v>
      </c>
      <c r="H201" s="307">
        <v>17522</v>
      </c>
      <c r="I201" s="308">
        <v>3215</v>
      </c>
      <c r="J201" s="308">
        <v>13624</v>
      </c>
      <c r="K201" s="309">
        <v>683</v>
      </c>
    </row>
    <row r="202" spans="1:11" ht="14.25" customHeight="1">
      <c r="A202" s="139" t="s">
        <v>596</v>
      </c>
      <c r="B202" s="140" t="s">
        <v>597</v>
      </c>
      <c r="C202" s="319">
        <v>740</v>
      </c>
      <c r="D202" s="319">
        <v>6</v>
      </c>
      <c r="E202" s="320">
        <v>6</v>
      </c>
      <c r="F202" s="320">
        <v>0</v>
      </c>
      <c r="G202" s="320">
        <v>0</v>
      </c>
      <c r="H202" s="319">
        <v>734</v>
      </c>
      <c r="I202" s="320">
        <v>213</v>
      </c>
      <c r="J202" s="320">
        <v>521</v>
      </c>
      <c r="K202" s="321">
        <v>0</v>
      </c>
    </row>
    <row r="203" spans="1:11" ht="14.25" customHeight="1">
      <c r="A203" s="141" t="s">
        <v>598</v>
      </c>
      <c r="B203" s="142" t="s">
        <v>599</v>
      </c>
      <c r="C203" s="316">
        <v>0</v>
      </c>
      <c r="D203" s="316">
        <v>0</v>
      </c>
      <c r="E203" s="317">
        <v>0</v>
      </c>
      <c r="F203" s="317">
        <v>0</v>
      </c>
      <c r="G203" s="317">
        <v>0</v>
      </c>
      <c r="H203" s="316">
        <v>0</v>
      </c>
      <c r="I203" s="317">
        <v>0</v>
      </c>
      <c r="J203" s="317">
        <v>0</v>
      </c>
      <c r="K203" s="318">
        <v>0</v>
      </c>
    </row>
    <row r="204" spans="1:11" ht="14.25" customHeight="1">
      <c r="A204" s="139" t="s">
        <v>600</v>
      </c>
      <c r="B204" s="140" t="s">
        <v>601</v>
      </c>
      <c r="C204" s="319" t="s">
        <v>1152</v>
      </c>
      <c r="D204" s="319" t="s">
        <v>1152</v>
      </c>
      <c r="E204" s="320" t="s">
        <v>1152</v>
      </c>
      <c r="F204" s="320" t="s">
        <v>1152</v>
      </c>
      <c r="G204" s="320" t="s">
        <v>1152</v>
      </c>
      <c r="H204" s="319" t="s">
        <v>1152</v>
      </c>
      <c r="I204" s="320" t="s">
        <v>1152</v>
      </c>
      <c r="J204" s="320" t="s">
        <v>1152</v>
      </c>
      <c r="K204" s="321" t="s">
        <v>1152</v>
      </c>
    </row>
    <row r="205" spans="1:11" ht="14.25" customHeight="1">
      <c r="A205" s="114" t="s">
        <v>602</v>
      </c>
      <c r="B205" s="138" t="s">
        <v>603</v>
      </c>
      <c r="C205" s="316">
        <v>223</v>
      </c>
      <c r="D205" s="316">
        <v>21</v>
      </c>
      <c r="E205" s="317">
        <v>0</v>
      </c>
      <c r="F205" s="317">
        <v>21</v>
      </c>
      <c r="G205" s="317">
        <v>0</v>
      </c>
      <c r="H205" s="316">
        <v>202</v>
      </c>
      <c r="I205" s="317">
        <v>0</v>
      </c>
      <c r="J205" s="317">
        <v>202</v>
      </c>
      <c r="K205" s="318">
        <v>0</v>
      </c>
    </row>
    <row r="206" spans="1:11" ht="14.25" customHeight="1">
      <c r="A206" s="139" t="s">
        <v>604</v>
      </c>
      <c r="B206" s="140" t="s">
        <v>605</v>
      </c>
      <c r="C206" s="319">
        <v>559</v>
      </c>
      <c r="D206" s="319">
        <v>416</v>
      </c>
      <c r="E206" s="320">
        <v>0</v>
      </c>
      <c r="F206" s="320">
        <v>416</v>
      </c>
      <c r="G206" s="320">
        <v>0</v>
      </c>
      <c r="H206" s="319">
        <v>143</v>
      </c>
      <c r="I206" s="320">
        <v>0</v>
      </c>
      <c r="J206" s="320">
        <v>143</v>
      </c>
      <c r="K206" s="321">
        <v>0</v>
      </c>
    </row>
    <row r="207" spans="1:11" ht="14.25" customHeight="1">
      <c r="A207" s="114" t="s">
        <v>606</v>
      </c>
      <c r="B207" s="138" t="s">
        <v>607</v>
      </c>
      <c r="C207" s="316">
        <v>1336</v>
      </c>
      <c r="D207" s="316">
        <v>0</v>
      </c>
      <c r="E207" s="317">
        <v>0</v>
      </c>
      <c r="F207" s="317">
        <v>0</v>
      </c>
      <c r="G207" s="317">
        <v>0</v>
      </c>
      <c r="H207" s="316">
        <v>1336</v>
      </c>
      <c r="I207" s="317">
        <v>668</v>
      </c>
      <c r="J207" s="317">
        <v>49</v>
      </c>
      <c r="K207" s="318">
        <v>619</v>
      </c>
    </row>
    <row r="208" spans="1:11" ht="14.25" customHeight="1">
      <c r="A208" s="139" t="s">
        <v>608</v>
      </c>
      <c r="B208" s="140" t="s">
        <v>609</v>
      </c>
      <c r="C208" s="319">
        <v>205</v>
      </c>
      <c r="D208" s="319">
        <v>52</v>
      </c>
      <c r="E208" s="320">
        <v>0</v>
      </c>
      <c r="F208" s="320">
        <v>52</v>
      </c>
      <c r="G208" s="320">
        <v>0</v>
      </c>
      <c r="H208" s="319">
        <v>153</v>
      </c>
      <c r="I208" s="320">
        <v>28</v>
      </c>
      <c r="J208" s="320">
        <v>125</v>
      </c>
      <c r="K208" s="321">
        <v>0</v>
      </c>
    </row>
    <row r="209" spans="1:11" ht="14.25" customHeight="1">
      <c r="A209" s="114" t="s">
        <v>610</v>
      </c>
      <c r="B209" s="138" t="s">
        <v>611</v>
      </c>
      <c r="C209" s="316">
        <v>1751</v>
      </c>
      <c r="D209" s="316">
        <v>421</v>
      </c>
      <c r="E209" s="317">
        <v>356</v>
      </c>
      <c r="F209" s="317">
        <v>65</v>
      </c>
      <c r="G209" s="317">
        <v>0</v>
      </c>
      <c r="H209" s="316">
        <v>1330</v>
      </c>
      <c r="I209" s="317">
        <v>597</v>
      </c>
      <c r="J209" s="317">
        <v>733</v>
      </c>
      <c r="K209" s="318">
        <v>0</v>
      </c>
    </row>
    <row r="210" spans="1:11" ht="14.25" customHeight="1">
      <c r="A210" s="139" t="s">
        <v>612</v>
      </c>
      <c r="B210" s="140" t="s">
        <v>613</v>
      </c>
      <c r="C210" s="319">
        <v>464</v>
      </c>
      <c r="D210" s="319">
        <v>85</v>
      </c>
      <c r="E210" s="320">
        <v>0</v>
      </c>
      <c r="F210" s="320">
        <v>85</v>
      </c>
      <c r="G210" s="320">
        <v>0</v>
      </c>
      <c r="H210" s="319">
        <v>379</v>
      </c>
      <c r="I210" s="320">
        <v>33</v>
      </c>
      <c r="J210" s="320">
        <v>346</v>
      </c>
      <c r="K210" s="321">
        <v>0</v>
      </c>
    </row>
    <row r="211" spans="1:11" ht="14.25" customHeight="1">
      <c r="A211" s="114" t="s">
        <v>614</v>
      </c>
      <c r="B211" s="138" t="s">
        <v>615</v>
      </c>
      <c r="C211" s="316">
        <v>2422</v>
      </c>
      <c r="D211" s="316">
        <v>158</v>
      </c>
      <c r="E211" s="317">
        <v>13</v>
      </c>
      <c r="F211" s="317">
        <v>145</v>
      </c>
      <c r="G211" s="317">
        <v>0</v>
      </c>
      <c r="H211" s="316">
        <v>2264</v>
      </c>
      <c r="I211" s="317">
        <v>146</v>
      </c>
      <c r="J211" s="317">
        <v>2118</v>
      </c>
      <c r="K211" s="318">
        <v>0</v>
      </c>
    </row>
    <row r="212" spans="1:11" ht="14.25" customHeight="1">
      <c r="A212" s="139" t="s">
        <v>616</v>
      </c>
      <c r="B212" s="140" t="s">
        <v>617</v>
      </c>
      <c r="C212" s="319">
        <v>9479</v>
      </c>
      <c r="D212" s="319">
        <v>1874</v>
      </c>
      <c r="E212" s="320">
        <v>187</v>
      </c>
      <c r="F212" s="320">
        <v>1683</v>
      </c>
      <c r="G212" s="320">
        <v>4</v>
      </c>
      <c r="H212" s="319">
        <v>7605</v>
      </c>
      <c r="I212" s="320">
        <v>536</v>
      </c>
      <c r="J212" s="320">
        <v>7005</v>
      </c>
      <c r="K212" s="321">
        <v>64</v>
      </c>
    </row>
    <row r="213" spans="1:11" ht="14.25" customHeight="1">
      <c r="A213" s="114" t="s">
        <v>618</v>
      </c>
      <c r="B213" s="138" t="s">
        <v>619</v>
      </c>
      <c r="C213" s="316">
        <v>131</v>
      </c>
      <c r="D213" s="316">
        <v>81</v>
      </c>
      <c r="E213" s="317">
        <v>44</v>
      </c>
      <c r="F213" s="317">
        <v>37</v>
      </c>
      <c r="G213" s="317">
        <v>0</v>
      </c>
      <c r="H213" s="316">
        <v>50</v>
      </c>
      <c r="I213" s="317">
        <v>50</v>
      </c>
      <c r="J213" s="317">
        <v>0</v>
      </c>
      <c r="K213" s="318">
        <v>0</v>
      </c>
    </row>
    <row r="214" spans="1:11" ht="14.25" customHeight="1">
      <c r="A214" s="139" t="s">
        <v>620</v>
      </c>
      <c r="B214" s="140" t="s">
        <v>621</v>
      </c>
      <c r="C214" s="319">
        <v>928</v>
      </c>
      <c r="D214" s="319">
        <v>304</v>
      </c>
      <c r="E214" s="320">
        <v>92</v>
      </c>
      <c r="F214" s="320">
        <v>212</v>
      </c>
      <c r="G214" s="320">
        <v>0</v>
      </c>
      <c r="H214" s="319">
        <v>624</v>
      </c>
      <c r="I214" s="320">
        <v>145</v>
      </c>
      <c r="J214" s="320">
        <v>479</v>
      </c>
      <c r="K214" s="321">
        <v>0</v>
      </c>
    </row>
    <row r="215" spans="1:11" ht="14.25" customHeight="1">
      <c r="A215" s="114" t="s">
        <v>622</v>
      </c>
      <c r="B215" s="138" t="s">
        <v>623</v>
      </c>
      <c r="C215" s="316">
        <v>1586</v>
      </c>
      <c r="D215" s="316">
        <v>697</v>
      </c>
      <c r="E215" s="317">
        <v>54</v>
      </c>
      <c r="F215" s="317">
        <v>643</v>
      </c>
      <c r="G215" s="317">
        <v>0</v>
      </c>
      <c r="H215" s="316">
        <v>889</v>
      </c>
      <c r="I215" s="317">
        <v>110</v>
      </c>
      <c r="J215" s="317">
        <v>779</v>
      </c>
      <c r="K215" s="318">
        <v>0</v>
      </c>
    </row>
    <row r="216" spans="1:11" ht="14.25" customHeight="1">
      <c r="A216" s="139" t="s">
        <v>624</v>
      </c>
      <c r="B216" s="140" t="s">
        <v>625</v>
      </c>
      <c r="C216" s="319">
        <v>549</v>
      </c>
      <c r="D216" s="319">
        <v>139</v>
      </c>
      <c r="E216" s="320">
        <v>63</v>
      </c>
      <c r="F216" s="320">
        <v>76</v>
      </c>
      <c r="G216" s="320">
        <v>0</v>
      </c>
      <c r="H216" s="319">
        <v>410</v>
      </c>
      <c r="I216" s="320">
        <v>397</v>
      </c>
      <c r="J216" s="320">
        <v>13</v>
      </c>
      <c r="K216" s="321">
        <v>0</v>
      </c>
    </row>
    <row r="217" spans="1:11" ht="14.25" customHeight="1">
      <c r="A217" s="114" t="s">
        <v>626</v>
      </c>
      <c r="B217" s="138" t="s">
        <v>627</v>
      </c>
      <c r="C217" s="316">
        <v>2297</v>
      </c>
      <c r="D217" s="316">
        <v>1158</v>
      </c>
      <c r="E217" s="317">
        <v>96</v>
      </c>
      <c r="F217" s="317">
        <v>1062</v>
      </c>
      <c r="G217" s="317">
        <v>0</v>
      </c>
      <c r="H217" s="316">
        <v>1139</v>
      </c>
      <c r="I217" s="317">
        <v>248</v>
      </c>
      <c r="J217" s="317">
        <v>891</v>
      </c>
      <c r="K217" s="318">
        <v>0</v>
      </c>
    </row>
    <row r="218" spans="1:11" ht="14.25" customHeight="1">
      <c r="A218" s="116" t="s">
        <v>840</v>
      </c>
      <c r="B218" s="134" t="s">
        <v>628</v>
      </c>
      <c r="C218" s="307">
        <v>22192</v>
      </c>
      <c r="D218" s="307">
        <v>6163</v>
      </c>
      <c r="E218" s="308">
        <v>489</v>
      </c>
      <c r="F218" s="308">
        <v>5674</v>
      </c>
      <c r="G218" s="308">
        <v>0</v>
      </c>
      <c r="H218" s="307">
        <v>16029</v>
      </c>
      <c r="I218" s="308">
        <v>274</v>
      </c>
      <c r="J218" s="308">
        <v>15755</v>
      </c>
      <c r="K218" s="309">
        <v>0</v>
      </c>
    </row>
    <row r="219" spans="1:11" ht="14.25" customHeight="1">
      <c r="A219" s="114" t="s">
        <v>629</v>
      </c>
      <c r="B219" s="138" t="s">
        <v>630</v>
      </c>
      <c r="C219" s="316">
        <v>234</v>
      </c>
      <c r="D219" s="316">
        <v>74</v>
      </c>
      <c r="E219" s="317">
        <v>0</v>
      </c>
      <c r="F219" s="317">
        <v>74</v>
      </c>
      <c r="G219" s="317">
        <v>0</v>
      </c>
      <c r="H219" s="316">
        <v>160</v>
      </c>
      <c r="I219" s="317">
        <v>0</v>
      </c>
      <c r="J219" s="317">
        <v>160</v>
      </c>
      <c r="K219" s="318">
        <v>0</v>
      </c>
    </row>
    <row r="220" spans="1:11" ht="14.25" customHeight="1">
      <c r="A220" s="136" t="s">
        <v>631</v>
      </c>
      <c r="B220" s="137" t="s">
        <v>632</v>
      </c>
      <c r="C220" s="313" t="s">
        <v>1152</v>
      </c>
      <c r="D220" s="313" t="s">
        <v>1152</v>
      </c>
      <c r="E220" s="327" t="s">
        <v>1152</v>
      </c>
      <c r="F220" s="320" t="s">
        <v>1152</v>
      </c>
      <c r="G220" s="320" t="s">
        <v>1152</v>
      </c>
      <c r="H220" s="319" t="s">
        <v>1152</v>
      </c>
      <c r="I220" s="320" t="s">
        <v>1152</v>
      </c>
      <c r="J220" s="320" t="s">
        <v>1152</v>
      </c>
      <c r="K220" s="321" t="s">
        <v>1152</v>
      </c>
    </row>
    <row r="221" spans="1:11" ht="14.25" customHeight="1">
      <c r="A221" s="114" t="s">
        <v>633</v>
      </c>
      <c r="B221" s="138" t="s">
        <v>634</v>
      </c>
      <c r="C221" s="316">
        <v>2449</v>
      </c>
      <c r="D221" s="316">
        <v>959</v>
      </c>
      <c r="E221" s="317">
        <v>0</v>
      </c>
      <c r="F221" s="317">
        <v>959</v>
      </c>
      <c r="G221" s="317">
        <v>0</v>
      </c>
      <c r="H221" s="316">
        <v>1490</v>
      </c>
      <c r="I221" s="317">
        <v>146</v>
      </c>
      <c r="J221" s="317">
        <v>1344</v>
      </c>
      <c r="K221" s="318">
        <v>0</v>
      </c>
    </row>
    <row r="222" spans="1:11" ht="14.25" customHeight="1">
      <c r="A222" s="139" t="s">
        <v>635</v>
      </c>
      <c r="B222" s="140" t="s">
        <v>636</v>
      </c>
      <c r="C222" s="319">
        <v>3391</v>
      </c>
      <c r="D222" s="319">
        <v>916</v>
      </c>
      <c r="E222" s="320" t="s">
        <v>990</v>
      </c>
      <c r="F222" s="320" t="s">
        <v>990</v>
      </c>
      <c r="G222" s="320">
        <v>0</v>
      </c>
      <c r="H222" s="319">
        <v>2475</v>
      </c>
      <c r="I222" s="320">
        <v>0</v>
      </c>
      <c r="J222" s="320">
        <v>2475</v>
      </c>
      <c r="K222" s="321">
        <v>0</v>
      </c>
    </row>
    <row r="223" spans="1:11" ht="14.25" customHeight="1">
      <c r="A223" s="114" t="s">
        <v>637</v>
      </c>
      <c r="B223" s="138" t="s">
        <v>638</v>
      </c>
      <c r="C223" s="316">
        <v>62</v>
      </c>
      <c r="D223" s="316">
        <v>0</v>
      </c>
      <c r="E223" s="317">
        <v>0</v>
      </c>
      <c r="F223" s="317">
        <v>0</v>
      </c>
      <c r="G223" s="317">
        <v>0</v>
      </c>
      <c r="H223" s="316">
        <v>62</v>
      </c>
      <c r="I223" s="317">
        <v>0</v>
      </c>
      <c r="J223" s="317">
        <v>62</v>
      </c>
      <c r="K223" s="318">
        <v>0</v>
      </c>
    </row>
    <row r="224" spans="1:11" ht="14.25" customHeight="1">
      <c r="A224" s="139" t="s">
        <v>639</v>
      </c>
      <c r="B224" s="140" t="s">
        <v>640</v>
      </c>
      <c r="C224" s="319">
        <v>251</v>
      </c>
      <c r="D224" s="319">
        <v>47</v>
      </c>
      <c r="E224" s="320">
        <v>0</v>
      </c>
      <c r="F224" s="320">
        <v>47</v>
      </c>
      <c r="G224" s="320">
        <v>0</v>
      </c>
      <c r="H224" s="319">
        <v>204</v>
      </c>
      <c r="I224" s="320">
        <v>0</v>
      </c>
      <c r="J224" s="320">
        <v>204</v>
      </c>
      <c r="K224" s="321">
        <v>0</v>
      </c>
    </row>
    <row r="225" spans="1:11" ht="14.25" customHeight="1">
      <c r="A225" s="114" t="s">
        <v>641</v>
      </c>
      <c r="B225" s="138" t="s">
        <v>642</v>
      </c>
      <c r="C225" s="316">
        <v>9825</v>
      </c>
      <c r="D225" s="316">
        <v>2258</v>
      </c>
      <c r="E225" s="317">
        <v>0</v>
      </c>
      <c r="F225" s="317">
        <v>2258</v>
      </c>
      <c r="G225" s="317">
        <v>0</v>
      </c>
      <c r="H225" s="316">
        <v>7567</v>
      </c>
      <c r="I225" s="317">
        <v>0</v>
      </c>
      <c r="J225" s="317">
        <v>7567</v>
      </c>
      <c r="K225" s="318">
        <v>0</v>
      </c>
    </row>
    <row r="226" spans="1:11" ht="14.25" customHeight="1">
      <c r="A226" s="139" t="s">
        <v>643</v>
      </c>
      <c r="B226" s="140" t="s">
        <v>644</v>
      </c>
      <c r="C226" s="319">
        <v>1088</v>
      </c>
      <c r="D226" s="319">
        <v>209</v>
      </c>
      <c r="E226" s="320">
        <v>0</v>
      </c>
      <c r="F226" s="320">
        <v>209</v>
      </c>
      <c r="G226" s="320">
        <v>0</v>
      </c>
      <c r="H226" s="319">
        <v>879</v>
      </c>
      <c r="I226" s="320">
        <v>0</v>
      </c>
      <c r="J226" s="320">
        <v>879</v>
      </c>
      <c r="K226" s="321">
        <v>0</v>
      </c>
    </row>
    <row r="227" spans="1:11" ht="14.25" customHeight="1">
      <c r="A227" s="114" t="s">
        <v>645</v>
      </c>
      <c r="B227" s="138" t="s">
        <v>646</v>
      </c>
      <c r="C227" s="316">
        <v>261</v>
      </c>
      <c r="D227" s="316">
        <v>232</v>
      </c>
      <c r="E227" s="317">
        <v>0</v>
      </c>
      <c r="F227" s="317">
        <v>232</v>
      </c>
      <c r="G227" s="317">
        <v>0</v>
      </c>
      <c r="H227" s="316">
        <v>29</v>
      </c>
      <c r="I227" s="317">
        <v>0</v>
      </c>
      <c r="J227" s="317">
        <v>29</v>
      </c>
      <c r="K227" s="318">
        <v>0</v>
      </c>
    </row>
    <row r="228" spans="1:11" ht="14.25" customHeight="1">
      <c r="A228" s="139" t="s">
        <v>647</v>
      </c>
      <c r="B228" s="140" t="s">
        <v>648</v>
      </c>
      <c r="C228" s="319">
        <v>3105</v>
      </c>
      <c r="D228" s="319">
        <v>1043</v>
      </c>
      <c r="E228" s="320">
        <v>0</v>
      </c>
      <c r="F228" s="320">
        <v>1043</v>
      </c>
      <c r="G228" s="320">
        <v>0</v>
      </c>
      <c r="H228" s="319">
        <v>2062</v>
      </c>
      <c r="I228" s="320">
        <v>0</v>
      </c>
      <c r="J228" s="320">
        <v>2062</v>
      </c>
      <c r="K228" s="321">
        <v>0</v>
      </c>
    </row>
    <row r="229" spans="1:11" ht="14.25" customHeight="1">
      <c r="A229" s="114" t="s">
        <v>649</v>
      </c>
      <c r="B229" s="138" t="s">
        <v>650</v>
      </c>
      <c r="C229" s="316">
        <v>183</v>
      </c>
      <c r="D229" s="316">
        <v>8</v>
      </c>
      <c r="E229" s="317" t="s">
        <v>990</v>
      </c>
      <c r="F229" s="317" t="s">
        <v>990</v>
      </c>
      <c r="G229" s="317">
        <v>0</v>
      </c>
      <c r="H229" s="316">
        <v>175</v>
      </c>
      <c r="I229" s="317">
        <v>0</v>
      </c>
      <c r="J229" s="317">
        <v>175</v>
      </c>
      <c r="K229" s="318">
        <v>0</v>
      </c>
    </row>
    <row r="230" spans="1:11" ht="14.25" customHeight="1">
      <c r="A230" s="139" t="s">
        <v>651</v>
      </c>
      <c r="B230" s="140" t="s">
        <v>652</v>
      </c>
      <c r="C230" s="319">
        <v>1343</v>
      </c>
      <c r="D230" s="319">
        <v>417</v>
      </c>
      <c r="E230" s="320">
        <v>308</v>
      </c>
      <c r="F230" s="320">
        <v>109</v>
      </c>
      <c r="G230" s="320">
        <v>0</v>
      </c>
      <c r="H230" s="319">
        <v>926</v>
      </c>
      <c r="I230" s="320">
        <v>128</v>
      </c>
      <c r="J230" s="320">
        <v>798</v>
      </c>
      <c r="K230" s="321">
        <v>0</v>
      </c>
    </row>
    <row r="231" spans="1:11" ht="14.25" customHeight="1">
      <c r="A231" s="116" t="s">
        <v>841</v>
      </c>
      <c r="B231" s="134" t="s">
        <v>653</v>
      </c>
      <c r="C231" s="307">
        <v>9094</v>
      </c>
      <c r="D231" s="307">
        <v>1451</v>
      </c>
      <c r="E231" s="308">
        <v>44</v>
      </c>
      <c r="F231" s="328">
        <v>1407</v>
      </c>
      <c r="G231" s="329">
        <v>0</v>
      </c>
      <c r="H231" s="307">
        <v>7643</v>
      </c>
      <c r="I231" s="308">
        <v>308</v>
      </c>
      <c r="J231" s="308">
        <v>7335</v>
      </c>
      <c r="K231" s="309">
        <v>0</v>
      </c>
    </row>
    <row r="232" spans="1:11" ht="14.25" customHeight="1">
      <c r="A232" s="139" t="s">
        <v>654</v>
      </c>
      <c r="B232" s="140" t="s">
        <v>655</v>
      </c>
      <c r="C232" s="319">
        <v>370</v>
      </c>
      <c r="D232" s="319">
        <v>0</v>
      </c>
      <c r="E232" s="320">
        <v>0</v>
      </c>
      <c r="F232" s="320">
        <v>0</v>
      </c>
      <c r="G232" s="320">
        <v>0</v>
      </c>
      <c r="H232" s="319">
        <v>370</v>
      </c>
      <c r="I232" s="320">
        <v>0</v>
      </c>
      <c r="J232" s="320">
        <v>370</v>
      </c>
      <c r="K232" s="321">
        <v>0</v>
      </c>
    </row>
    <row r="233" spans="1:11" ht="14.25" customHeight="1">
      <c r="A233" s="127" t="s">
        <v>656</v>
      </c>
      <c r="B233" s="144" t="s">
        <v>657</v>
      </c>
      <c r="C233" s="316">
        <v>466</v>
      </c>
      <c r="D233" s="316">
        <v>0</v>
      </c>
      <c r="E233" s="317">
        <v>0</v>
      </c>
      <c r="F233" s="330">
        <v>0</v>
      </c>
      <c r="G233" s="331">
        <v>0</v>
      </c>
      <c r="H233" s="316">
        <v>466</v>
      </c>
      <c r="I233" s="317">
        <v>0</v>
      </c>
      <c r="J233" s="317">
        <v>466</v>
      </c>
      <c r="K233" s="318">
        <v>0</v>
      </c>
    </row>
    <row r="234" spans="1:11" ht="14.25" customHeight="1">
      <c r="A234" s="139" t="s">
        <v>658</v>
      </c>
      <c r="B234" s="140" t="s">
        <v>659</v>
      </c>
      <c r="C234" s="319">
        <v>266</v>
      </c>
      <c r="D234" s="319">
        <v>175</v>
      </c>
      <c r="E234" s="320">
        <v>0</v>
      </c>
      <c r="F234" s="320">
        <v>175</v>
      </c>
      <c r="G234" s="320">
        <v>0</v>
      </c>
      <c r="H234" s="319">
        <v>91</v>
      </c>
      <c r="I234" s="320">
        <v>0</v>
      </c>
      <c r="J234" s="320">
        <v>91</v>
      </c>
      <c r="K234" s="321">
        <v>0</v>
      </c>
    </row>
    <row r="235" spans="1:11" ht="14.25" customHeight="1">
      <c r="A235" s="114" t="s">
        <v>660</v>
      </c>
      <c r="B235" s="138" t="s">
        <v>661</v>
      </c>
      <c r="C235" s="316">
        <v>1189</v>
      </c>
      <c r="D235" s="316">
        <v>164</v>
      </c>
      <c r="E235" s="317">
        <v>44</v>
      </c>
      <c r="F235" s="317">
        <v>120</v>
      </c>
      <c r="G235" s="317">
        <v>0</v>
      </c>
      <c r="H235" s="316">
        <v>1025</v>
      </c>
      <c r="I235" s="317">
        <v>308</v>
      </c>
      <c r="J235" s="317">
        <v>717</v>
      </c>
      <c r="K235" s="318">
        <v>0</v>
      </c>
    </row>
    <row r="236" spans="1:11" ht="14.25" customHeight="1">
      <c r="A236" s="139" t="s">
        <v>662</v>
      </c>
      <c r="B236" s="140" t="s">
        <v>663</v>
      </c>
      <c r="C236" s="319">
        <v>216</v>
      </c>
      <c r="D236" s="319">
        <v>0</v>
      </c>
      <c r="E236" s="320">
        <v>0</v>
      </c>
      <c r="F236" s="320">
        <v>0</v>
      </c>
      <c r="G236" s="320">
        <v>0</v>
      </c>
      <c r="H236" s="319">
        <v>216</v>
      </c>
      <c r="I236" s="320">
        <v>0</v>
      </c>
      <c r="J236" s="320">
        <v>216</v>
      </c>
      <c r="K236" s="321">
        <v>0</v>
      </c>
    </row>
    <row r="237" spans="1:11" ht="14.25" customHeight="1">
      <c r="A237" s="114" t="s">
        <v>664</v>
      </c>
      <c r="B237" s="138" t="s">
        <v>665</v>
      </c>
      <c r="C237" s="316" t="s">
        <v>1152</v>
      </c>
      <c r="D237" s="316" t="s">
        <v>1152</v>
      </c>
      <c r="E237" s="317" t="s">
        <v>1152</v>
      </c>
      <c r="F237" s="317" t="s">
        <v>1152</v>
      </c>
      <c r="G237" s="317" t="s">
        <v>1152</v>
      </c>
      <c r="H237" s="316" t="s">
        <v>1152</v>
      </c>
      <c r="I237" s="317" t="s">
        <v>1152</v>
      </c>
      <c r="J237" s="317" t="s">
        <v>1152</v>
      </c>
      <c r="K237" s="318" t="s">
        <v>1152</v>
      </c>
    </row>
    <row r="238" spans="1:11" ht="14.25" customHeight="1">
      <c r="A238" s="139" t="s">
        <v>666</v>
      </c>
      <c r="B238" s="140" t="s">
        <v>667</v>
      </c>
      <c r="C238" s="319">
        <v>1864</v>
      </c>
      <c r="D238" s="319">
        <v>48</v>
      </c>
      <c r="E238" s="320">
        <v>0</v>
      </c>
      <c r="F238" s="320">
        <v>48</v>
      </c>
      <c r="G238" s="320">
        <v>0</v>
      </c>
      <c r="H238" s="319">
        <v>1816</v>
      </c>
      <c r="I238" s="320">
        <v>0</v>
      </c>
      <c r="J238" s="320">
        <v>1816</v>
      </c>
      <c r="K238" s="321">
        <v>0</v>
      </c>
    </row>
    <row r="239" spans="1:11" ht="14.25" customHeight="1">
      <c r="A239" s="114" t="s">
        <v>668</v>
      </c>
      <c r="B239" s="138" t="s">
        <v>669</v>
      </c>
      <c r="C239" s="316">
        <v>527</v>
      </c>
      <c r="D239" s="316">
        <v>24</v>
      </c>
      <c r="E239" s="317">
        <v>0</v>
      </c>
      <c r="F239" s="317">
        <v>24</v>
      </c>
      <c r="G239" s="317">
        <v>0</v>
      </c>
      <c r="H239" s="316">
        <v>503</v>
      </c>
      <c r="I239" s="317">
        <v>0</v>
      </c>
      <c r="J239" s="317">
        <v>503</v>
      </c>
      <c r="K239" s="318">
        <v>0</v>
      </c>
    </row>
    <row r="240" spans="1:11" ht="14.25" customHeight="1">
      <c r="A240" s="139" t="s">
        <v>670</v>
      </c>
      <c r="B240" s="140" t="s">
        <v>671</v>
      </c>
      <c r="C240" s="319">
        <v>2553</v>
      </c>
      <c r="D240" s="319">
        <v>694</v>
      </c>
      <c r="E240" s="320">
        <v>0</v>
      </c>
      <c r="F240" s="320">
        <v>694</v>
      </c>
      <c r="G240" s="320">
        <v>0</v>
      </c>
      <c r="H240" s="319">
        <v>1859</v>
      </c>
      <c r="I240" s="320">
        <v>0</v>
      </c>
      <c r="J240" s="320">
        <v>1859</v>
      </c>
      <c r="K240" s="321">
        <v>0</v>
      </c>
    </row>
    <row r="241" spans="1:11" ht="14.25" customHeight="1">
      <c r="A241" s="114" t="s">
        <v>672</v>
      </c>
      <c r="B241" s="138" t="s">
        <v>673</v>
      </c>
      <c r="C241" s="316">
        <v>440</v>
      </c>
      <c r="D241" s="316">
        <v>163</v>
      </c>
      <c r="E241" s="317">
        <v>0</v>
      </c>
      <c r="F241" s="317">
        <v>163</v>
      </c>
      <c r="G241" s="317">
        <v>0</v>
      </c>
      <c r="H241" s="316">
        <v>277</v>
      </c>
      <c r="I241" s="317">
        <v>0</v>
      </c>
      <c r="J241" s="317">
        <v>277</v>
      </c>
      <c r="K241" s="318">
        <v>0</v>
      </c>
    </row>
    <row r="242" spans="1:11" s="16" customFormat="1" ht="14.25" customHeight="1">
      <c r="A242" s="116" t="s">
        <v>842</v>
      </c>
      <c r="B242" s="134" t="s">
        <v>674</v>
      </c>
      <c r="C242" s="307">
        <v>25380</v>
      </c>
      <c r="D242" s="307">
        <v>5757</v>
      </c>
      <c r="E242" s="308">
        <v>190</v>
      </c>
      <c r="F242" s="308">
        <v>5567</v>
      </c>
      <c r="G242" s="308">
        <v>0</v>
      </c>
      <c r="H242" s="307">
        <v>19623</v>
      </c>
      <c r="I242" s="308">
        <v>2543</v>
      </c>
      <c r="J242" s="308">
        <v>16843</v>
      </c>
      <c r="K242" s="309">
        <v>237</v>
      </c>
    </row>
    <row r="243" spans="1:11" ht="14.25" customHeight="1">
      <c r="A243" s="114" t="s">
        <v>675</v>
      </c>
      <c r="B243" s="138" t="s">
        <v>676</v>
      </c>
      <c r="C243" s="316">
        <v>300</v>
      </c>
      <c r="D243" s="316">
        <v>0</v>
      </c>
      <c r="E243" s="317">
        <v>0</v>
      </c>
      <c r="F243" s="317">
        <v>0</v>
      </c>
      <c r="G243" s="317">
        <v>0</v>
      </c>
      <c r="H243" s="316">
        <v>300</v>
      </c>
      <c r="I243" s="317">
        <v>0</v>
      </c>
      <c r="J243" s="317">
        <v>300</v>
      </c>
      <c r="K243" s="318">
        <v>0</v>
      </c>
    </row>
    <row r="244" spans="1:11" ht="14.25" customHeight="1">
      <c r="A244" s="136" t="s">
        <v>677</v>
      </c>
      <c r="B244" s="137" t="s">
        <v>678</v>
      </c>
      <c r="C244" s="313">
        <v>237</v>
      </c>
      <c r="D244" s="313">
        <v>0</v>
      </c>
      <c r="E244" s="314">
        <v>0</v>
      </c>
      <c r="F244" s="314">
        <v>0</v>
      </c>
      <c r="G244" s="314">
        <v>0</v>
      </c>
      <c r="H244" s="313">
        <v>237</v>
      </c>
      <c r="I244" s="314">
        <v>0</v>
      </c>
      <c r="J244" s="314">
        <v>0</v>
      </c>
      <c r="K244" s="315">
        <v>237</v>
      </c>
    </row>
    <row r="245" spans="1:11" ht="14.25" customHeight="1">
      <c r="A245" s="114" t="s">
        <v>679</v>
      </c>
      <c r="B245" s="138" t="s">
        <v>680</v>
      </c>
      <c r="C245" s="316">
        <v>127</v>
      </c>
      <c r="D245" s="316">
        <v>42</v>
      </c>
      <c r="E245" s="317">
        <v>0</v>
      </c>
      <c r="F245" s="317">
        <v>42</v>
      </c>
      <c r="G245" s="317">
        <v>0</v>
      </c>
      <c r="H245" s="316">
        <v>85</v>
      </c>
      <c r="I245" s="317">
        <v>0</v>
      </c>
      <c r="J245" s="317">
        <v>85</v>
      </c>
      <c r="K245" s="318">
        <v>0</v>
      </c>
    </row>
    <row r="246" spans="1:11" ht="14.25" customHeight="1">
      <c r="A246" s="139" t="s">
        <v>681</v>
      </c>
      <c r="B246" s="140" t="s">
        <v>682</v>
      </c>
      <c r="C246" s="319">
        <v>623</v>
      </c>
      <c r="D246" s="319">
        <v>274</v>
      </c>
      <c r="E246" s="320">
        <v>0</v>
      </c>
      <c r="F246" s="320">
        <v>274</v>
      </c>
      <c r="G246" s="320">
        <v>0</v>
      </c>
      <c r="H246" s="319">
        <v>349</v>
      </c>
      <c r="I246" s="320">
        <v>0</v>
      </c>
      <c r="J246" s="320">
        <v>349</v>
      </c>
      <c r="K246" s="321">
        <v>0</v>
      </c>
    </row>
    <row r="247" spans="1:11" ht="14.25" customHeight="1">
      <c r="A247" s="114" t="s">
        <v>683</v>
      </c>
      <c r="B247" s="138" t="s">
        <v>684</v>
      </c>
      <c r="C247" s="316">
        <v>389</v>
      </c>
      <c r="D247" s="316">
        <v>0</v>
      </c>
      <c r="E247" s="317">
        <v>0</v>
      </c>
      <c r="F247" s="317">
        <v>0</v>
      </c>
      <c r="G247" s="317">
        <v>0</v>
      </c>
      <c r="H247" s="316">
        <v>389</v>
      </c>
      <c r="I247" s="317">
        <v>0</v>
      </c>
      <c r="J247" s="317">
        <v>389</v>
      </c>
      <c r="K247" s="318">
        <v>0</v>
      </c>
    </row>
    <row r="248" spans="1:11" ht="14.25" customHeight="1">
      <c r="A248" s="139" t="s">
        <v>685</v>
      </c>
      <c r="B248" s="140" t="s">
        <v>686</v>
      </c>
      <c r="C248" s="319">
        <v>1033</v>
      </c>
      <c r="D248" s="319">
        <v>521</v>
      </c>
      <c r="E248" s="320">
        <v>0</v>
      </c>
      <c r="F248" s="320">
        <v>521</v>
      </c>
      <c r="G248" s="320">
        <v>0</v>
      </c>
      <c r="H248" s="319">
        <v>512</v>
      </c>
      <c r="I248" s="320">
        <v>0</v>
      </c>
      <c r="J248" s="320">
        <v>512</v>
      </c>
      <c r="K248" s="321">
        <v>0</v>
      </c>
    </row>
    <row r="249" spans="1:11" ht="14.25" customHeight="1">
      <c r="A249" s="114" t="s">
        <v>687</v>
      </c>
      <c r="B249" s="138" t="s">
        <v>688</v>
      </c>
      <c r="C249" s="316">
        <v>545</v>
      </c>
      <c r="D249" s="316">
        <v>0</v>
      </c>
      <c r="E249" s="317">
        <v>0</v>
      </c>
      <c r="F249" s="317">
        <v>0</v>
      </c>
      <c r="G249" s="317">
        <v>0</v>
      </c>
      <c r="H249" s="316">
        <v>545</v>
      </c>
      <c r="I249" s="317">
        <v>0</v>
      </c>
      <c r="J249" s="317">
        <v>545</v>
      </c>
      <c r="K249" s="318">
        <v>0</v>
      </c>
    </row>
    <row r="250" spans="1:11" ht="14.25" customHeight="1">
      <c r="A250" s="139" t="s">
        <v>689</v>
      </c>
      <c r="B250" s="140" t="s">
        <v>690</v>
      </c>
      <c r="C250" s="319">
        <v>115</v>
      </c>
      <c r="D250" s="319">
        <v>31</v>
      </c>
      <c r="E250" s="320">
        <v>0</v>
      </c>
      <c r="F250" s="320">
        <v>31</v>
      </c>
      <c r="G250" s="320">
        <v>0</v>
      </c>
      <c r="H250" s="319">
        <v>84</v>
      </c>
      <c r="I250" s="320">
        <v>0</v>
      </c>
      <c r="J250" s="320">
        <v>84</v>
      </c>
      <c r="K250" s="321">
        <v>0</v>
      </c>
    </row>
    <row r="251" spans="1:11" ht="14.25" customHeight="1">
      <c r="A251" s="114" t="s">
        <v>691</v>
      </c>
      <c r="B251" s="138" t="s">
        <v>692</v>
      </c>
      <c r="C251" s="316">
        <v>1874</v>
      </c>
      <c r="D251" s="316">
        <v>467</v>
      </c>
      <c r="E251" s="317">
        <v>19</v>
      </c>
      <c r="F251" s="317">
        <v>448</v>
      </c>
      <c r="G251" s="317">
        <v>0</v>
      </c>
      <c r="H251" s="316">
        <v>1407</v>
      </c>
      <c r="I251" s="317">
        <v>55</v>
      </c>
      <c r="J251" s="317">
        <v>1352</v>
      </c>
      <c r="K251" s="318">
        <v>0</v>
      </c>
    </row>
    <row r="252" spans="1:11" ht="14.25" customHeight="1">
      <c r="A252" s="139" t="s">
        <v>693</v>
      </c>
      <c r="B252" s="140" t="s">
        <v>694</v>
      </c>
      <c r="C252" s="319">
        <v>8891</v>
      </c>
      <c r="D252" s="319">
        <v>2068</v>
      </c>
      <c r="E252" s="320">
        <v>0</v>
      </c>
      <c r="F252" s="320">
        <v>2068</v>
      </c>
      <c r="G252" s="320">
        <v>0</v>
      </c>
      <c r="H252" s="319">
        <v>6823</v>
      </c>
      <c r="I252" s="320">
        <v>56</v>
      </c>
      <c r="J252" s="320">
        <v>6767</v>
      </c>
      <c r="K252" s="321">
        <v>0</v>
      </c>
    </row>
    <row r="253" spans="1:11" ht="14.25" customHeight="1">
      <c r="A253" s="114" t="s">
        <v>695</v>
      </c>
      <c r="B253" s="138" t="s">
        <v>696</v>
      </c>
      <c r="C253" s="316">
        <v>5384</v>
      </c>
      <c r="D253" s="316">
        <v>1105</v>
      </c>
      <c r="E253" s="317">
        <v>171</v>
      </c>
      <c r="F253" s="317">
        <v>934</v>
      </c>
      <c r="G253" s="317">
        <v>0</v>
      </c>
      <c r="H253" s="316">
        <v>4279</v>
      </c>
      <c r="I253" s="317">
        <v>2432</v>
      </c>
      <c r="J253" s="317">
        <v>1847</v>
      </c>
      <c r="K253" s="318">
        <v>0</v>
      </c>
    </row>
    <row r="254" spans="1:11" ht="14.25" customHeight="1">
      <c r="A254" s="139" t="s">
        <v>697</v>
      </c>
      <c r="B254" s="140" t="s">
        <v>698</v>
      </c>
      <c r="C254" s="319">
        <v>177</v>
      </c>
      <c r="D254" s="319">
        <v>0</v>
      </c>
      <c r="E254" s="320">
        <v>0</v>
      </c>
      <c r="F254" s="320">
        <v>0</v>
      </c>
      <c r="G254" s="320">
        <v>0</v>
      </c>
      <c r="H254" s="319">
        <v>177</v>
      </c>
      <c r="I254" s="320">
        <v>0</v>
      </c>
      <c r="J254" s="320">
        <v>177</v>
      </c>
      <c r="K254" s="321">
        <v>0</v>
      </c>
    </row>
    <row r="255" spans="1:11" ht="14.25" customHeight="1">
      <c r="A255" s="114" t="s">
        <v>699</v>
      </c>
      <c r="B255" s="138" t="s">
        <v>700</v>
      </c>
      <c r="C255" s="316">
        <v>704</v>
      </c>
      <c r="D255" s="316">
        <v>429</v>
      </c>
      <c r="E255" s="317">
        <v>0</v>
      </c>
      <c r="F255" s="317">
        <v>429</v>
      </c>
      <c r="G255" s="317">
        <v>0</v>
      </c>
      <c r="H255" s="316">
        <v>275</v>
      </c>
      <c r="I255" s="317">
        <v>0</v>
      </c>
      <c r="J255" s="317">
        <v>275</v>
      </c>
      <c r="K255" s="318">
        <v>0</v>
      </c>
    </row>
    <row r="256" spans="1:11" ht="14.25" customHeight="1">
      <c r="A256" s="139" t="s">
        <v>701</v>
      </c>
      <c r="B256" s="140" t="s">
        <v>702</v>
      </c>
      <c r="C256" s="319">
        <v>2787</v>
      </c>
      <c r="D256" s="319">
        <v>520</v>
      </c>
      <c r="E256" s="320">
        <v>0</v>
      </c>
      <c r="F256" s="320">
        <v>520</v>
      </c>
      <c r="G256" s="320">
        <v>0</v>
      </c>
      <c r="H256" s="319">
        <v>2267</v>
      </c>
      <c r="I256" s="320">
        <v>0</v>
      </c>
      <c r="J256" s="320">
        <v>2267</v>
      </c>
      <c r="K256" s="321">
        <v>0</v>
      </c>
    </row>
    <row r="257" spans="1:11" ht="14.25" customHeight="1">
      <c r="A257" s="114" t="s">
        <v>703</v>
      </c>
      <c r="B257" s="138" t="s">
        <v>704</v>
      </c>
      <c r="C257" s="316">
        <v>2194</v>
      </c>
      <c r="D257" s="316">
        <v>300</v>
      </c>
      <c r="E257" s="317">
        <v>0</v>
      </c>
      <c r="F257" s="317">
        <v>300</v>
      </c>
      <c r="G257" s="317">
        <v>0</v>
      </c>
      <c r="H257" s="316">
        <v>1894</v>
      </c>
      <c r="I257" s="317">
        <v>0</v>
      </c>
      <c r="J257" s="317">
        <v>1894</v>
      </c>
      <c r="K257" s="318">
        <v>0</v>
      </c>
    </row>
    <row r="258" spans="1:11" ht="14.25" customHeight="1">
      <c r="A258" s="116" t="s">
        <v>843</v>
      </c>
      <c r="B258" s="134" t="s">
        <v>705</v>
      </c>
      <c r="C258" s="307">
        <v>23062</v>
      </c>
      <c r="D258" s="307">
        <v>7910</v>
      </c>
      <c r="E258" s="308">
        <v>2191</v>
      </c>
      <c r="F258" s="308">
        <v>5624</v>
      </c>
      <c r="G258" s="308">
        <v>95</v>
      </c>
      <c r="H258" s="307">
        <v>15152</v>
      </c>
      <c r="I258" s="308">
        <v>4439</v>
      </c>
      <c r="J258" s="308">
        <v>10217</v>
      </c>
      <c r="K258" s="309">
        <v>496</v>
      </c>
    </row>
    <row r="259" spans="1:11" ht="14.25" customHeight="1">
      <c r="A259" s="114" t="s">
        <v>706</v>
      </c>
      <c r="B259" s="138" t="s">
        <v>707</v>
      </c>
      <c r="C259" s="316">
        <v>163</v>
      </c>
      <c r="D259" s="316">
        <v>13</v>
      </c>
      <c r="E259" s="317">
        <v>0</v>
      </c>
      <c r="F259" s="317">
        <v>13</v>
      </c>
      <c r="G259" s="317">
        <v>0</v>
      </c>
      <c r="H259" s="316">
        <v>150</v>
      </c>
      <c r="I259" s="317">
        <v>0</v>
      </c>
      <c r="J259" s="317">
        <v>150</v>
      </c>
      <c r="K259" s="318">
        <v>0</v>
      </c>
    </row>
    <row r="260" spans="1:11" ht="14.25" customHeight="1">
      <c r="A260" s="136" t="s">
        <v>708</v>
      </c>
      <c r="B260" s="137" t="s">
        <v>709</v>
      </c>
      <c r="C260" s="313" t="s">
        <v>1152</v>
      </c>
      <c r="D260" s="313" t="s">
        <v>1152</v>
      </c>
      <c r="E260" s="314" t="s">
        <v>1152</v>
      </c>
      <c r="F260" s="314" t="s">
        <v>1152</v>
      </c>
      <c r="G260" s="314" t="s">
        <v>1152</v>
      </c>
      <c r="H260" s="313" t="s">
        <v>1152</v>
      </c>
      <c r="I260" s="314" t="s">
        <v>1152</v>
      </c>
      <c r="J260" s="314" t="s">
        <v>1152</v>
      </c>
      <c r="K260" s="315" t="s">
        <v>1152</v>
      </c>
    </row>
    <row r="261" spans="1:11" ht="14.25" customHeight="1">
      <c r="A261" s="114" t="s">
        <v>710</v>
      </c>
      <c r="B261" s="138" t="s">
        <v>711</v>
      </c>
      <c r="C261" s="316">
        <v>592</v>
      </c>
      <c r="D261" s="316">
        <v>144</v>
      </c>
      <c r="E261" s="317">
        <v>0</v>
      </c>
      <c r="F261" s="317">
        <v>144</v>
      </c>
      <c r="G261" s="317">
        <v>0</v>
      </c>
      <c r="H261" s="316">
        <v>448</v>
      </c>
      <c r="I261" s="317">
        <v>0</v>
      </c>
      <c r="J261" s="317">
        <v>448</v>
      </c>
      <c r="K261" s="318">
        <v>0</v>
      </c>
    </row>
    <row r="262" spans="1:11" ht="14.25" customHeight="1">
      <c r="A262" s="139" t="s">
        <v>712</v>
      </c>
      <c r="B262" s="140" t="s">
        <v>713</v>
      </c>
      <c r="C262" s="319">
        <v>939</v>
      </c>
      <c r="D262" s="319">
        <v>98</v>
      </c>
      <c r="E262" s="320">
        <v>0</v>
      </c>
      <c r="F262" s="320">
        <v>98</v>
      </c>
      <c r="G262" s="320">
        <v>0</v>
      </c>
      <c r="H262" s="319">
        <v>841</v>
      </c>
      <c r="I262" s="320">
        <v>0</v>
      </c>
      <c r="J262" s="320">
        <v>841</v>
      </c>
      <c r="K262" s="321">
        <v>0</v>
      </c>
    </row>
    <row r="263" spans="1:11" ht="14.25" customHeight="1">
      <c r="A263" s="114" t="s">
        <v>714</v>
      </c>
      <c r="B263" s="138" t="s">
        <v>715</v>
      </c>
      <c r="C263" s="316" t="s">
        <v>1152</v>
      </c>
      <c r="D263" s="316" t="s">
        <v>1152</v>
      </c>
      <c r="E263" s="317" t="s">
        <v>1152</v>
      </c>
      <c r="F263" s="317" t="s">
        <v>1152</v>
      </c>
      <c r="G263" s="317" t="s">
        <v>1152</v>
      </c>
      <c r="H263" s="316" t="s">
        <v>1152</v>
      </c>
      <c r="I263" s="317" t="s">
        <v>1152</v>
      </c>
      <c r="J263" s="317" t="s">
        <v>1152</v>
      </c>
      <c r="K263" s="318" t="s">
        <v>1152</v>
      </c>
    </row>
    <row r="264" spans="1:11" ht="14.25" customHeight="1">
      <c r="A264" s="139" t="s">
        <v>716</v>
      </c>
      <c r="B264" s="140" t="s">
        <v>717</v>
      </c>
      <c r="C264" s="319">
        <v>6038</v>
      </c>
      <c r="D264" s="319">
        <v>2395</v>
      </c>
      <c r="E264" s="320">
        <v>322</v>
      </c>
      <c r="F264" s="320">
        <v>1978</v>
      </c>
      <c r="G264" s="320">
        <v>95</v>
      </c>
      <c r="H264" s="319">
        <v>3643</v>
      </c>
      <c r="I264" s="320">
        <v>318</v>
      </c>
      <c r="J264" s="320">
        <v>2829</v>
      </c>
      <c r="K264" s="321">
        <v>496</v>
      </c>
    </row>
    <row r="265" spans="1:11" ht="14.25" customHeight="1">
      <c r="A265" s="114" t="s">
        <v>718</v>
      </c>
      <c r="B265" s="138" t="s">
        <v>719</v>
      </c>
      <c r="C265" s="316">
        <v>6298</v>
      </c>
      <c r="D265" s="316">
        <v>2332</v>
      </c>
      <c r="E265" s="317">
        <v>1418</v>
      </c>
      <c r="F265" s="317">
        <v>914</v>
      </c>
      <c r="G265" s="317">
        <v>0</v>
      </c>
      <c r="H265" s="316">
        <v>3966</v>
      </c>
      <c r="I265" s="317">
        <v>2746</v>
      </c>
      <c r="J265" s="317">
        <v>1220</v>
      </c>
      <c r="K265" s="318">
        <v>0</v>
      </c>
    </row>
    <row r="266" spans="1:11" ht="14.25" customHeight="1">
      <c r="A266" s="139" t="s">
        <v>720</v>
      </c>
      <c r="B266" s="140" t="s">
        <v>721</v>
      </c>
      <c r="C266" s="319">
        <v>1878</v>
      </c>
      <c r="D266" s="319">
        <v>451</v>
      </c>
      <c r="E266" s="320">
        <v>451</v>
      </c>
      <c r="F266" s="320">
        <v>0</v>
      </c>
      <c r="G266" s="320">
        <v>0</v>
      </c>
      <c r="H266" s="319">
        <v>1427</v>
      </c>
      <c r="I266" s="320">
        <v>1375</v>
      </c>
      <c r="J266" s="320">
        <v>52</v>
      </c>
      <c r="K266" s="321">
        <v>0</v>
      </c>
    </row>
    <row r="267" spans="1:11" ht="14.25" customHeight="1">
      <c r="A267" s="114" t="s">
        <v>722</v>
      </c>
      <c r="B267" s="138" t="s">
        <v>723</v>
      </c>
      <c r="C267" s="316">
        <v>4446</v>
      </c>
      <c r="D267" s="316">
        <v>1362</v>
      </c>
      <c r="E267" s="317">
        <v>0</v>
      </c>
      <c r="F267" s="317">
        <v>1362</v>
      </c>
      <c r="G267" s="317">
        <v>0</v>
      </c>
      <c r="H267" s="316">
        <v>3084</v>
      </c>
      <c r="I267" s="317">
        <v>0</v>
      </c>
      <c r="J267" s="317">
        <v>3084</v>
      </c>
      <c r="K267" s="318">
        <v>0</v>
      </c>
    </row>
    <row r="268" spans="1:11" ht="14.25" customHeight="1">
      <c r="A268" s="139" t="s">
        <v>724</v>
      </c>
      <c r="B268" s="140" t="s">
        <v>725</v>
      </c>
      <c r="C268" s="319">
        <v>1608</v>
      </c>
      <c r="D268" s="319">
        <v>750</v>
      </c>
      <c r="E268" s="320">
        <v>0</v>
      </c>
      <c r="F268" s="320">
        <v>750</v>
      </c>
      <c r="G268" s="320">
        <v>0</v>
      </c>
      <c r="H268" s="319">
        <v>858</v>
      </c>
      <c r="I268" s="320">
        <v>0</v>
      </c>
      <c r="J268" s="320">
        <v>858</v>
      </c>
      <c r="K268" s="321">
        <v>0</v>
      </c>
    </row>
    <row r="269" spans="1:11" ht="14.25" customHeight="1">
      <c r="A269" s="116" t="s">
        <v>844</v>
      </c>
      <c r="B269" s="134" t="s">
        <v>726</v>
      </c>
      <c r="C269" s="307">
        <v>14126</v>
      </c>
      <c r="D269" s="307">
        <v>6400</v>
      </c>
      <c r="E269" s="308">
        <v>2797</v>
      </c>
      <c r="F269" s="328">
        <v>3603</v>
      </c>
      <c r="G269" s="329">
        <v>0</v>
      </c>
      <c r="H269" s="307">
        <v>7726</v>
      </c>
      <c r="I269" s="308">
        <v>233</v>
      </c>
      <c r="J269" s="308">
        <v>6930</v>
      </c>
      <c r="K269" s="309">
        <v>563</v>
      </c>
    </row>
    <row r="270" spans="1:11" ht="14.25" customHeight="1">
      <c r="A270" s="139" t="s">
        <v>727</v>
      </c>
      <c r="B270" s="140" t="s">
        <v>728</v>
      </c>
      <c r="C270" s="319">
        <v>633</v>
      </c>
      <c r="D270" s="319">
        <v>393</v>
      </c>
      <c r="E270" s="320">
        <v>0</v>
      </c>
      <c r="F270" s="320">
        <v>393</v>
      </c>
      <c r="G270" s="320">
        <v>0</v>
      </c>
      <c r="H270" s="319">
        <v>240</v>
      </c>
      <c r="I270" s="320">
        <v>0</v>
      </c>
      <c r="J270" s="320">
        <v>240</v>
      </c>
      <c r="K270" s="321">
        <v>0</v>
      </c>
    </row>
    <row r="271" spans="1:11" ht="14.25" customHeight="1">
      <c r="A271" s="141" t="s">
        <v>729</v>
      </c>
      <c r="B271" s="142" t="s">
        <v>730</v>
      </c>
      <c r="C271" s="316">
        <v>319</v>
      </c>
      <c r="D271" s="316">
        <v>17</v>
      </c>
      <c r="E271" s="317">
        <v>0</v>
      </c>
      <c r="F271" s="317">
        <v>17</v>
      </c>
      <c r="G271" s="317">
        <v>0</v>
      </c>
      <c r="H271" s="316">
        <v>302</v>
      </c>
      <c r="I271" s="317">
        <v>0</v>
      </c>
      <c r="J271" s="317">
        <v>302</v>
      </c>
      <c r="K271" s="318">
        <v>0</v>
      </c>
    </row>
    <row r="272" spans="1:11" ht="14.25" customHeight="1">
      <c r="A272" s="139" t="s">
        <v>731</v>
      </c>
      <c r="B272" s="140" t="s">
        <v>732</v>
      </c>
      <c r="C272" s="319" t="s">
        <v>1152</v>
      </c>
      <c r="D272" s="319" t="s">
        <v>1152</v>
      </c>
      <c r="E272" s="320" t="s">
        <v>1152</v>
      </c>
      <c r="F272" s="320" t="s">
        <v>1152</v>
      </c>
      <c r="G272" s="320" t="s">
        <v>1152</v>
      </c>
      <c r="H272" s="319" t="s">
        <v>1152</v>
      </c>
      <c r="I272" s="320" t="s">
        <v>1152</v>
      </c>
      <c r="J272" s="320" t="s">
        <v>1152</v>
      </c>
      <c r="K272" s="321" t="s">
        <v>1152</v>
      </c>
    </row>
    <row r="273" spans="1:11" ht="14.25" customHeight="1">
      <c r="A273" s="114" t="s">
        <v>733</v>
      </c>
      <c r="B273" s="138" t="s">
        <v>734</v>
      </c>
      <c r="C273" s="316">
        <v>6634</v>
      </c>
      <c r="D273" s="316">
        <v>3440</v>
      </c>
      <c r="E273" s="317">
        <v>2521</v>
      </c>
      <c r="F273" s="317">
        <v>919</v>
      </c>
      <c r="G273" s="317">
        <v>0</v>
      </c>
      <c r="H273" s="316">
        <v>3194</v>
      </c>
      <c r="I273" s="317">
        <v>0</v>
      </c>
      <c r="J273" s="317">
        <v>3194</v>
      </c>
      <c r="K273" s="318">
        <v>0</v>
      </c>
    </row>
    <row r="274" spans="1:11" ht="14.25" customHeight="1">
      <c r="A274" s="139" t="s">
        <v>735</v>
      </c>
      <c r="B274" s="140" t="s">
        <v>736</v>
      </c>
      <c r="C274" s="319">
        <v>686</v>
      </c>
      <c r="D274" s="319">
        <v>201</v>
      </c>
      <c r="E274" s="320">
        <v>0</v>
      </c>
      <c r="F274" s="320">
        <v>201</v>
      </c>
      <c r="G274" s="320">
        <v>0</v>
      </c>
      <c r="H274" s="319">
        <v>485</v>
      </c>
      <c r="I274" s="320">
        <v>0</v>
      </c>
      <c r="J274" s="320">
        <v>485</v>
      </c>
      <c r="K274" s="321">
        <v>0</v>
      </c>
    </row>
    <row r="275" spans="1:11" ht="14.25" customHeight="1">
      <c r="A275" s="114" t="s">
        <v>737</v>
      </c>
      <c r="B275" s="138" t="s">
        <v>738</v>
      </c>
      <c r="C275" s="316">
        <v>1604</v>
      </c>
      <c r="D275" s="316">
        <v>880</v>
      </c>
      <c r="E275" s="317">
        <v>276</v>
      </c>
      <c r="F275" s="317">
        <v>604</v>
      </c>
      <c r="G275" s="317">
        <v>0</v>
      </c>
      <c r="H275" s="316">
        <v>724</v>
      </c>
      <c r="I275" s="317">
        <v>233</v>
      </c>
      <c r="J275" s="317">
        <v>491</v>
      </c>
      <c r="K275" s="318">
        <v>0</v>
      </c>
    </row>
    <row r="276" spans="1:11" ht="14.25" customHeight="1">
      <c r="A276" s="139" t="s">
        <v>739</v>
      </c>
      <c r="B276" s="140" t="s">
        <v>740</v>
      </c>
      <c r="C276" s="319">
        <v>3811</v>
      </c>
      <c r="D276" s="319">
        <v>1180</v>
      </c>
      <c r="E276" s="320">
        <v>0</v>
      </c>
      <c r="F276" s="320">
        <v>1180</v>
      </c>
      <c r="G276" s="320">
        <v>0</v>
      </c>
      <c r="H276" s="319">
        <v>2631</v>
      </c>
      <c r="I276" s="320">
        <v>0</v>
      </c>
      <c r="J276" s="320">
        <v>2068</v>
      </c>
      <c r="K276" s="321">
        <v>563</v>
      </c>
    </row>
    <row r="277" spans="1:11" ht="14.25" customHeight="1">
      <c r="A277" s="116" t="s">
        <v>845</v>
      </c>
      <c r="B277" s="134" t="s">
        <v>741</v>
      </c>
      <c r="C277" s="307">
        <v>5442</v>
      </c>
      <c r="D277" s="307">
        <v>526</v>
      </c>
      <c r="E277" s="308">
        <v>0</v>
      </c>
      <c r="F277" s="328">
        <v>505</v>
      </c>
      <c r="G277" s="329">
        <v>21</v>
      </c>
      <c r="H277" s="307">
        <v>4916</v>
      </c>
      <c r="I277" s="308">
        <v>0</v>
      </c>
      <c r="J277" s="308">
        <v>4715</v>
      </c>
      <c r="K277" s="309">
        <v>201</v>
      </c>
    </row>
    <row r="278" spans="1:11" ht="14.25" customHeight="1">
      <c r="A278" s="139" t="s">
        <v>742</v>
      </c>
      <c r="B278" s="140" t="s">
        <v>743</v>
      </c>
      <c r="C278" s="319">
        <v>194</v>
      </c>
      <c r="D278" s="319">
        <v>0</v>
      </c>
      <c r="E278" s="320">
        <v>0</v>
      </c>
      <c r="F278" s="320">
        <v>0</v>
      </c>
      <c r="G278" s="320">
        <v>0</v>
      </c>
      <c r="H278" s="319">
        <v>194</v>
      </c>
      <c r="I278" s="320">
        <v>0</v>
      </c>
      <c r="J278" s="320">
        <v>194</v>
      </c>
      <c r="K278" s="321">
        <v>0</v>
      </c>
    </row>
    <row r="279" spans="1:11" ht="14.25" customHeight="1">
      <c r="A279" s="141" t="s">
        <v>744</v>
      </c>
      <c r="B279" s="142" t="s">
        <v>745</v>
      </c>
      <c r="C279" s="316">
        <v>381</v>
      </c>
      <c r="D279" s="316">
        <v>33</v>
      </c>
      <c r="E279" s="317">
        <v>0</v>
      </c>
      <c r="F279" s="317">
        <v>33</v>
      </c>
      <c r="G279" s="317">
        <v>0</v>
      </c>
      <c r="H279" s="316">
        <v>348</v>
      </c>
      <c r="I279" s="317">
        <v>0</v>
      </c>
      <c r="J279" s="317">
        <v>348</v>
      </c>
      <c r="K279" s="318">
        <v>0</v>
      </c>
    </row>
    <row r="280" spans="1:11" ht="14.25" customHeight="1">
      <c r="A280" s="139" t="s">
        <v>746</v>
      </c>
      <c r="B280" s="140" t="s">
        <v>747</v>
      </c>
      <c r="C280" s="319">
        <v>405</v>
      </c>
      <c r="D280" s="319">
        <v>0</v>
      </c>
      <c r="E280" s="320">
        <v>0</v>
      </c>
      <c r="F280" s="320">
        <v>0</v>
      </c>
      <c r="G280" s="320">
        <v>0</v>
      </c>
      <c r="H280" s="319">
        <v>405</v>
      </c>
      <c r="I280" s="320">
        <v>0</v>
      </c>
      <c r="J280" s="320">
        <v>405</v>
      </c>
      <c r="K280" s="321">
        <v>0</v>
      </c>
    </row>
    <row r="281" spans="1:11" ht="14.25" customHeight="1">
      <c r="A281" s="114" t="s">
        <v>748</v>
      </c>
      <c r="B281" s="138" t="s">
        <v>749</v>
      </c>
      <c r="C281" s="316">
        <v>980</v>
      </c>
      <c r="D281" s="316">
        <v>0</v>
      </c>
      <c r="E281" s="317">
        <v>0</v>
      </c>
      <c r="F281" s="317">
        <v>0</v>
      </c>
      <c r="G281" s="317">
        <v>0</v>
      </c>
      <c r="H281" s="316">
        <v>980</v>
      </c>
      <c r="I281" s="317">
        <v>0</v>
      </c>
      <c r="J281" s="317">
        <v>980</v>
      </c>
      <c r="K281" s="318">
        <v>0</v>
      </c>
    </row>
    <row r="282" spans="1:11" ht="14.25" customHeight="1">
      <c r="A282" s="139" t="s">
        <v>750</v>
      </c>
      <c r="B282" s="140" t="s">
        <v>751</v>
      </c>
      <c r="C282" s="319">
        <v>470</v>
      </c>
      <c r="D282" s="319">
        <v>0</v>
      </c>
      <c r="E282" s="320">
        <v>0</v>
      </c>
      <c r="F282" s="320">
        <v>0</v>
      </c>
      <c r="G282" s="320">
        <v>0</v>
      </c>
      <c r="H282" s="319">
        <v>470</v>
      </c>
      <c r="I282" s="320">
        <v>0</v>
      </c>
      <c r="J282" s="320">
        <v>470</v>
      </c>
      <c r="K282" s="321">
        <v>0</v>
      </c>
    </row>
    <row r="283" spans="1:11" ht="14.25" customHeight="1">
      <c r="A283" s="114" t="s">
        <v>752</v>
      </c>
      <c r="B283" s="138" t="s">
        <v>753</v>
      </c>
      <c r="C283" s="316">
        <v>1065</v>
      </c>
      <c r="D283" s="316">
        <v>220</v>
      </c>
      <c r="E283" s="317">
        <v>0</v>
      </c>
      <c r="F283" s="317">
        <v>199</v>
      </c>
      <c r="G283" s="317">
        <v>21</v>
      </c>
      <c r="H283" s="316">
        <v>845</v>
      </c>
      <c r="I283" s="317">
        <v>0</v>
      </c>
      <c r="J283" s="317">
        <v>644</v>
      </c>
      <c r="K283" s="318">
        <v>201</v>
      </c>
    </row>
    <row r="284" spans="1:11" ht="14.25" customHeight="1">
      <c r="A284" s="139" t="s">
        <v>754</v>
      </c>
      <c r="B284" s="140" t="s">
        <v>755</v>
      </c>
      <c r="C284" s="319">
        <v>906</v>
      </c>
      <c r="D284" s="319">
        <v>90</v>
      </c>
      <c r="E284" s="320">
        <v>0</v>
      </c>
      <c r="F284" s="320">
        <v>90</v>
      </c>
      <c r="G284" s="320">
        <v>0</v>
      </c>
      <c r="H284" s="319">
        <v>816</v>
      </c>
      <c r="I284" s="320">
        <v>0</v>
      </c>
      <c r="J284" s="320">
        <v>816</v>
      </c>
      <c r="K284" s="321">
        <v>0</v>
      </c>
    </row>
    <row r="285" spans="1:11" ht="14.25" customHeight="1">
      <c r="A285" s="114" t="s">
        <v>756</v>
      </c>
      <c r="B285" s="138" t="s">
        <v>757</v>
      </c>
      <c r="C285" s="316">
        <v>1041</v>
      </c>
      <c r="D285" s="316">
        <v>183</v>
      </c>
      <c r="E285" s="317">
        <v>0</v>
      </c>
      <c r="F285" s="317">
        <v>183</v>
      </c>
      <c r="G285" s="317">
        <v>0</v>
      </c>
      <c r="H285" s="316">
        <v>858</v>
      </c>
      <c r="I285" s="317">
        <v>0</v>
      </c>
      <c r="J285" s="317">
        <v>858</v>
      </c>
      <c r="K285" s="318">
        <v>0</v>
      </c>
    </row>
    <row r="286" spans="1:11" ht="14.25" customHeight="1">
      <c r="A286" s="116" t="s">
        <v>846</v>
      </c>
      <c r="B286" s="134" t="s">
        <v>758</v>
      </c>
      <c r="C286" s="307">
        <v>13132</v>
      </c>
      <c r="D286" s="307">
        <v>3694</v>
      </c>
      <c r="E286" s="308">
        <v>0</v>
      </c>
      <c r="F286" s="308">
        <v>3694</v>
      </c>
      <c r="G286" s="308">
        <v>0</v>
      </c>
      <c r="H286" s="307">
        <v>9438</v>
      </c>
      <c r="I286" s="308">
        <v>0</v>
      </c>
      <c r="J286" s="308">
        <v>9438</v>
      </c>
      <c r="K286" s="309">
        <v>0</v>
      </c>
    </row>
    <row r="287" spans="1:11" ht="14.25" customHeight="1">
      <c r="A287" s="114" t="s">
        <v>759</v>
      </c>
      <c r="B287" s="138" t="s">
        <v>760</v>
      </c>
      <c r="C287" s="316">
        <v>38</v>
      </c>
      <c r="D287" s="316">
        <v>0</v>
      </c>
      <c r="E287" s="317">
        <v>0</v>
      </c>
      <c r="F287" s="317">
        <v>0</v>
      </c>
      <c r="G287" s="317">
        <v>0</v>
      </c>
      <c r="H287" s="316">
        <v>38</v>
      </c>
      <c r="I287" s="317">
        <v>0</v>
      </c>
      <c r="J287" s="317">
        <v>38</v>
      </c>
      <c r="K287" s="318">
        <v>0</v>
      </c>
    </row>
    <row r="288" spans="1:11" ht="14.25" customHeight="1">
      <c r="A288" s="136" t="s">
        <v>761</v>
      </c>
      <c r="B288" s="137" t="s">
        <v>762</v>
      </c>
      <c r="C288" s="313">
        <v>0</v>
      </c>
      <c r="D288" s="313">
        <v>0</v>
      </c>
      <c r="E288" s="314">
        <v>0</v>
      </c>
      <c r="F288" s="314">
        <v>0</v>
      </c>
      <c r="G288" s="314">
        <v>0</v>
      </c>
      <c r="H288" s="313">
        <v>0</v>
      </c>
      <c r="I288" s="314">
        <v>0</v>
      </c>
      <c r="J288" s="314">
        <v>0</v>
      </c>
      <c r="K288" s="315">
        <v>0</v>
      </c>
    </row>
    <row r="289" spans="1:11" ht="14.25" customHeight="1">
      <c r="A289" s="114" t="s">
        <v>763</v>
      </c>
      <c r="B289" s="138" t="s">
        <v>764</v>
      </c>
      <c r="C289" s="316">
        <v>683</v>
      </c>
      <c r="D289" s="316" t="s">
        <v>990</v>
      </c>
      <c r="E289" s="317">
        <v>0</v>
      </c>
      <c r="F289" s="317" t="s">
        <v>990</v>
      </c>
      <c r="G289" s="317">
        <v>0</v>
      </c>
      <c r="H289" s="316">
        <v>681</v>
      </c>
      <c r="I289" s="317">
        <v>0</v>
      </c>
      <c r="J289" s="317">
        <v>681</v>
      </c>
      <c r="K289" s="318">
        <v>0</v>
      </c>
    </row>
    <row r="290" spans="1:11" ht="14.25" customHeight="1">
      <c r="A290" s="139" t="s">
        <v>765</v>
      </c>
      <c r="B290" s="140" t="s">
        <v>766</v>
      </c>
      <c r="C290" s="319">
        <v>0</v>
      </c>
      <c r="D290" s="319">
        <v>0</v>
      </c>
      <c r="E290" s="320">
        <v>0</v>
      </c>
      <c r="F290" s="320">
        <v>0</v>
      </c>
      <c r="G290" s="320">
        <v>0</v>
      </c>
      <c r="H290" s="319">
        <v>0</v>
      </c>
      <c r="I290" s="320">
        <v>0</v>
      </c>
      <c r="J290" s="320">
        <v>0</v>
      </c>
      <c r="K290" s="321">
        <v>0</v>
      </c>
    </row>
    <row r="291" spans="1:11" ht="14.25" customHeight="1">
      <c r="A291" s="114" t="s">
        <v>767</v>
      </c>
      <c r="B291" s="138" t="s">
        <v>768</v>
      </c>
      <c r="C291" s="316">
        <v>371</v>
      </c>
      <c r="D291" s="316" t="s">
        <v>990</v>
      </c>
      <c r="E291" s="317">
        <v>0</v>
      </c>
      <c r="F291" s="317" t="s">
        <v>990</v>
      </c>
      <c r="G291" s="317">
        <v>0</v>
      </c>
      <c r="H291" s="316">
        <v>351</v>
      </c>
      <c r="I291" s="317">
        <v>0</v>
      </c>
      <c r="J291" s="317">
        <v>351</v>
      </c>
      <c r="K291" s="318">
        <v>0</v>
      </c>
    </row>
    <row r="292" spans="1:11" ht="14.25" customHeight="1">
      <c r="A292" s="139" t="s">
        <v>769</v>
      </c>
      <c r="B292" s="140" t="s">
        <v>770</v>
      </c>
      <c r="C292" s="319">
        <v>0</v>
      </c>
      <c r="D292" s="319">
        <v>0</v>
      </c>
      <c r="E292" s="320">
        <v>0</v>
      </c>
      <c r="F292" s="320">
        <v>0</v>
      </c>
      <c r="G292" s="320">
        <v>0</v>
      </c>
      <c r="H292" s="319">
        <v>0</v>
      </c>
      <c r="I292" s="320">
        <v>0</v>
      </c>
      <c r="J292" s="320">
        <v>0</v>
      </c>
      <c r="K292" s="321">
        <v>0</v>
      </c>
    </row>
    <row r="293" spans="1:11" ht="14.25" customHeight="1">
      <c r="A293" s="114" t="s">
        <v>771</v>
      </c>
      <c r="B293" s="138" t="s">
        <v>772</v>
      </c>
      <c r="C293" s="316" t="s">
        <v>990</v>
      </c>
      <c r="D293" s="316">
        <v>0</v>
      </c>
      <c r="E293" s="317">
        <v>0</v>
      </c>
      <c r="F293" s="317">
        <v>0</v>
      </c>
      <c r="G293" s="317">
        <v>0</v>
      </c>
      <c r="H293" s="316" t="s">
        <v>990</v>
      </c>
      <c r="I293" s="317">
        <v>0</v>
      </c>
      <c r="J293" s="317" t="s">
        <v>990</v>
      </c>
      <c r="K293" s="318">
        <v>0</v>
      </c>
    </row>
    <row r="294" spans="1:11" ht="14.25" customHeight="1">
      <c r="A294" s="139" t="s">
        <v>773</v>
      </c>
      <c r="B294" s="140" t="s">
        <v>774</v>
      </c>
      <c r="C294" s="319">
        <v>50</v>
      </c>
      <c r="D294" s="319">
        <v>25</v>
      </c>
      <c r="E294" s="320">
        <v>0</v>
      </c>
      <c r="F294" s="320">
        <v>25</v>
      </c>
      <c r="G294" s="320">
        <v>0</v>
      </c>
      <c r="H294" s="319">
        <v>25</v>
      </c>
      <c r="I294" s="320">
        <v>0</v>
      </c>
      <c r="J294" s="320">
        <v>25</v>
      </c>
      <c r="K294" s="321">
        <v>0</v>
      </c>
    </row>
    <row r="295" spans="1:11" ht="14.25" customHeight="1">
      <c r="A295" s="114" t="s">
        <v>775</v>
      </c>
      <c r="B295" s="138" t="s">
        <v>776</v>
      </c>
      <c r="C295" s="316" t="s">
        <v>1152</v>
      </c>
      <c r="D295" s="316" t="s">
        <v>1152</v>
      </c>
      <c r="E295" s="317" t="s">
        <v>1152</v>
      </c>
      <c r="F295" s="317" t="s">
        <v>1152</v>
      </c>
      <c r="G295" s="317" t="s">
        <v>1152</v>
      </c>
      <c r="H295" s="316" t="s">
        <v>1152</v>
      </c>
      <c r="I295" s="317" t="s">
        <v>1152</v>
      </c>
      <c r="J295" s="317" t="s">
        <v>1152</v>
      </c>
      <c r="K295" s="318" t="s">
        <v>1152</v>
      </c>
    </row>
    <row r="296" spans="1:11" ht="14.25" customHeight="1">
      <c r="A296" s="139" t="s">
        <v>777</v>
      </c>
      <c r="B296" s="140" t="s">
        <v>778</v>
      </c>
      <c r="C296" s="319" t="s">
        <v>990</v>
      </c>
      <c r="D296" s="319">
        <v>0</v>
      </c>
      <c r="E296" s="320">
        <v>0</v>
      </c>
      <c r="F296" s="320">
        <v>0</v>
      </c>
      <c r="G296" s="320">
        <v>0</v>
      </c>
      <c r="H296" s="319" t="s">
        <v>990</v>
      </c>
      <c r="I296" s="320">
        <v>0</v>
      </c>
      <c r="J296" s="320" t="s">
        <v>990</v>
      </c>
      <c r="K296" s="321">
        <v>0</v>
      </c>
    </row>
    <row r="297" spans="1:11" ht="14.25" customHeight="1">
      <c r="A297" s="114" t="s">
        <v>779</v>
      </c>
      <c r="B297" s="138" t="s">
        <v>780</v>
      </c>
      <c r="C297" s="316">
        <v>143</v>
      </c>
      <c r="D297" s="316">
        <v>72</v>
      </c>
      <c r="E297" s="317">
        <v>0</v>
      </c>
      <c r="F297" s="317">
        <v>72</v>
      </c>
      <c r="G297" s="317">
        <v>0</v>
      </c>
      <c r="H297" s="316">
        <v>71</v>
      </c>
      <c r="I297" s="317">
        <v>0</v>
      </c>
      <c r="J297" s="317">
        <v>71</v>
      </c>
      <c r="K297" s="318">
        <v>0</v>
      </c>
    </row>
    <row r="298" spans="1:11" ht="14.25" customHeight="1">
      <c r="A298" s="139" t="s">
        <v>781</v>
      </c>
      <c r="B298" s="140" t="s">
        <v>782</v>
      </c>
      <c r="C298" s="319">
        <v>68</v>
      </c>
      <c r="D298" s="319">
        <v>68</v>
      </c>
      <c r="E298" s="320">
        <v>0</v>
      </c>
      <c r="F298" s="320">
        <v>68</v>
      </c>
      <c r="G298" s="320">
        <v>0</v>
      </c>
      <c r="H298" s="319">
        <v>0</v>
      </c>
      <c r="I298" s="320">
        <v>0</v>
      </c>
      <c r="J298" s="320">
        <v>0</v>
      </c>
      <c r="K298" s="321">
        <v>0</v>
      </c>
    </row>
    <row r="299" spans="1:11" ht="14.25" customHeight="1">
      <c r="A299" s="114" t="s">
        <v>783</v>
      </c>
      <c r="B299" s="138" t="s">
        <v>784</v>
      </c>
      <c r="C299" s="316">
        <v>7318</v>
      </c>
      <c r="D299" s="316">
        <v>1846</v>
      </c>
      <c r="E299" s="317">
        <v>0</v>
      </c>
      <c r="F299" s="317">
        <v>1846</v>
      </c>
      <c r="G299" s="317">
        <v>0</v>
      </c>
      <c r="H299" s="316">
        <v>5472</v>
      </c>
      <c r="I299" s="317">
        <v>0</v>
      </c>
      <c r="J299" s="317">
        <v>5472</v>
      </c>
      <c r="K299" s="318">
        <v>0</v>
      </c>
    </row>
    <row r="300" spans="1:11" ht="14.25" customHeight="1">
      <c r="A300" s="139" t="s">
        <v>785</v>
      </c>
      <c r="B300" s="140" t="s">
        <v>786</v>
      </c>
      <c r="C300" s="319">
        <v>320</v>
      </c>
      <c r="D300" s="319">
        <v>0</v>
      </c>
      <c r="E300" s="320">
        <v>0</v>
      </c>
      <c r="F300" s="320">
        <v>0</v>
      </c>
      <c r="G300" s="320">
        <v>0</v>
      </c>
      <c r="H300" s="319">
        <v>320</v>
      </c>
      <c r="I300" s="320">
        <v>0</v>
      </c>
      <c r="J300" s="320">
        <v>320</v>
      </c>
      <c r="K300" s="321">
        <v>0</v>
      </c>
    </row>
    <row r="301" spans="1:11" ht="14.25" customHeight="1">
      <c r="A301" s="114" t="s">
        <v>787</v>
      </c>
      <c r="B301" s="138" t="s">
        <v>788</v>
      </c>
      <c r="C301" s="316">
        <v>3545</v>
      </c>
      <c r="D301" s="316">
        <v>1387</v>
      </c>
      <c r="E301" s="317">
        <v>0</v>
      </c>
      <c r="F301" s="317">
        <v>1387</v>
      </c>
      <c r="G301" s="317">
        <v>0</v>
      </c>
      <c r="H301" s="316">
        <v>2158</v>
      </c>
      <c r="I301" s="317">
        <v>0</v>
      </c>
      <c r="J301" s="317">
        <v>2158</v>
      </c>
      <c r="K301" s="318">
        <v>0</v>
      </c>
    </row>
    <row r="302" spans="1:11" ht="14.25" customHeight="1">
      <c r="A302" s="116" t="s">
        <v>847</v>
      </c>
      <c r="B302" s="134" t="s">
        <v>789</v>
      </c>
      <c r="C302" s="307">
        <v>11394</v>
      </c>
      <c r="D302" s="307">
        <v>3419</v>
      </c>
      <c r="E302" s="308">
        <v>0</v>
      </c>
      <c r="F302" s="308">
        <v>3352</v>
      </c>
      <c r="G302" s="308">
        <v>67</v>
      </c>
      <c r="H302" s="307">
        <v>7975</v>
      </c>
      <c r="I302" s="308">
        <v>268</v>
      </c>
      <c r="J302" s="308">
        <v>7707</v>
      </c>
      <c r="K302" s="309">
        <v>0</v>
      </c>
    </row>
    <row r="303" spans="1:11" ht="14.25" customHeight="1">
      <c r="A303" s="114" t="s">
        <v>790</v>
      </c>
      <c r="B303" s="138" t="s">
        <v>791</v>
      </c>
      <c r="C303" s="316" t="s">
        <v>1152</v>
      </c>
      <c r="D303" s="316" t="s">
        <v>1152</v>
      </c>
      <c r="E303" s="317" t="s">
        <v>1152</v>
      </c>
      <c r="F303" s="317" t="s">
        <v>1152</v>
      </c>
      <c r="G303" s="317" t="s">
        <v>1152</v>
      </c>
      <c r="H303" s="316" t="s">
        <v>1152</v>
      </c>
      <c r="I303" s="317" t="s">
        <v>1152</v>
      </c>
      <c r="J303" s="317" t="s">
        <v>1152</v>
      </c>
      <c r="K303" s="318" t="s">
        <v>1152</v>
      </c>
    </row>
    <row r="304" spans="1:11" ht="14.25" customHeight="1">
      <c r="A304" s="136" t="s">
        <v>792</v>
      </c>
      <c r="B304" s="137" t="s">
        <v>793</v>
      </c>
      <c r="C304" s="313">
        <v>353</v>
      </c>
      <c r="D304" s="313">
        <v>67</v>
      </c>
      <c r="E304" s="314">
        <v>0</v>
      </c>
      <c r="F304" s="314">
        <v>0</v>
      </c>
      <c r="G304" s="314">
        <v>67</v>
      </c>
      <c r="H304" s="313">
        <v>286</v>
      </c>
      <c r="I304" s="314">
        <v>0</v>
      </c>
      <c r="J304" s="314">
        <v>286</v>
      </c>
      <c r="K304" s="315">
        <v>0</v>
      </c>
    </row>
    <row r="305" spans="1:17" ht="14.25" customHeight="1">
      <c r="A305" s="114" t="s">
        <v>794</v>
      </c>
      <c r="B305" s="138" t="s">
        <v>795</v>
      </c>
      <c r="C305" s="316">
        <v>74</v>
      </c>
      <c r="D305" s="316">
        <v>74</v>
      </c>
      <c r="E305" s="317">
        <v>0</v>
      </c>
      <c r="F305" s="317">
        <v>74</v>
      </c>
      <c r="G305" s="317">
        <v>0</v>
      </c>
      <c r="H305" s="316">
        <v>0</v>
      </c>
      <c r="I305" s="317">
        <v>0</v>
      </c>
      <c r="J305" s="317">
        <v>0</v>
      </c>
      <c r="K305" s="318">
        <v>0</v>
      </c>
    </row>
    <row r="306" spans="1:17" ht="14.25" customHeight="1">
      <c r="A306" s="139" t="s">
        <v>796</v>
      </c>
      <c r="B306" s="140" t="s">
        <v>797</v>
      </c>
      <c r="C306" s="319">
        <v>240</v>
      </c>
      <c r="D306" s="319">
        <v>0</v>
      </c>
      <c r="E306" s="320">
        <v>0</v>
      </c>
      <c r="F306" s="320">
        <v>0</v>
      </c>
      <c r="G306" s="320">
        <v>0</v>
      </c>
      <c r="H306" s="319">
        <v>240</v>
      </c>
      <c r="I306" s="320">
        <v>240</v>
      </c>
      <c r="J306" s="320">
        <v>0</v>
      </c>
      <c r="K306" s="321">
        <v>0</v>
      </c>
    </row>
    <row r="307" spans="1:17" ht="14.25" customHeight="1">
      <c r="A307" s="114" t="s">
        <v>798</v>
      </c>
      <c r="B307" s="138" t="s">
        <v>799</v>
      </c>
      <c r="C307" s="316">
        <v>0</v>
      </c>
      <c r="D307" s="316">
        <v>0</v>
      </c>
      <c r="E307" s="317">
        <v>0</v>
      </c>
      <c r="F307" s="317">
        <v>0</v>
      </c>
      <c r="G307" s="317">
        <v>0</v>
      </c>
      <c r="H307" s="316">
        <v>0</v>
      </c>
      <c r="I307" s="317">
        <v>0</v>
      </c>
      <c r="J307" s="317">
        <v>0</v>
      </c>
      <c r="K307" s="318">
        <v>0</v>
      </c>
    </row>
    <row r="308" spans="1:17" ht="14.25" customHeight="1">
      <c r="A308" s="139" t="s">
        <v>800</v>
      </c>
      <c r="B308" s="140" t="s">
        <v>801</v>
      </c>
      <c r="C308" s="319" t="s">
        <v>1152</v>
      </c>
      <c r="D308" s="319" t="s">
        <v>1152</v>
      </c>
      <c r="E308" s="320" t="s">
        <v>1152</v>
      </c>
      <c r="F308" s="320" t="s">
        <v>1152</v>
      </c>
      <c r="G308" s="320" t="s">
        <v>1152</v>
      </c>
      <c r="H308" s="319" t="s">
        <v>1152</v>
      </c>
      <c r="I308" s="320" t="s">
        <v>1152</v>
      </c>
      <c r="J308" s="320" t="s">
        <v>1152</v>
      </c>
      <c r="K308" s="321" t="s">
        <v>1152</v>
      </c>
    </row>
    <row r="309" spans="1:17" ht="14.25" customHeight="1">
      <c r="A309" s="114" t="s">
        <v>802</v>
      </c>
      <c r="B309" s="138" t="s">
        <v>803</v>
      </c>
      <c r="C309" s="316" t="s">
        <v>1152</v>
      </c>
      <c r="D309" s="316" t="s">
        <v>1152</v>
      </c>
      <c r="E309" s="317" t="s">
        <v>1152</v>
      </c>
      <c r="F309" s="317" t="s">
        <v>1152</v>
      </c>
      <c r="G309" s="317" t="s">
        <v>1152</v>
      </c>
      <c r="H309" s="316" t="s">
        <v>1152</v>
      </c>
      <c r="I309" s="317" t="s">
        <v>1152</v>
      </c>
      <c r="J309" s="317" t="s">
        <v>1152</v>
      </c>
      <c r="K309" s="318" t="s">
        <v>1152</v>
      </c>
    </row>
    <row r="310" spans="1:17" ht="14.25" customHeight="1">
      <c r="A310" s="139" t="s">
        <v>804</v>
      </c>
      <c r="B310" s="140" t="s">
        <v>805</v>
      </c>
      <c r="C310" s="319">
        <v>0</v>
      </c>
      <c r="D310" s="319">
        <v>0</v>
      </c>
      <c r="E310" s="320">
        <v>0</v>
      </c>
      <c r="F310" s="320">
        <v>0</v>
      </c>
      <c r="G310" s="320">
        <v>0</v>
      </c>
      <c r="H310" s="319">
        <v>0</v>
      </c>
      <c r="I310" s="320">
        <v>0</v>
      </c>
      <c r="J310" s="320">
        <v>0</v>
      </c>
      <c r="K310" s="321">
        <v>0</v>
      </c>
      <c r="Q310"/>
    </row>
    <row r="311" spans="1:17" ht="14.25" customHeight="1">
      <c r="A311" s="114" t="s">
        <v>806</v>
      </c>
      <c r="B311" s="138" t="s">
        <v>807</v>
      </c>
      <c r="C311" s="316">
        <v>2082</v>
      </c>
      <c r="D311" s="316">
        <v>758</v>
      </c>
      <c r="E311" s="317">
        <v>0</v>
      </c>
      <c r="F311" s="317">
        <v>758</v>
      </c>
      <c r="G311" s="317">
        <v>0</v>
      </c>
      <c r="H311" s="316">
        <v>1324</v>
      </c>
      <c r="I311" s="317">
        <v>0</v>
      </c>
      <c r="J311" s="317">
        <v>1324</v>
      </c>
      <c r="K311" s="318">
        <v>0</v>
      </c>
      <c r="Q311"/>
    </row>
    <row r="312" spans="1:17" ht="14.25" customHeight="1">
      <c r="A312" s="139" t="s">
        <v>808</v>
      </c>
      <c r="B312" s="140" t="s">
        <v>809</v>
      </c>
      <c r="C312" s="319">
        <v>2193</v>
      </c>
      <c r="D312" s="319">
        <v>863</v>
      </c>
      <c r="E312" s="320">
        <v>0</v>
      </c>
      <c r="F312" s="320">
        <v>863</v>
      </c>
      <c r="G312" s="320">
        <v>0</v>
      </c>
      <c r="H312" s="319">
        <v>1330</v>
      </c>
      <c r="I312" s="320">
        <v>0</v>
      </c>
      <c r="J312" s="320">
        <v>1330</v>
      </c>
      <c r="K312" s="321">
        <v>0</v>
      </c>
      <c r="Q312"/>
    </row>
    <row r="313" spans="1:17" ht="14.25" customHeight="1">
      <c r="A313" s="114" t="s">
        <v>810</v>
      </c>
      <c r="B313" s="138" t="s">
        <v>811</v>
      </c>
      <c r="C313" s="316" t="s">
        <v>1152</v>
      </c>
      <c r="D313" s="316" t="s">
        <v>1152</v>
      </c>
      <c r="E313" s="317" t="s">
        <v>1152</v>
      </c>
      <c r="F313" s="317" t="s">
        <v>1152</v>
      </c>
      <c r="G313" s="317" t="s">
        <v>1152</v>
      </c>
      <c r="H313" s="316" t="s">
        <v>1152</v>
      </c>
      <c r="I313" s="317" t="s">
        <v>1152</v>
      </c>
      <c r="J313" s="317" t="s">
        <v>1152</v>
      </c>
      <c r="K313" s="318" t="s">
        <v>1152</v>
      </c>
      <c r="Q313"/>
    </row>
    <row r="314" spans="1:17" ht="14.25" customHeight="1">
      <c r="A314" s="139" t="s">
        <v>812</v>
      </c>
      <c r="B314" s="140" t="s">
        <v>813</v>
      </c>
      <c r="C314" s="319">
        <v>1285</v>
      </c>
      <c r="D314" s="319">
        <v>111</v>
      </c>
      <c r="E314" s="320">
        <v>0</v>
      </c>
      <c r="F314" s="320">
        <v>111</v>
      </c>
      <c r="G314" s="320">
        <v>0</v>
      </c>
      <c r="H314" s="319">
        <v>1174</v>
      </c>
      <c r="I314" s="320">
        <v>0</v>
      </c>
      <c r="J314" s="320">
        <v>1174</v>
      </c>
      <c r="K314" s="321">
        <v>0</v>
      </c>
    </row>
    <row r="315" spans="1:17" ht="14.25" customHeight="1">
      <c r="A315" s="114" t="s">
        <v>814</v>
      </c>
      <c r="B315" s="138" t="s">
        <v>815</v>
      </c>
      <c r="C315" s="316">
        <v>50</v>
      </c>
      <c r="D315" s="316">
        <v>7</v>
      </c>
      <c r="E315" s="317">
        <v>0</v>
      </c>
      <c r="F315" s="317">
        <v>7</v>
      </c>
      <c r="G315" s="317">
        <v>0</v>
      </c>
      <c r="H315" s="316">
        <v>43</v>
      </c>
      <c r="I315" s="317">
        <v>0</v>
      </c>
      <c r="J315" s="317">
        <v>43</v>
      </c>
      <c r="K315" s="318">
        <v>0</v>
      </c>
      <c r="Q315"/>
    </row>
    <row r="316" spans="1:17" ht="14.25" customHeight="1">
      <c r="A316" s="139" t="s">
        <v>816</v>
      </c>
      <c r="B316" s="140" t="s">
        <v>817</v>
      </c>
      <c r="C316" s="319">
        <v>1918</v>
      </c>
      <c r="D316" s="319">
        <v>428</v>
      </c>
      <c r="E316" s="320">
        <v>0</v>
      </c>
      <c r="F316" s="320">
        <v>428</v>
      </c>
      <c r="G316" s="320">
        <v>0</v>
      </c>
      <c r="H316" s="319">
        <v>1490</v>
      </c>
      <c r="I316" s="320">
        <v>0</v>
      </c>
      <c r="J316" s="320">
        <v>1490</v>
      </c>
      <c r="K316" s="321">
        <v>0</v>
      </c>
      <c r="Q316"/>
    </row>
    <row r="317" spans="1:17">
      <c r="A317" s="47" t="s">
        <v>1057</v>
      </c>
      <c r="Q317"/>
    </row>
    <row r="318" spans="1:17">
      <c r="A318" s="47" t="s">
        <v>1218</v>
      </c>
    </row>
    <row r="319" spans="1:17">
      <c r="A319" s="47" t="s">
        <v>818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L31"/>
  <sheetViews>
    <sheetView showGridLines="0" workbookViewId="0"/>
  </sheetViews>
  <sheetFormatPr defaultColWidth="9.33203125" defaultRowHeight="13.5"/>
  <cols>
    <col min="1" max="1" width="29" customWidth="1"/>
    <col min="2" max="2" width="14.5" customWidth="1"/>
  </cols>
  <sheetData>
    <row r="1" spans="1:12" ht="46.9" customHeight="1">
      <c r="A1" s="56" t="s">
        <v>918</v>
      </c>
      <c r="B1" s="2"/>
      <c r="C1" s="2"/>
      <c r="D1" s="2"/>
      <c r="E1" s="2"/>
      <c r="F1" s="2"/>
      <c r="G1" s="2"/>
      <c r="H1" s="2"/>
      <c r="I1" s="2"/>
      <c r="J1" s="2"/>
      <c r="K1" s="2"/>
      <c r="L1" s="2"/>
    </row>
    <row r="2" spans="1:12" ht="17.25">
      <c r="A2" s="3" t="s">
        <v>1207</v>
      </c>
      <c r="B2" s="2"/>
      <c r="C2" s="2"/>
      <c r="D2" s="2"/>
      <c r="E2" s="2"/>
      <c r="F2" s="2"/>
      <c r="G2" s="2"/>
      <c r="H2" s="2"/>
      <c r="I2" s="2"/>
      <c r="J2" s="2"/>
      <c r="K2" s="2"/>
      <c r="L2" s="2"/>
    </row>
    <row r="3" spans="1:12" ht="17.25">
      <c r="A3" s="4" t="s">
        <v>1033</v>
      </c>
      <c r="B3" s="2"/>
      <c r="C3" s="2"/>
      <c r="D3" s="2"/>
      <c r="E3" s="2"/>
      <c r="F3" s="2"/>
      <c r="G3" s="2"/>
      <c r="H3" s="5"/>
      <c r="I3" s="5"/>
      <c r="J3" s="2"/>
      <c r="K3" s="2"/>
      <c r="L3" s="2"/>
    </row>
    <row r="4" spans="1:12" ht="17.25">
      <c r="A4" s="6" t="s">
        <v>1034</v>
      </c>
      <c r="B4" s="2"/>
      <c r="C4" s="2"/>
      <c r="D4" s="2"/>
      <c r="E4" s="2"/>
      <c r="F4" s="2"/>
      <c r="G4" s="2"/>
      <c r="I4" s="2"/>
      <c r="J4" s="2"/>
      <c r="K4" s="2"/>
      <c r="L4" s="2"/>
    </row>
    <row r="5" spans="1:12" ht="15">
      <c r="A5" s="83" t="s">
        <v>0</v>
      </c>
      <c r="B5" s="8" t="s">
        <v>1243</v>
      </c>
      <c r="C5" s="9"/>
      <c r="D5" s="7"/>
      <c r="E5" s="7"/>
      <c r="F5" s="7"/>
      <c r="G5" s="7"/>
      <c r="H5" s="7"/>
      <c r="I5" s="10"/>
      <c r="J5" s="10"/>
      <c r="K5" s="2"/>
      <c r="L5" s="2"/>
    </row>
    <row r="6" spans="1:12" ht="15">
      <c r="A6" s="83" t="s">
        <v>1</v>
      </c>
      <c r="B6" s="11">
        <v>46161</v>
      </c>
      <c r="C6" s="9"/>
      <c r="D6" s="7"/>
      <c r="E6" s="7"/>
      <c r="F6" s="7"/>
      <c r="G6" s="7"/>
      <c r="H6" s="7"/>
      <c r="I6" s="10"/>
      <c r="J6" s="10"/>
      <c r="K6" s="2"/>
      <c r="L6" s="2"/>
    </row>
    <row r="7" spans="1:12" ht="15">
      <c r="A7" s="84" t="s">
        <v>2</v>
      </c>
      <c r="B7" s="12" t="s">
        <v>916</v>
      </c>
      <c r="C7" s="9"/>
      <c r="D7" s="7"/>
      <c r="E7" s="7"/>
      <c r="F7" s="7"/>
      <c r="G7" s="7"/>
      <c r="H7" s="7"/>
      <c r="I7" s="10"/>
      <c r="J7" s="10"/>
      <c r="K7" s="2"/>
      <c r="L7" s="2"/>
    </row>
    <row r="8" spans="1:12" ht="15">
      <c r="A8" s="83" t="s">
        <v>5</v>
      </c>
      <c r="B8" s="14" t="s">
        <v>6</v>
      </c>
      <c r="C8" s="7"/>
      <c r="D8" s="7"/>
      <c r="E8" s="7"/>
      <c r="F8" s="7"/>
      <c r="G8" s="7"/>
      <c r="H8" s="7"/>
      <c r="I8" s="10"/>
      <c r="J8" s="10"/>
      <c r="K8" s="2"/>
      <c r="L8" s="2"/>
    </row>
    <row r="9" spans="1:12" ht="15">
      <c r="A9" s="84" t="s">
        <v>7</v>
      </c>
      <c r="B9" s="14" t="s">
        <v>8</v>
      </c>
      <c r="C9" s="7"/>
      <c r="D9" s="7"/>
      <c r="E9" s="9"/>
      <c r="F9" s="7"/>
      <c r="G9" s="7"/>
      <c r="H9" s="7"/>
      <c r="I9" s="10"/>
      <c r="J9" s="10"/>
      <c r="K9" s="2"/>
      <c r="L9" s="2"/>
    </row>
    <row r="10" spans="1:12" ht="15">
      <c r="A10" s="83" t="s">
        <v>919</v>
      </c>
      <c r="B10" s="7" t="s">
        <v>9</v>
      </c>
      <c r="C10" s="7" t="s">
        <v>921</v>
      </c>
      <c r="D10" s="9"/>
      <c r="E10" s="7"/>
      <c r="F10" s="7"/>
      <c r="G10" s="13"/>
      <c r="H10" s="7"/>
      <c r="I10" s="10"/>
      <c r="J10" s="10"/>
      <c r="K10" s="2"/>
      <c r="L10" s="2"/>
    </row>
    <row r="11" spans="1:12">
      <c r="A11" s="38"/>
      <c r="B11" s="7" t="s">
        <v>10</v>
      </c>
      <c r="C11" s="7" t="s">
        <v>11</v>
      </c>
      <c r="D11" s="7"/>
      <c r="E11" s="7"/>
      <c r="F11" s="7"/>
      <c r="G11" s="7"/>
      <c r="H11" s="7"/>
      <c r="I11" s="10"/>
      <c r="J11" s="10"/>
      <c r="K11" s="2"/>
      <c r="L11" s="2"/>
    </row>
    <row r="12" spans="1:12">
      <c r="A12" s="38"/>
      <c r="B12" s="7" t="s">
        <v>12</v>
      </c>
      <c r="C12" s="14" t="s">
        <v>13</v>
      </c>
      <c r="D12" s="7"/>
      <c r="E12" s="7"/>
      <c r="F12" s="7"/>
      <c r="G12" s="7"/>
      <c r="H12" s="7"/>
      <c r="I12" s="10"/>
      <c r="J12" s="10"/>
      <c r="K12" s="2"/>
      <c r="L12" s="2"/>
    </row>
    <row r="13" spans="1:12" ht="15">
      <c r="A13" s="83" t="s">
        <v>920</v>
      </c>
      <c r="B13" s="7" t="s">
        <v>14</v>
      </c>
      <c r="C13" s="55" t="s">
        <v>922</v>
      </c>
      <c r="D13" s="27"/>
      <c r="E13" s="7"/>
      <c r="F13" s="7"/>
      <c r="G13" s="13"/>
      <c r="H13" s="7"/>
      <c r="I13" s="10"/>
      <c r="J13" s="10"/>
      <c r="K13" s="2"/>
      <c r="L13" s="2"/>
    </row>
    <row r="14" spans="1:12">
      <c r="A14" s="38"/>
      <c r="B14" s="7" t="s">
        <v>10</v>
      </c>
      <c r="C14" s="7" t="s">
        <v>11</v>
      </c>
      <c r="D14" s="10"/>
      <c r="E14" s="7"/>
      <c r="F14" s="7"/>
      <c r="G14" s="7"/>
      <c r="H14" s="7"/>
      <c r="I14" s="10"/>
      <c r="J14" s="10"/>
      <c r="K14" s="2"/>
      <c r="L14" s="2"/>
    </row>
    <row r="15" spans="1:12">
      <c r="A15" s="38"/>
      <c r="B15" s="7" t="s">
        <v>12</v>
      </c>
      <c r="C15" s="14" t="s">
        <v>13</v>
      </c>
      <c r="D15" s="7"/>
      <c r="E15" s="7"/>
      <c r="F15" s="7"/>
      <c r="G15" s="7"/>
      <c r="H15" s="7"/>
      <c r="I15" s="7"/>
      <c r="J15" s="7"/>
      <c r="K15" s="7"/>
      <c r="L15" s="7"/>
    </row>
    <row r="16" spans="1:12">
      <c r="A16" s="38" t="s">
        <v>3</v>
      </c>
      <c r="E16" s="7"/>
      <c r="F16" s="7"/>
      <c r="G16" s="7"/>
      <c r="H16" s="7"/>
      <c r="I16" s="7"/>
      <c r="J16" s="7"/>
      <c r="K16" s="7"/>
      <c r="L16" s="7"/>
    </row>
    <row r="17" spans="1:12">
      <c r="A17" s="38" t="s">
        <v>4</v>
      </c>
      <c r="E17" s="10"/>
      <c r="F17" s="7"/>
      <c r="G17" s="7"/>
      <c r="H17" s="7"/>
      <c r="I17" s="7"/>
      <c r="J17" s="7"/>
      <c r="K17" s="7"/>
      <c r="L17" s="7"/>
    </row>
    <row r="18" spans="1:12" ht="17.45" customHeight="1">
      <c r="B18" s="7"/>
      <c r="C18" s="7"/>
      <c r="D18" s="7"/>
      <c r="E18" s="10"/>
      <c r="F18" s="7"/>
      <c r="G18" s="7"/>
      <c r="H18" s="7"/>
      <c r="I18" s="7"/>
      <c r="J18" s="7"/>
      <c r="K18" s="7"/>
      <c r="L18" s="7"/>
    </row>
    <row r="19" spans="1:12" ht="17.45" customHeight="1">
      <c r="B19" s="7"/>
      <c r="C19" s="7"/>
      <c r="D19" s="7"/>
      <c r="E19" s="7"/>
      <c r="F19" s="7"/>
      <c r="G19" s="7"/>
      <c r="H19" s="7"/>
      <c r="I19" s="10"/>
      <c r="J19" s="10"/>
      <c r="K19" s="2"/>
      <c r="L19" s="2"/>
    </row>
    <row r="20" spans="1:12" ht="15">
      <c r="A20" s="84"/>
      <c r="B20" s="7"/>
      <c r="C20" s="7"/>
      <c r="D20" s="7"/>
      <c r="E20" s="7"/>
      <c r="F20" s="7"/>
      <c r="G20" s="7"/>
      <c r="H20" s="7"/>
      <c r="I20" s="10"/>
      <c r="J20" s="10"/>
      <c r="K20" s="2"/>
      <c r="L20" s="2"/>
    </row>
    <row r="21" spans="1:12" ht="15">
      <c r="A21" s="83"/>
      <c r="B21" s="7"/>
      <c r="C21" s="7"/>
      <c r="D21" s="7"/>
      <c r="E21" s="7"/>
      <c r="F21" s="7"/>
      <c r="G21" s="7"/>
      <c r="H21" s="7"/>
      <c r="I21" s="2"/>
      <c r="J21" s="2"/>
      <c r="K21" s="2"/>
      <c r="L21" s="2"/>
    </row>
    <row r="22" spans="1:12" ht="15">
      <c r="A22" s="83"/>
      <c r="B22" s="7"/>
      <c r="C22" s="7"/>
      <c r="D22" s="7"/>
      <c r="E22" s="7"/>
      <c r="F22" s="7"/>
      <c r="G22" s="7"/>
      <c r="H22" s="7"/>
      <c r="I22" s="2"/>
      <c r="J22" s="2"/>
      <c r="K22" s="2"/>
      <c r="L22" s="2"/>
    </row>
    <row r="23" spans="1:12">
      <c r="A23" s="38"/>
      <c r="B23" s="7"/>
      <c r="C23" s="7"/>
      <c r="D23" s="7"/>
      <c r="E23" s="7"/>
      <c r="F23" s="7"/>
      <c r="G23" s="7"/>
      <c r="H23" s="7"/>
      <c r="I23" s="2"/>
      <c r="J23" s="2"/>
      <c r="K23" s="2"/>
      <c r="L23" s="2"/>
    </row>
    <row r="24" spans="1:12">
      <c r="A24" s="38"/>
      <c r="B24" s="7"/>
      <c r="C24" s="7"/>
      <c r="D24" s="7"/>
      <c r="E24" s="7"/>
      <c r="F24" s="7"/>
      <c r="G24" s="7"/>
      <c r="H24" s="7"/>
      <c r="I24" s="2"/>
      <c r="J24" s="2"/>
      <c r="K24" s="2"/>
      <c r="L24" s="2"/>
    </row>
    <row r="25" spans="1:12">
      <c r="A25" s="38"/>
    </row>
    <row r="26" spans="1:12" ht="15">
      <c r="A26" s="83"/>
    </row>
    <row r="27" spans="1:12">
      <c r="A27" s="38"/>
    </row>
    <row r="28" spans="1:12">
      <c r="A28" s="38"/>
    </row>
    <row r="29" spans="1:12">
      <c r="A29" s="38"/>
    </row>
    <row r="30" spans="1:12">
      <c r="A30" s="38"/>
    </row>
    <row r="31" spans="1:12">
      <c r="A31" s="38"/>
    </row>
  </sheetData>
  <phoneticPr fontId="19" type="noConversion"/>
  <hyperlinks>
    <hyperlink ref="B9" r:id="rId1" xr:uid="{00000000-0004-0000-0100-000000000000}"/>
    <hyperlink ref="C12" r:id="rId2" xr:uid="{00000000-0004-0000-0100-000001000000}"/>
    <hyperlink ref="C15" r:id="rId3" xr:uid="{00000000-0004-0000-0100-000002000000}"/>
    <hyperlink ref="B8" r:id="rId4" xr:uid="{00000000-0004-0000-0100-000003000000}"/>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M319"/>
  <sheetViews>
    <sheetView showGridLines="0" zoomScaleNormal="100" workbookViewId="0"/>
  </sheetViews>
  <sheetFormatPr defaultColWidth="9.33203125" defaultRowHeight="13.5"/>
  <cols>
    <col min="1" max="1" width="19.1640625" style="15" customWidth="1"/>
    <col min="2" max="2" width="22.5" style="15" customWidth="1"/>
    <col min="3" max="3" width="16.6640625" style="15" customWidth="1"/>
    <col min="4" max="5" width="13.6640625" style="15" customWidth="1"/>
    <col min="6" max="6" width="15" style="15" customWidth="1"/>
    <col min="7" max="16384" width="9.33203125" style="15"/>
  </cols>
  <sheetData>
    <row r="1" spans="1:6">
      <c r="A1" s="44" t="s">
        <v>899</v>
      </c>
    </row>
    <row r="2" spans="1:6" ht="17.25">
      <c r="A2" s="37" t="s">
        <v>1184</v>
      </c>
    </row>
    <row r="3" spans="1:6" ht="17.25">
      <c r="A3" s="36" t="s">
        <v>1185</v>
      </c>
    </row>
    <row r="4" spans="1:6" ht="30">
      <c r="A4" s="105" t="s">
        <v>943</v>
      </c>
      <c r="B4" s="332" t="s">
        <v>934</v>
      </c>
      <c r="C4" s="201" t="s">
        <v>982</v>
      </c>
      <c r="D4" s="146" t="s">
        <v>937</v>
      </c>
      <c r="E4" s="146" t="s">
        <v>147</v>
      </c>
      <c r="F4" s="333" t="s">
        <v>986</v>
      </c>
    </row>
    <row r="5" spans="1:6" ht="14.25" customHeight="1">
      <c r="A5" s="132" t="s">
        <v>935</v>
      </c>
      <c r="B5" s="133" t="s">
        <v>217</v>
      </c>
      <c r="C5" s="493">
        <v>5432</v>
      </c>
      <c r="D5" s="494">
        <v>1912</v>
      </c>
      <c r="E5" s="494">
        <v>3524</v>
      </c>
      <c r="F5" s="495">
        <v>82</v>
      </c>
    </row>
    <row r="6" spans="1:6" ht="14.25" customHeight="1">
      <c r="A6" s="116" t="s">
        <v>827</v>
      </c>
      <c r="B6" s="134" t="s">
        <v>218</v>
      </c>
      <c r="C6" s="496">
        <v>668</v>
      </c>
      <c r="D6" s="497">
        <v>186</v>
      </c>
      <c r="E6" s="497">
        <v>482</v>
      </c>
      <c r="F6" s="498">
        <v>108</v>
      </c>
    </row>
    <row r="7" spans="1:6" ht="14.25" customHeight="1">
      <c r="A7" s="118" t="s">
        <v>219</v>
      </c>
      <c r="B7" s="203" t="s">
        <v>220</v>
      </c>
      <c r="C7" s="499">
        <v>24</v>
      </c>
      <c r="D7" s="228">
        <v>6</v>
      </c>
      <c r="E7" s="228">
        <v>18</v>
      </c>
      <c r="F7" s="500">
        <v>120</v>
      </c>
    </row>
    <row r="8" spans="1:6" ht="14.25" customHeight="1">
      <c r="A8" s="136" t="s">
        <v>221</v>
      </c>
      <c r="B8" s="137" t="s">
        <v>222</v>
      </c>
      <c r="C8" s="240">
        <v>9</v>
      </c>
      <c r="D8" s="501" t="s">
        <v>990</v>
      </c>
      <c r="E8" s="501" t="s">
        <v>990</v>
      </c>
      <c r="F8" s="244">
        <v>74</v>
      </c>
    </row>
    <row r="9" spans="1:6" ht="14.25" customHeight="1">
      <c r="A9" s="114" t="s">
        <v>223</v>
      </c>
      <c r="B9" s="138" t="s">
        <v>224</v>
      </c>
      <c r="C9" s="264">
        <v>7</v>
      </c>
      <c r="D9" s="502" t="s">
        <v>990</v>
      </c>
      <c r="E9" s="502" t="s">
        <v>990</v>
      </c>
      <c r="F9" s="503">
        <v>80</v>
      </c>
    </row>
    <row r="10" spans="1:6" ht="14.25" customHeight="1">
      <c r="A10" s="139" t="s">
        <v>225</v>
      </c>
      <c r="B10" s="140" t="s">
        <v>226</v>
      </c>
      <c r="C10" s="258">
        <v>14</v>
      </c>
      <c r="D10" s="261">
        <v>5</v>
      </c>
      <c r="E10" s="261">
        <v>9</v>
      </c>
      <c r="F10" s="262">
        <v>108</v>
      </c>
    </row>
    <row r="11" spans="1:6" ht="14.25" customHeight="1">
      <c r="A11" s="114" t="s">
        <v>227</v>
      </c>
      <c r="B11" s="138" t="s">
        <v>228</v>
      </c>
      <c r="C11" s="264">
        <v>6</v>
      </c>
      <c r="D11" s="502" t="s">
        <v>990</v>
      </c>
      <c r="E11" s="502" t="s">
        <v>990</v>
      </c>
      <c r="F11" s="503">
        <v>95</v>
      </c>
    </row>
    <row r="12" spans="1:6" ht="14.25" customHeight="1">
      <c r="A12" s="139" t="s">
        <v>229</v>
      </c>
      <c r="B12" s="140" t="s">
        <v>230</v>
      </c>
      <c r="C12" s="258">
        <v>23</v>
      </c>
      <c r="D12" s="261">
        <v>7</v>
      </c>
      <c r="E12" s="261">
        <v>16</v>
      </c>
      <c r="F12" s="262">
        <v>120</v>
      </c>
    </row>
    <row r="13" spans="1:6" ht="14.25" customHeight="1">
      <c r="A13" s="114" t="s">
        <v>231</v>
      </c>
      <c r="B13" s="138" t="s">
        <v>232</v>
      </c>
      <c r="C13" s="264">
        <v>35</v>
      </c>
      <c r="D13" s="502">
        <v>12</v>
      </c>
      <c r="E13" s="502">
        <v>23</v>
      </c>
      <c r="F13" s="503">
        <v>98</v>
      </c>
    </row>
    <row r="14" spans="1:6" ht="14.25" customHeight="1">
      <c r="A14" s="139" t="s">
        <v>233</v>
      </c>
      <c r="B14" s="140" t="s">
        <v>234</v>
      </c>
      <c r="C14" s="258">
        <v>39</v>
      </c>
      <c r="D14" s="261">
        <v>6</v>
      </c>
      <c r="E14" s="261">
        <v>33</v>
      </c>
      <c r="F14" s="262">
        <v>67</v>
      </c>
    </row>
    <row r="15" spans="1:6" ht="14.25" customHeight="1">
      <c r="A15" s="114" t="s">
        <v>235</v>
      </c>
      <c r="B15" s="138" t="s">
        <v>236</v>
      </c>
      <c r="C15" s="264" t="s">
        <v>990</v>
      </c>
      <c r="D15" s="502">
        <v>0</v>
      </c>
      <c r="E15" s="502" t="s">
        <v>990</v>
      </c>
      <c r="F15" s="503">
        <v>69</v>
      </c>
    </row>
    <row r="16" spans="1:6" ht="14.25" customHeight="1">
      <c r="A16" s="139" t="s">
        <v>237</v>
      </c>
      <c r="B16" s="140" t="s">
        <v>238</v>
      </c>
      <c r="C16" s="258">
        <v>9</v>
      </c>
      <c r="D16" s="261" t="s">
        <v>990</v>
      </c>
      <c r="E16" s="261" t="s">
        <v>990</v>
      </c>
      <c r="F16" s="262">
        <v>85</v>
      </c>
    </row>
    <row r="17" spans="1:9" ht="14.25" customHeight="1">
      <c r="A17" s="114" t="s">
        <v>239</v>
      </c>
      <c r="B17" s="138" t="s">
        <v>240</v>
      </c>
      <c r="C17" s="264">
        <v>66</v>
      </c>
      <c r="D17" s="502">
        <v>12</v>
      </c>
      <c r="E17" s="502">
        <v>54</v>
      </c>
      <c r="F17" s="503">
        <v>30</v>
      </c>
    </row>
    <row r="18" spans="1:9" ht="14.25" customHeight="1">
      <c r="A18" s="139" t="s">
        <v>241</v>
      </c>
      <c r="B18" s="140" t="s">
        <v>242</v>
      </c>
      <c r="C18" s="258">
        <v>11</v>
      </c>
      <c r="D18" s="261" t="s">
        <v>990</v>
      </c>
      <c r="E18" s="261" t="s">
        <v>990</v>
      </c>
      <c r="F18" s="262">
        <v>162</v>
      </c>
    </row>
    <row r="19" spans="1:9" ht="14.25" customHeight="1">
      <c r="A19" s="114" t="s">
        <v>243</v>
      </c>
      <c r="B19" s="138" t="s">
        <v>244</v>
      </c>
      <c r="C19" s="264">
        <v>5</v>
      </c>
      <c r="D19" s="502" t="s">
        <v>990</v>
      </c>
      <c r="E19" s="502" t="s">
        <v>990</v>
      </c>
      <c r="F19" s="503">
        <v>72</v>
      </c>
    </row>
    <row r="20" spans="1:9" ht="14.25" customHeight="1">
      <c r="A20" s="139" t="s">
        <v>245</v>
      </c>
      <c r="B20" s="140" t="s">
        <v>246</v>
      </c>
      <c r="C20" s="258">
        <v>29</v>
      </c>
      <c r="D20" s="261">
        <v>5</v>
      </c>
      <c r="E20" s="261">
        <v>24</v>
      </c>
      <c r="F20" s="262">
        <v>63</v>
      </c>
    </row>
    <row r="21" spans="1:9" ht="14.25" customHeight="1">
      <c r="A21" s="114" t="s">
        <v>247</v>
      </c>
      <c r="B21" s="138" t="s">
        <v>248</v>
      </c>
      <c r="C21" s="264">
        <v>21</v>
      </c>
      <c r="D21" s="502">
        <v>7</v>
      </c>
      <c r="E21" s="502">
        <v>14</v>
      </c>
      <c r="F21" s="503">
        <v>188</v>
      </c>
    </row>
    <row r="22" spans="1:9" ht="14.25" customHeight="1">
      <c r="A22" s="139" t="s">
        <v>249</v>
      </c>
      <c r="B22" s="140" t="s">
        <v>250</v>
      </c>
      <c r="C22" s="258">
        <v>19</v>
      </c>
      <c r="D22" s="261">
        <v>6</v>
      </c>
      <c r="E22" s="261">
        <v>13</v>
      </c>
      <c r="F22" s="262">
        <v>163</v>
      </c>
    </row>
    <row r="23" spans="1:9" ht="14.25" customHeight="1">
      <c r="A23" s="114" t="s">
        <v>251</v>
      </c>
      <c r="B23" s="138" t="s">
        <v>252</v>
      </c>
      <c r="C23" s="264">
        <v>76</v>
      </c>
      <c r="D23" s="502">
        <v>33</v>
      </c>
      <c r="E23" s="502">
        <v>43</v>
      </c>
      <c r="F23" s="503">
        <v>78</v>
      </c>
    </row>
    <row r="24" spans="1:9" ht="14.25" customHeight="1">
      <c r="A24" s="139" t="s">
        <v>253</v>
      </c>
      <c r="B24" s="140" t="s">
        <v>254</v>
      </c>
      <c r="C24" s="258">
        <v>0</v>
      </c>
      <c r="D24" s="261">
        <v>0</v>
      </c>
      <c r="E24" s="261">
        <v>0</v>
      </c>
      <c r="F24" s="262" t="s">
        <v>1152</v>
      </c>
    </row>
    <row r="25" spans="1:9" ht="14.25" customHeight="1">
      <c r="A25" s="114" t="s">
        <v>255</v>
      </c>
      <c r="B25" s="138" t="s">
        <v>256</v>
      </c>
      <c r="C25" s="264">
        <v>83</v>
      </c>
      <c r="D25" s="502">
        <v>22</v>
      </c>
      <c r="E25" s="502">
        <v>61</v>
      </c>
      <c r="F25" s="503">
        <v>127</v>
      </c>
    </row>
    <row r="26" spans="1:9" ht="14.25" customHeight="1">
      <c r="A26" s="139" t="s">
        <v>257</v>
      </c>
      <c r="B26" s="140" t="s">
        <v>258</v>
      </c>
      <c r="C26" s="258" t="s">
        <v>1152</v>
      </c>
      <c r="D26" s="261" t="s">
        <v>1152</v>
      </c>
      <c r="E26" s="261" t="s">
        <v>1152</v>
      </c>
      <c r="F26" s="262" t="s">
        <v>1152</v>
      </c>
    </row>
    <row r="27" spans="1:9" ht="14.25" customHeight="1">
      <c r="A27" s="114" t="s">
        <v>259</v>
      </c>
      <c r="B27" s="138" t="s">
        <v>260</v>
      </c>
      <c r="C27" s="264">
        <v>6</v>
      </c>
      <c r="D27" s="502" t="s">
        <v>990</v>
      </c>
      <c r="E27" s="502" t="s">
        <v>990</v>
      </c>
      <c r="F27" s="503">
        <v>123</v>
      </c>
    </row>
    <row r="28" spans="1:9" ht="14.25" customHeight="1">
      <c r="A28" s="139" t="s">
        <v>261</v>
      </c>
      <c r="B28" s="140" t="s">
        <v>262</v>
      </c>
      <c r="C28" s="258">
        <v>32</v>
      </c>
      <c r="D28" s="261">
        <v>10</v>
      </c>
      <c r="E28" s="261">
        <v>22</v>
      </c>
      <c r="F28" s="262">
        <v>184</v>
      </c>
    </row>
    <row r="29" spans="1:9" ht="14.25" customHeight="1">
      <c r="A29" s="114" t="s">
        <v>263</v>
      </c>
      <c r="B29" s="138" t="s">
        <v>264</v>
      </c>
      <c r="C29" s="264" t="s">
        <v>990</v>
      </c>
      <c r="D29" s="502">
        <v>0</v>
      </c>
      <c r="E29" s="502" t="s">
        <v>990</v>
      </c>
      <c r="F29" s="503">
        <v>144</v>
      </c>
    </row>
    <row r="30" spans="1:9" ht="14.25" customHeight="1">
      <c r="A30" s="139" t="s">
        <v>265</v>
      </c>
      <c r="B30" s="140" t="s">
        <v>266</v>
      </c>
      <c r="C30" s="258">
        <v>46</v>
      </c>
      <c r="D30" s="261">
        <v>14</v>
      </c>
      <c r="E30" s="261">
        <v>32</v>
      </c>
      <c r="F30" s="262">
        <v>69</v>
      </c>
      <c r="I30"/>
    </row>
    <row r="31" spans="1:9" ht="14.25" customHeight="1">
      <c r="A31" s="114" t="s">
        <v>267</v>
      </c>
      <c r="B31" s="138" t="s">
        <v>268</v>
      </c>
      <c r="C31" s="264">
        <v>23</v>
      </c>
      <c r="D31" s="502">
        <v>5</v>
      </c>
      <c r="E31" s="502">
        <v>18</v>
      </c>
      <c r="F31" s="503">
        <v>115</v>
      </c>
      <c r="I31"/>
    </row>
    <row r="32" spans="1:9" ht="14.25" customHeight="1">
      <c r="A32" s="139" t="s">
        <v>269</v>
      </c>
      <c r="B32" s="140" t="s">
        <v>270</v>
      </c>
      <c r="C32" s="258">
        <v>18</v>
      </c>
      <c r="D32" s="261">
        <v>5</v>
      </c>
      <c r="E32" s="261">
        <v>13</v>
      </c>
      <c r="F32" s="262">
        <v>76</v>
      </c>
      <c r="I32"/>
    </row>
    <row r="33" spans="1:9" ht="14.25" customHeight="1">
      <c r="A33" s="116" t="s">
        <v>828</v>
      </c>
      <c r="B33" s="134" t="s">
        <v>271</v>
      </c>
      <c r="C33" s="496">
        <v>193</v>
      </c>
      <c r="D33" s="497">
        <v>55</v>
      </c>
      <c r="E33" s="504">
        <v>138</v>
      </c>
      <c r="F33" s="498">
        <v>97</v>
      </c>
      <c r="I33"/>
    </row>
    <row r="34" spans="1:9" ht="14.25" customHeight="1">
      <c r="A34" s="139" t="s">
        <v>272</v>
      </c>
      <c r="B34" s="140" t="s">
        <v>273</v>
      </c>
      <c r="C34" s="258" t="s">
        <v>990</v>
      </c>
      <c r="D34" s="261" t="s">
        <v>990</v>
      </c>
      <c r="E34" s="261">
        <v>0</v>
      </c>
      <c r="F34" s="262">
        <v>72</v>
      </c>
    </row>
    <row r="35" spans="1:9" ht="14.25" customHeight="1">
      <c r="A35" s="141" t="s">
        <v>274</v>
      </c>
      <c r="B35" s="142" t="s">
        <v>275</v>
      </c>
      <c r="C35" s="264" t="s">
        <v>1152</v>
      </c>
      <c r="D35" s="502" t="s">
        <v>1152</v>
      </c>
      <c r="E35" s="502" t="s">
        <v>1152</v>
      </c>
      <c r="F35" s="503" t="s">
        <v>1152</v>
      </c>
      <c r="I35"/>
    </row>
    <row r="36" spans="1:9" ht="14.25" customHeight="1">
      <c r="A36" s="139" t="s">
        <v>276</v>
      </c>
      <c r="B36" s="140" t="s">
        <v>277</v>
      </c>
      <c r="C36" s="258">
        <v>7</v>
      </c>
      <c r="D36" s="261" t="s">
        <v>990</v>
      </c>
      <c r="E36" s="261" t="s">
        <v>990</v>
      </c>
      <c r="F36" s="262">
        <v>132</v>
      </c>
      <c r="I36"/>
    </row>
    <row r="37" spans="1:9" ht="14.25" customHeight="1">
      <c r="A37" s="114" t="s">
        <v>278</v>
      </c>
      <c r="B37" s="138" t="s">
        <v>279</v>
      </c>
      <c r="C37" s="264">
        <v>11</v>
      </c>
      <c r="D37" s="502" t="s">
        <v>990</v>
      </c>
      <c r="E37" s="502" t="s">
        <v>990</v>
      </c>
      <c r="F37" s="503">
        <v>73</v>
      </c>
      <c r="I37"/>
    </row>
    <row r="38" spans="1:9" ht="14.25" customHeight="1">
      <c r="A38" s="139" t="s">
        <v>280</v>
      </c>
      <c r="B38" s="140" t="s">
        <v>281</v>
      </c>
      <c r="C38" s="258" t="s">
        <v>990</v>
      </c>
      <c r="D38" s="261" t="s">
        <v>990</v>
      </c>
      <c r="E38" s="261">
        <v>4</v>
      </c>
      <c r="F38" s="262">
        <v>56</v>
      </c>
      <c r="I38"/>
    </row>
    <row r="39" spans="1:9" ht="14.25" customHeight="1">
      <c r="A39" s="114" t="s">
        <v>282</v>
      </c>
      <c r="B39" s="138" t="s">
        <v>283</v>
      </c>
      <c r="C39" s="264">
        <v>138</v>
      </c>
      <c r="D39" s="502">
        <v>39</v>
      </c>
      <c r="E39" s="502">
        <v>99</v>
      </c>
      <c r="F39" s="503">
        <v>96</v>
      </c>
      <c r="I39"/>
    </row>
    <row r="40" spans="1:9" ht="14.25" customHeight="1">
      <c r="A40" s="139" t="s">
        <v>284</v>
      </c>
      <c r="B40" s="140" t="s">
        <v>285</v>
      </c>
      <c r="C40" s="258">
        <v>17</v>
      </c>
      <c r="D40" s="261">
        <v>0</v>
      </c>
      <c r="E40" s="261">
        <v>17</v>
      </c>
      <c r="F40" s="262">
        <v>144</v>
      </c>
      <c r="I40"/>
    </row>
    <row r="41" spans="1:9" ht="14.25" customHeight="1">
      <c r="A41" s="114" t="s">
        <v>286</v>
      </c>
      <c r="B41" s="138" t="s">
        <v>287</v>
      </c>
      <c r="C41" s="264">
        <v>7</v>
      </c>
      <c r="D41" s="502" t="s">
        <v>990</v>
      </c>
      <c r="E41" s="502" t="s">
        <v>990</v>
      </c>
      <c r="F41" s="503">
        <v>79</v>
      </c>
    </row>
    <row r="42" spans="1:9" ht="14.25" customHeight="1">
      <c r="A42" s="116" t="s">
        <v>829</v>
      </c>
      <c r="B42" s="134" t="s">
        <v>288</v>
      </c>
      <c r="C42" s="496">
        <v>197</v>
      </c>
      <c r="D42" s="497">
        <v>50</v>
      </c>
      <c r="E42" s="497">
        <v>147</v>
      </c>
      <c r="F42" s="498">
        <v>74</v>
      </c>
    </row>
    <row r="43" spans="1:9" ht="14.25" customHeight="1">
      <c r="A43" s="114" t="s">
        <v>289</v>
      </c>
      <c r="B43" s="138" t="s">
        <v>290</v>
      </c>
      <c r="C43" s="264" t="s">
        <v>990</v>
      </c>
      <c r="D43" s="502" t="s">
        <v>990</v>
      </c>
      <c r="E43" s="502" t="s">
        <v>990</v>
      </c>
      <c r="F43" s="503">
        <v>114</v>
      </c>
    </row>
    <row r="44" spans="1:9" ht="14.25" customHeight="1">
      <c r="A44" s="136" t="s">
        <v>291</v>
      </c>
      <c r="B44" s="137" t="s">
        <v>292</v>
      </c>
      <c r="C44" s="240" t="s">
        <v>990</v>
      </c>
      <c r="D44" s="501">
        <v>0</v>
      </c>
      <c r="E44" s="501" t="s">
        <v>990</v>
      </c>
      <c r="F44" s="244">
        <v>43</v>
      </c>
    </row>
    <row r="45" spans="1:9" ht="14.25" customHeight="1">
      <c r="A45" s="114" t="s">
        <v>293</v>
      </c>
      <c r="B45" s="138" t="s">
        <v>294</v>
      </c>
      <c r="C45" s="264">
        <v>76</v>
      </c>
      <c r="D45" s="502">
        <v>11</v>
      </c>
      <c r="E45" s="502">
        <v>65</v>
      </c>
      <c r="F45" s="503">
        <v>97</v>
      </c>
    </row>
    <row r="46" spans="1:9" ht="14.25" customHeight="1">
      <c r="A46" s="139" t="s">
        <v>295</v>
      </c>
      <c r="B46" s="140" t="s">
        <v>296</v>
      </c>
      <c r="C46" s="258">
        <v>14</v>
      </c>
      <c r="D46" s="261" t="s">
        <v>990</v>
      </c>
      <c r="E46" s="261" t="s">
        <v>990</v>
      </c>
      <c r="F46" s="262">
        <v>132</v>
      </c>
    </row>
    <row r="47" spans="1:9" ht="14.25" customHeight="1">
      <c r="A47" s="114" t="s">
        <v>297</v>
      </c>
      <c r="B47" s="138" t="s">
        <v>298</v>
      </c>
      <c r="C47" s="264" t="s">
        <v>1152</v>
      </c>
      <c r="D47" s="502" t="s">
        <v>1152</v>
      </c>
      <c r="E47" s="502" t="s">
        <v>1152</v>
      </c>
      <c r="F47" s="503" t="s">
        <v>1152</v>
      </c>
    </row>
    <row r="48" spans="1:9" ht="14.25" customHeight="1">
      <c r="A48" s="139" t="s">
        <v>299</v>
      </c>
      <c r="B48" s="140" t="s">
        <v>300</v>
      </c>
      <c r="C48" s="258" t="s">
        <v>1152</v>
      </c>
      <c r="D48" s="261" t="s">
        <v>1152</v>
      </c>
      <c r="E48" s="261" t="s">
        <v>1152</v>
      </c>
      <c r="F48" s="262" t="s">
        <v>1152</v>
      </c>
    </row>
    <row r="49" spans="1:6" ht="14.25" customHeight="1">
      <c r="A49" s="114" t="s">
        <v>301</v>
      </c>
      <c r="B49" s="138" t="s">
        <v>302</v>
      </c>
      <c r="C49" s="264">
        <v>70</v>
      </c>
      <c r="D49" s="502">
        <v>20</v>
      </c>
      <c r="E49" s="502">
        <v>50</v>
      </c>
      <c r="F49" s="503">
        <v>36</v>
      </c>
    </row>
    <row r="50" spans="1:6" ht="14.25" customHeight="1">
      <c r="A50" s="139" t="s">
        <v>303</v>
      </c>
      <c r="B50" s="140" t="s">
        <v>304</v>
      </c>
      <c r="C50" s="258">
        <v>18</v>
      </c>
      <c r="D50" s="261">
        <v>8</v>
      </c>
      <c r="E50" s="261">
        <v>10</v>
      </c>
      <c r="F50" s="262">
        <v>66</v>
      </c>
    </row>
    <row r="51" spans="1:6" ht="14.25" customHeight="1">
      <c r="A51" s="114" t="s">
        <v>305</v>
      </c>
      <c r="B51" s="138" t="s">
        <v>306</v>
      </c>
      <c r="C51" s="264">
        <v>0</v>
      </c>
      <c r="D51" s="502">
        <v>0</v>
      </c>
      <c r="E51" s="502">
        <v>0</v>
      </c>
      <c r="F51" s="503" t="s">
        <v>1152</v>
      </c>
    </row>
    <row r="52" spans="1:6" ht="14.25" customHeight="1">
      <c r="A52" s="116" t="s">
        <v>830</v>
      </c>
      <c r="B52" s="134" t="s">
        <v>307</v>
      </c>
      <c r="C52" s="496">
        <v>251</v>
      </c>
      <c r="D52" s="497">
        <v>70</v>
      </c>
      <c r="E52" s="497">
        <v>181</v>
      </c>
      <c r="F52" s="498">
        <v>90</v>
      </c>
    </row>
    <row r="53" spans="1:6" ht="14.25" customHeight="1">
      <c r="A53" s="114" t="s">
        <v>308</v>
      </c>
      <c r="B53" s="138" t="s">
        <v>309</v>
      </c>
      <c r="C53" s="264">
        <v>5</v>
      </c>
      <c r="D53" s="502" t="s">
        <v>990</v>
      </c>
      <c r="E53" s="502" t="s">
        <v>990</v>
      </c>
      <c r="F53" s="503">
        <v>48</v>
      </c>
    </row>
    <row r="54" spans="1:6" ht="14.25" customHeight="1">
      <c r="A54" s="136" t="s">
        <v>310</v>
      </c>
      <c r="B54" s="137" t="s">
        <v>311</v>
      </c>
      <c r="C54" s="240" t="s">
        <v>990</v>
      </c>
      <c r="D54" s="501">
        <v>0</v>
      </c>
      <c r="E54" s="501" t="s">
        <v>990</v>
      </c>
      <c r="F54" s="244">
        <v>98</v>
      </c>
    </row>
    <row r="55" spans="1:6" ht="14.25" customHeight="1">
      <c r="A55" s="114" t="s">
        <v>312</v>
      </c>
      <c r="B55" s="138" t="s">
        <v>313</v>
      </c>
      <c r="C55" s="264">
        <v>0</v>
      </c>
      <c r="D55" s="502">
        <v>0</v>
      </c>
      <c r="E55" s="502">
        <v>0</v>
      </c>
      <c r="F55" s="503" t="s">
        <v>1152</v>
      </c>
    </row>
    <row r="56" spans="1:6" ht="14.25" customHeight="1">
      <c r="A56" s="139" t="s">
        <v>314</v>
      </c>
      <c r="B56" s="140" t="s">
        <v>315</v>
      </c>
      <c r="C56" s="258">
        <v>0</v>
      </c>
      <c r="D56" s="261">
        <v>0</v>
      </c>
      <c r="E56" s="261">
        <v>0</v>
      </c>
      <c r="F56" s="262" t="s">
        <v>1152</v>
      </c>
    </row>
    <row r="57" spans="1:6" ht="14.25" customHeight="1">
      <c r="A57" s="114" t="s">
        <v>316</v>
      </c>
      <c r="B57" s="138" t="s">
        <v>317</v>
      </c>
      <c r="C57" s="264">
        <v>4</v>
      </c>
      <c r="D57" s="502">
        <v>0</v>
      </c>
      <c r="E57" s="502">
        <v>4</v>
      </c>
      <c r="F57" s="503">
        <v>39</v>
      </c>
    </row>
    <row r="58" spans="1:6" ht="14.25" customHeight="1">
      <c r="A58" s="139" t="s">
        <v>318</v>
      </c>
      <c r="B58" s="140" t="s">
        <v>319</v>
      </c>
      <c r="C58" s="258">
        <v>6</v>
      </c>
      <c r="D58" s="261" t="s">
        <v>990</v>
      </c>
      <c r="E58" s="261" t="s">
        <v>990</v>
      </c>
      <c r="F58" s="262">
        <v>87</v>
      </c>
    </row>
    <row r="59" spans="1:6" ht="14.25" customHeight="1">
      <c r="A59" s="114" t="s">
        <v>320</v>
      </c>
      <c r="B59" s="138" t="s">
        <v>321</v>
      </c>
      <c r="C59" s="264">
        <v>4</v>
      </c>
      <c r="D59" s="502" t="s">
        <v>990</v>
      </c>
      <c r="E59" s="502" t="s">
        <v>990</v>
      </c>
      <c r="F59" s="503">
        <v>73</v>
      </c>
    </row>
    <row r="60" spans="1:6" ht="14.25" customHeight="1">
      <c r="A60" s="139" t="s">
        <v>322</v>
      </c>
      <c r="B60" s="140" t="s">
        <v>323</v>
      </c>
      <c r="C60" s="258" t="s">
        <v>1152</v>
      </c>
      <c r="D60" s="261" t="s">
        <v>1152</v>
      </c>
      <c r="E60" s="261" t="s">
        <v>1152</v>
      </c>
      <c r="F60" s="262" t="s">
        <v>1152</v>
      </c>
    </row>
    <row r="61" spans="1:6" ht="14.25" customHeight="1">
      <c r="A61" s="114" t="s">
        <v>324</v>
      </c>
      <c r="B61" s="138" t="s">
        <v>325</v>
      </c>
      <c r="C61" s="264">
        <v>89</v>
      </c>
      <c r="D61" s="502">
        <v>36</v>
      </c>
      <c r="E61" s="502">
        <v>53</v>
      </c>
      <c r="F61" s="503">
        <v>87</v>
      </c>
    </row>
    <row r="62" spans="1:6" ht="14.25" customHeight="1">
      <c r="A62" s="139" t="s">
        <v>326</v>
      </c>
      <c r="B62" s="140" t="s">
        <v>327</v>
      </c>
      <c r="C62" s="258" t="s">
        <v>1152</v>
      </c>
      <c r="D62" s="261" t="s">
        <v>1152</v>
      </c>
      <c r="E62" s="261" t="s">
        <v>1152</v>
      </c>
      <c r="F62" s="262" t="s">
        <v>1152</v>
      </c>
    </row>
    <row r="63" spans="1:6" ht="14.25" customHeight="1">
      <c r="A63" s="114" t="s">
        <v>328</v>
      </c>
      <c r="B63" s="138" t="s">
        <v>329</v>
      </c>
      <c r="C63" s="264">
        <v>21</v>
      </c>
      <c r="D63" s="502" t="s">
        <v>990</v>
      </c>
      <c r="E63" s="502" t="s">
        <v>990</v>
      </c>
      <c r="F63" s="503">
        <v>86</v>
      </c>
    </row>
    <row r="64" spans="1:6" ht="14.25" customHeight="1">
      <c r="A64" s="139" t="s">
        <v>330</v>
      </c>
      <c r="B64" s="140" t="s">
        <v>331</v>
      </c>
      <c r="C64" s="258" t="s">
        <v>990</v>
      </c>
      <c r="D64" s="261" t="s">
        <v>990</v>
      </c>
      <c r="E64" s="261">
        <v>0</v>
      </c>
      <c r="F64" s="262">
        <v>55</v>
      </c>
    </row>
    <row r="65" spans="1:6" ht="14.25" customHeight="1">
      <c r="A65" s="114" t="s">
        <v>332</v>
      </c>
      <c r="B65" s="138" t="s">
        <v>333</v>
      </c>
      <c r="C65" s="264" t="s">
        <v>1152</v>
      </c>
      <c r="D65" s="502" t="s">
        <v>1152</v>
      </c>
      <c r="E65" s="502" t="s">
        <v>1152</v>
      </c>
      <c r="F65" s="503" t="s">
        <v>1152</v>
      </c>
    </row>
    <row r="66" spans="1:6" ht="14.25" customHeight="1">
      <c r="A66" s="125" t="s">
        <v>831</v>
      </c>
      <c r="B66" s="143" t="s">
        <v>334</v>
      </c>
      <c r="C66" s="505">
        <v>153</v>
      </c>
      <c r="D66" s="504">
        <v>57</v>
      </c>
      <c r="E66" s="504">
        <v>96</v>
      </c>
      <c r="F66" s="506">
        <v>118</v>
      </c>
    </row>
    <row r="67" spans="1:6" ht="14.25" customHeight="1">
      <c r="A67" s="114" t="s">
        <v>335</v>
      </c>
      <c r="B67" s="138" t="s">
        <v>336</v>
      </c>
      <c r="C67" s="264" t="s">
        <v>990</v>
      </c>
      <c r="D67" s="502">
        <v>0</v>
      </c>
      <c r="E67" s="502" t="s">
        <v>990</v>
      </c>
      <c r="F67" s="503">
        <v>44</v>
      </c>
    </row>
    <row r="68" spans="1:6" ht="14.25" customHeight="1">
      <c r="A68" s="136" t="s">
        <v>337</v>
      </c>
      <c r="B68" s="137" t="s">
        <v>338</v>
      </c>
      <c r="C68" s="240" t="s">
        <v>990</v>
      </c>
      <c r="D68" s="501">
        <v>0</v>
      </c>
      <c r="E68" s="501" t="s">
        <v>990</v>
      </c>
      <c r="F68" s="244">
        <v>225</v>
      </c>
    </row>
    <row r="69" spans="1:6" ht="14.25" customHeight="1">
      <c r="A69" s="114" t="s">
        <v>339</v>
      </c>
      <c r="B69" s="138" t="s">
        <v>340</v>
      </c>
      <c r="C69" s="264">
        <v>6</v>
      </c>
      <c r="D69" s="502" t="s">
        <v>990</v>
      </c>
      <c r="E69" s="502" t="s">
        <v>990</v>
      </c>
      <c r="F69" s="503">
        <v>1</v>
      </c>
    </row>
    <row r="70" spans="1:6" ht="14.25" customHeight="1">
      <c r="A70" s="139" t="s">
        <v>341</v>
      </c>
      <c r="B70" s="140" t="s">
        <v>342</v>
      </c>
      <c r="C70" s="258" t="s">
        <v>990</v>
      </c>
      <c r="D70" s="261" t="s">
        <v>990</v>
      </c>
      <c r="E70" s="261">
        <v>0</v>
      </c>
      <c r="F70" s="262">
        <v>116</v>
      </c>
    </row>
    <row r="71" spans="1:6" ht="14.25" customHeight="1">
      <c r="A71" s="114" t="s">
        <v>343</v>
      </c>
      <c r="B71" s="138" t="s">
        <v>344</v>
      </c>
      <c r="C71" s="264">
        <v>6</v>
      </c>
      <c r="D71" s="502" t="s">
        <v>990</v>
      </c>
      <c r="E71" s="502" t="s">
        <v>990</v>
      </c>
      <c r="F71" s="503">
        <v>138</v>
      </c>
    </row>
    <row r="72" spans="1:6" ht="14.25" customHeight="1">
      <c r="A72" s="139" t="s">
        <v>345</v>
      </c>
      <c r="B72" s="140" t="s">
        <v>346</v>
      </c>
      <c r="C72" s="258">
        <v>6</v>
      </c>
      <c r="D72" s="261" t="s">
        <v>990</v>
      </c>
      <c r="E72" s="261" t="s">
        <v>990</v>
      </c>
      <c r="F72" s="262">
        <v>65</v>
      </c>
    </row>
    <row r="73" spans="1:6" ht="14.25" customHeight="1">
      <c r="A73" s="114" t="s">
        <v>347</v>
      </c>
      <c r="B73" s="138" t="s">
        <v>348</v>
      </c>
      <c r="C73" s="264">
        <v>63</v>
      </c>
      <c r="D73" s="502">
        <v>31</v>
      </c>
      <c r="E73" s="502">
        <v>32</v>
      </c>
      <c r="F73" s="503">
        <v>106</v>
      </c>
    </row>
    <row r="74" spans="1:6" ht="14.25" customHeight="1">
      <c r="A74" s="139" t="s">
        <v>349</v>
      </c>
      <c r="B74" s="140" t="s">
        <v>350</v>
      </c>
      <c r="C74" s="258">
        <v>7</v>
      </c>
      <c r="D74" s="261" t="s">
        <v>990</v>
      </c>
      <c r="E74" s="261" t="s">
        <v>990</v>
      </c>
      <c r="F74" s="262">
        <v>225</v>
      </c>
    </row>
    <row r="75" spans="1:6" ht="14.25" customHeight="1">
      <c r="A75" s="114" t="s">
        <v>351</v>
      </c>
      <c r="B75" s="138" t="s">
        <v>352</v>
      </c>
      <c r="C75" s="264">
        <v>23</v>
      </c>
      <c r="D75" s="502">
        <v>6</v>
      </c>
      <c r="E75" s="502">
        <v>17</v>
      </c>
      <c r="F75" s="503">
        <v>96</v>
      </c>
    </row>
    <row r="76" spans="1:6" ht="14.25" customHeight="1">
      <c r="A76" s="139" t="s">
        <v>353</v>
      </c>
      <c r="B76" s="140" t="s">
        <v>354</v>
      </c>
      <c r="C76" s="258">
        <v>5</v>
      </c>
      <c r="D76" s="261" t="s">
        <v>990</v>
      </c>
      <c r="E76" s="261" t="s">
        <v>990</v>
      </c>
      <c r="F76" s="262">
        <v>188</v>
      </c>
    </row>
    <row r="77" spans="1:6" ht="14.25" customHeight="1">
      <c r="A77" s="114" t="s">
        <v>355</v>
      </c>
      <c r="B77" s="138" t="s">
        <v>356</v>
      </c>
      <c r="C77" s="264">
        <v>21</v>
      </c>
      <c r="D77" s="502">
        <v>5</v>
      </c>
      <c r="E77" s="502">
        <v>16</v>
      </c>
      <c r="F77" s="503">
        <v>200</v>
      </c>
    </row>
    <row r="78" spans="1:6" ht="14.25" customHeight="1">
      <c r="A78" s="139" t="s">
        <v>357</v>
      </c>
      <c r="B78" s="140" t="s">
        <v>358</v>
      </c>
      <c r="C78" s="258">
        <v>5</v>
      </c>
      <c r="D78" s="261">
        <v>0</v>
      </c>
      <c r="E78" s="261">
        <v>5</v>
      </c>
      <c r="F78" s="262">
        <v>71</v>
      </c>
    </row>
    <row r="79" spans="1:6" ht="14.25" customHeight="1">
      <c r="A79" s="114" t="s">
        <v>359</v>
      </c>
      <c r="B79" s="138" t="s">
        <v>360</v>
      </c>
      <c r="C79" s="264">
        <v>5</v>
      </c>
      <c r="D79" s="502" t="s">
        <v>990</v>
      </c>
      <c r="E79" s="502" t="s">
        <v>990</v>
      </c>
      <c r="F79" s="503">
        <v>62</v>
      </c>
    </row>
    <row r="80" spans="1:6" ht="14.25" customHeight="1">
      <c r="A80" s="116" t="s">
        <v>832</v>
      </c>
      <c r="B80" s="134" t="s">
        <v>361</v>
      </c>
      <c r="C80" s="496">
        <v>161</v>
      </c>
      <c r="D80" s="497">
        <v>36</v>
      </c>
      <c r="E80" s="497">
        <v>125</v>
      </c>
      <c r="F80" s="498">
        <v>120</v>
      </c>
    </row>
    <row r="81" spans="1:6" ht="14.25" customHeight="1">
      <c r="A81" s="114" t="s">
        <v>362</v>
      </c>
      <c r="B81" s="138" t="s">
        <v>363</v>
      </c>
      <c r="C81" s="264" t="s">
        <v>990</v>
      </c>
      <c r="D81" s="502">
        <v>0</v>
      </c>
      <c r="E81" s="502" t="s">
        <v>990</v>
      </c>
      <c r="F81" s="503">
        <v>57</v>
      </c>
    </row>
    <row r="82" spans="1:6" ht="14.25" customHeight="1">
      <c r="A82" s="136" t="s">
        <v>364</v>
      </c>
      <c r="B82" s="137" t="s">
        <v>365</v>
      </c>
      <c r="C82" s="240">
        <v>5</v>
      </c>
      <c r="D82" s="501" t="s">
        <v>990</v>
      </c>
      <c r="E82" s="501" t="s">
        <v>990</v>
      </c>
      <c r="F82" s="244">
        <v>91</v>
      </c>
    </row>
    <row r="83" spans="1:6" ht="14.25" customHeight="1">
      <c r="A83" s="114" t="s">
        <v>366</v>
      </c>
      <c r="B83" s="138" t="s">
        <v>367</v>
      </c>
      <c r="C83" s="264">
        <v>10</v>
      </c>
      <c r="D83" s="502" t="s">
        <v>990</v>
      </c>
      <c r="E83" s="502" t="s">
        <v>990</v>
      </c>
      <c r="F83" s="503">
        <v>70</v>
      </c>
    </row>
    <row r="84" spans="1:6" ht="14.25" customHeight="1">
      <c r="A84" s="139" t="s">
        <v>368</v>
      </c>
      <c r="B84" s="140" t="s">
        <v>369</v>
      </c>
      <c r="C84" s="258">
        <v>8</v>
      </c>
      <c r="D84" s="261" t="s">
        <v>990</v>
      </c>
      <c r="E84" s="261" t="s">
        <v>990</v>
      </c>
      <c r="F84" s="262">
        <v>107</v>
      </c>
    </row>
    <row r="85" spans="1:6" ht="14.25" customHeight="1">
      <c r="A85" s="114" t="s">
        <v>370</v>
      </c>
      <c r="B85" s="138" t="s">
        <v>371</v>
      </c>
      <c r="C85" s="264">
        <v>4</v>
      </c>
      <c r="D85" s="502" t="s">
        <v>990</v>
      </c>
      <c r="E85" s="502" t="s">
        <v>990</v>
      </c>
      <c r="F85" s="503">
        <v>130</v>
      </c>
    </row>
    <row r="86" spans="1:6" ht="14.25" customHeight="1">
      <c r="A86" s="139" t="s">
        <v>372</v>
      </c>
      <c r="B86" s="140" t="s">
        <v>373</v>
      </c>
      <c r="C86" s="258" t="s">
        <v>990</v>
      </c>
      <c r="D86" s="261" t="s">
        <v>990</v>
      </c>
      <c r="E86" s="261" t="s">
        <v>990</v>
      </c>
      <c r="F86" s="262">
        <v>172</v>
      </c>
    </row>
    <row r="87" spans="1:6" ht="14.25" customHeight="1">
      <c r="A87" s="114" t="s">
        <v>374</v>
      </c>
      <c r="B87" s="138" t="s">
        <v>375</v>
      </c>
      <c r="C87" s="264">
        <v>112</v>
      </c>
      <c r="D87" s="502">
        <v>24</v>
      </c>
      <c r="E87" s="502">
        <v>88</v>
      </c>
      <c r="F87" s="503">
        <v>129</v>
      </c>
    </row>
    <row r="88" spans="1:6" ht="14.25" customHeight="1">
      <c r="A88" s="139" t="s">
        <v>376</v>
      </c>
      <c r="B88" s="140" t="s">
        <v>377</v>
      </c>
      <c r="C88" s="258">
        <v>18</v>
      </c>
      <c r="D88" s="261" t="s">
        <v>990</v>
      </c>
      <c r="E88" s="261" t="s">
        <v>990</v>
      </c>
      <c r="F88" s="262">
        <v>106</v>
      </c>
    </row>
    <row r="89" spans="1:6" ht="14.25" customHeight="1">
      <c r="A89" s="116" t="s">
        <v>833</v>
      </c>
      <c r="B89" s="134" t="s">
        <v>378</v>
      </c>
      <c r="C89" s="496">
        <v>646</v>
      </c>
      <c r="D89" s="497">
        <v>519</v>
      </c>
      <c r="E89" s="497">
        <v>127</v>
      </c>
      <c r="F89" s="498">
        <v>10</v>
      </c>
    </row>
    <row r="90" spans="1:6" ht="14.25" customHeight="1">
      <c r="A90" s="139" t="s">
        <v>379</v>
      </c>
      <c r="B90" s="140" t="s">
        <v>380</v>
      </c>
      <c r="C90" s="258" t="s">
        <v>1152</v>
      </c>
      <c r="D90" s="261" t="s">
        <v>1152</v>
      </c>
      <c r="E90" s="261" t="s">
        <v>1152</v>
      </c>
      <c r="F90" s="262" t="s">
        <v>1152</v>
      </c>
    </row>
    <row r="91" spans="1:6" ht="14.25" customHeight="1">
      <c r="A91" s="141" t="s">
        <v>381</v>
      </c>
      <c r="B91" s="142" t="s">
        <v>382</v>
      </c>
      <c r="C91" s="264">
        <v>7</v>
      </c>
      <c r="D91" s="502" t="s">
        <v>990</v>
      </c>
      <c r="E91" s="502" t="s">
        <v>990</v>
      </c>
      <c r="F91" s="503">
        <v>63</v>
      </c>
    </row>
    <row r="92" spans="1:6" ht="14.25" customHeight="1">
      <c r="A92" s="139" t="s">
        <v>383</v>
      </c>
      <c r="B92" s="140" t="s">
        <v>384</v>
      </c>
      <c r="C92" s="258">
        <v>0</v>
      </c>
      <c r="D92" s="261">
        <v>0</v>
      </c>
      <c r="E92" s="261">
        <v>0</v>
      </c>
      <c r="F92" s="262" t="s">
        <v>1152</v>
      </c>
    </row>
    <row r="93" spans="1:6" ht="14.25" customHeight="1">
      <c r="A93" s="114" t="s">
        <v>385</v>
      </c>
      <c r="B93" s="138" t="s">
        <v>386</v>
      </c>
      <c r="C93" s="264">
        <v>5</v>
      </c>
      <c r="D93" s="502" t="s">
        <v>990</v>
      </c>
      <c r="E93" s="502" t="s">
        <v>990</v>
      </c>
      <c r="F93" s="503">
        <v>134</v>
      </c>
    </row>
    <row r="94" spans="1:6" ht="14.25" customHeight="1">
      <c r="A94" s="139" t="s">
        <v>387</v>
      </c>
      <c r="B94" s="140" t="s">
        <v>388</v>
      </c>
      <c r="C94" s="258">
        <v>0</v>
      </c>
      <c r="D94" s="261">
        <v>0</v>
      </c>
      <c r="E94" s="261">
        <v>0</v>
      </c>
      <c r="F94" s="262" t="s">
        <v>1152</v>
      </c>
    </row>
    <row r="95" spans="1:6" ht="14.25" customHeight="1">
      <c r="A95" s="114" t="s">
        <v>389</v>
      </c>
      <c r="B95" s="138" t="s">
        <v>390</v>
      </c>
      <c r="C95" s="264">
        <v>4</v>
      </c>
      <c r="D95" s="502" t="s">
        <v>990</v>
      </c>
      <c r="E95" s="502" t="s">
        <v>990</v>
      </c>
      <c r="F95" s="503">
        <v>70</v>
      </c>
    </row>
    <row r="96" spans="1:6" ht="14.25" customHeight="1">
      <c r="A96" s="139" t="s">
        <v>391</v>
      </c>
      <c r="B96" s="140" t="s">
        <v>392</v>
      </c>
      <c r="C96" s="258">
        <v>17</v>
      </c>
      <c r="D96" s="261">
        <v>4</v>
      </c>
      <c r="E96" s="261">
        <v>13</v>
      </c>
      <c r="F96" s="262">
        <v>94</v>
      </c>
    </row>
    <row r="97" spans="1:6" ht="14.25" customHeight="1">
      <c r="A97" s="114" t="s">
        <v>393</v>
      </c>
      <c r="B97" s="138" t="s">
        <v>394</v>
      </c>
      <c r="C97" s="264">
        <v>11</v>
      </c>
      <c r="D97" s="502">
        <v>4</v>
      </c>
      <c r="E97" s="502">
        <v>7</v>
      </c>
      <c r="F97" s="503">
        <v>97</v>
      </c>
    </row>
    <row r="98" spans="1:6" ht="14.25" customHeight="1">
      <c r="A98" s="139" t="s">
        <v>395</v>
      </c>
      <c r="B98" s="140" t="s">
        <v>396</v>
      </c>
      <c r="C98" s="258">
        <v>11</v>
      </c>
      <c r="D98" s="261" t="s">
        <v>990</v>
      </c>
      <c r="E98" s="261" t="s">
        <v>990</v>
      </c>
      <c r="F98" s="262">
        <v>107</v>
      </c>
    </row>
    <row r="99" spans="1:6" ht="14.25" customHeight="1">
      <c r="A99" s="114" t="s">
        <v>397</v>
      </c>
      <c r="B99" s="138" t="s">
        <v>398</v>
      </c>
      <c r="C99" s="264">
        <v>12</v>
      </c>
      <c r="D99" s="502" t="s">
        <v>990</v>
      </c>
      <c r="E99" s="502" t="s">
        <v>990</v>
      </c>
      <c r="F99" s="503">
        <v>41</v>
      </c>
    </row>
    <row r="100" spans="1:6" ht="14.25" customHeight="1">
      <c r="A100" s="139" t="s">
        <v>399</v>
      </c>
      <c r="B100" s="140" t="s">
        <v>400</v>
      </c>
      <c r="C100" s="258">
        <v>6</v>
      </c>
      <c r="D100" s="261" t="s">
        <v>990</v>
      </c>
      <c r="E100" s="261" t="s">
        <v>990</v>
      </c>
      <c r="F100" s="262">
        <v>78</v>
      </c>
    </row>
    <row r="101" spans="1:6" ht="14.25" customHeight="1">
      <c r="A101" s="114" t="s">
        <v>401</v>
      </c>
      <c r="B101" s="138" t="s">
        <v>402</v>
      </c>
      <c r="C101" s="264">
        <v>0</v>
      </c>
      <c r="D101" s="502">
        <v>0</v>
      </c>
      <c r="E101" s="502">
        <v>0</v>
      </c>
      <c r="F101" s="503" t="s">
        <v>1152</v>
      </c>
    </row>
    <row r="102" spans="1:6" ht="14.25" customHeight="1">
      <c r="A102" s="116" t="s">
        <v>834</v>
      </c>
      <c r="B102" s="134" t="s">
        <v>403</v>
      </c>
      <c r="C102" s="496">
        <v>19</v>
      </c>
      <c r="D102" s="497">
        <v>6</v>
      </c>
      <c r="E102" s="497">
        <v>13</v>
      </c>
      <c r="F102" s="498">
        <v>107</v>
      </c>
    </row>
    <row r="103" spans="1:6" ht="14.25" customHeight="1">
      <c r="A103" s="114" t="s">
        <v>404</v>
      </c>
      <c r="B103" s="138" t="s">
        <v>405</v>
      </c>
      <c r="C103" s="264">
        <v>19</v>
      </c>
      <c r="D103" s="502">
        <v>6</v>
      </c>
      <c r="E103" s="502">
        <v>13</v>
      </c>
      <c r="F103" s="503">
        <v>107</v>
      </c>
    </row>
    <row r="104" spans="1:6" ht="14.25" customHeight="1">
      <c r="A104" s="116" t="s">
        <v>835</v>
      </c>
      <c r="B104" s="134" t="s">
        <v>406</v>
      </c>
      <c r="C104" s="496">
        <v>74</v>
      </c>
      <c r="D104" s="507">
        <v>24</v>
      </c>
      <c r="E104" s="507">
        <v>50</v>
      </c>
      <c r="F104" s="498">
        <v>89</v>
      </c>
    </row>
    <row r="105" spans="1:6" ht="14.25" customHeight="1">
      <c r="A105" s="114" t="s">
        <v>407</v>
      </c>
      <c r="B105" s="138" t="s">
        <v>408</v>
      </c>
      <c r="C105" s="264">
        <v>4</v>
      </c>
      <c r="D105" s="502" t="s">
        <v>990</v>
      </c>
      <c r="E105" s="502" t="s">
        <v>990</v>
      </c>
      <c r="F105" s="503">
        <v>83</v>
      </c>
    </row>
    <row r="106" spans="1:6" ht="14.25" customHeight="1">
      <c r="A106" s="136" t="s">
        <v>409</v>
      </c>
      <c r="B106" s="137" t="s">
        <v>410</v>
      </c>
      <c r="C106" s="240">
        <v>29</v>
      </c>
      <c r="D106" s="501">
        <v>13</v>
      </c>
      <c r="E106" s="501">
        <v>16</v>
      </c>
      <c r="F106" s="244">
        <v>76</v>
      </c>
    </row>
    <row r="107" spans="1:6" ht="14.25" customHeight="1">
      <c r="A107" s="114" t="s">
        <v>835</v>
      </c>
      <c r="B107" s="138" t="s">
        <v>411</v>
      </c>
      <c r="C107" s="264">
        <v>23</v>
      </c>
      <c r="D107" s="502">
        <v>6</v>
      </c>
      <c r="E107" s="502">
        <v>17</v>
      </c>
      <c r="F107" s="503">
        <v>111</v>
      </c>
    </row>
    <row r="108" spans="1:6" ht="14.25" customHeight="1">
      <c r="A108" s="139" t="s">
        <v>412</v>
      </c>
      <c r="B108" s="140" t="s">
        <v>413</v>
      </c>
      <c r="C108" s="258">
        <v>7</v>
      </c>
      <c r="D108" s="261" t="s">
        <v>990</v>
      </c>
      <c r="E108" s="261" t="s">
        <v>990</v>
      </c>
      <c r="F108" s="262">
        <v>114</v>
      </c>
    </row>
    <row r="109" spans="1:6" ht="14.25" customHeight="1">
      <c r="A109" s="114" t="s">
        <v>414</v>
      </c>
      <c r="B109" s="138" t="s">
        <v>415</v>
      </c>
      <c r="C109" s="264">
        <v>11</v>
      </c>
      <c r="D109" s="502" t="s">
        <v>990</v>
      </c>
      <c r="E109" s="502" t="s">
        <v>990</v>
      </c>
      <c r="F109" s="503">
        <v>65</v>
      </c>
    </row>
    <row r="110" spans="1:6" ht="14.25" customHeight="1">
      <c r="A110" s="116" t="s">
        <v>836</v>
      </c>
      <c r="B110" s="134" t="s">
        <v>416</v>
      </c>
      <c r="C110" s="496">
        <v>742</v>
      </c>
      <c r="D110" s="497">
        <v>213</v>
      </c>
      <c r="E110" s="497">
        <v>529</v>
      </c>
      <c r="F110" s="498">
        <v>70</v>
      </c>
    </row>
    <row r="111" spans="1:6" ht="14.25" customHeight="1">
      <c r="A111" s="114" t="s">
        <v>417</v>
      </c>
      <c r="B111" s="138" t="s">
        <v>418</v>
      </c>
      <c r="C111" s="264" t="s">
        <v>990</v>
      </c>
      <c r="D111" s="502" t="s">
        <v>990</v>
      </c>
      <c r="E111" s="502">
        <v>0</v>
      </c>
      <c r="F111" s="503">
        <v>35</v>
      </c>
    </row>
    <row r="112" spans="1:6" ht="14.25" customHeight="1">
      <c r="A112" s="136" t="s">
        <v>419</v>
      </c>
      <c r="B112" s="137" t="s">
        <v>420</v>
      </c>
      <c r="C112" s="240">
        <v>13</v>
      </c>
      <c r="D112" s="501">
        <v>4</v>
      </c>
      <c r="E112" s="501">
        <v>9</v>
      </c>
      <c r="F112" s="244">
        <v>56</v>
      </c>
    </row>
    <row r="113" spans="1:6" ht="14.25" customHeight="1">
      <c r="A113" s="114" t="s">
        <v>421</v>
      </c>
      <c r="B113" s="138" t="s">
        <v>422</v>
      </c>
      <c r="C113" s="264" t="s">
        <v>1152</v>
      </c>
      <c r="D113" s="502" t="s">
        <v>1152</v>
      </c>
      <c r="E113" s="502" t="s">
        <v>1152</v>
      </c>
      <c r="F113" s="503" t="s">
        <v>1152</v>
      </c>
    </row>
    <row r="114" spans="1:6" ht="14.25" customHeight="1">
      <c r="A114" s="139" t="s">
        <v>423</v>
      </c>
      <c r="B114" s="140" t="s">
        <v>424</v>
      </c>
      <c r="C114" s="258">
        <v>27</v>
      </c>
      <c r="D114" s="261">
        <v>9</v>
      </c>
      <c r="E114" s="261">
        <v>18</v>
      </c>
      <c r="F114" s="262">
        <v>2</v>
      </c>
    </row>
    <row r="115" spans="1:6" ht="14.25" customHeight="1">
      <c r="A115" s="114" t="s">
        <v>425</v>
      </c>
      <c r="B115" s="138" t="s">
        <v>426</v>
      </c>
      <c r="C115" s="264">
        <v>8</v>
      </c>
      <c r="D115" s="502" t="s">
        <v>990</v>
      </c>
      <c r="E115" s="502" t="s">
        <v>990</v>
      </c>
      <c r="F115" s="503">
        <v>108</v>
      </c>
    </row>
    <row r="116" spans="1:6" ht="14.25" customHeight="1">
      <c r="A116" s="139" t="s">
        <v>427</v>
      </c>
      <c r="B116" s="140" t="s">
        <v>428</v>
      </c>
      <c r="C116" s="258" t="s">
        <v>990</v>
      </c>
      <c r="D116" s="261" t="s">
        <v>990</v>
      </c>
      <c r="E116" s="261" t="s">
        <v>990</v>
      </c>
      <c r="F116" s="262">
        <v>132</v>
      </c>
    </row>
    <row r="117" spans="1:6" ht="14.25" customHeight="1">
      <c r="A117" s="114" t="s">
        <v>429</v>
      </c>
      <c r="B117" s="138" t="s">
        <v>430</v>
      </c>
      <c r="C117" s="264" t="s">
        <v>990</v>
      </c>
      <c r="D117" s="502" t="s">
        <v>990</v>
      </c>
      <c r="E117" s="502" t="s">
        <v>990</v>
      </c>
      <c r="F117" s="503">
        <v>75</v>
      </c>
    </row>
    <row r="118" spans="1:6" ht="14.25" customHeight="1">
      <c r="A118" s="139" t="s">
        <v>431</v>
      </c>
      <c r="B118" s="140" t="s">
        <v>432</v>
      </c>
      <c r="C118" s="258">
        <v>13</v>
      </c>
      <c r="D118" s="261">
        <v>8</v>
      </c>
      <c r="E118" s="261">
        <v>5</v>
      </c>
      <c r="F118" s="262">
        <v>73</v>
      </c>
    </row>
    <row r="119" spans="1:6" ht="14.25" customHeight="1">
      <c r="A119" s="114" t="s">
        <v>433</v>
      </c>
      <c r="B119" s="138" t="s">
        <v>434</v>
      </c>
      <c r="C119" s="264">
        <v>7</v>
      </c>
      <c r="D119" s="502">
        <v>0</v>
      </c>
      <c r="E119" s="502">
        <v>7</v>
      </c>
      <c r="F119" s="503">
        <v>64</v>
      </c>
    </row>
    <row r="120" spans="1:6" ht="14.25" customHeight="1">
      <c r="A120" s="139" t="s">
        <v>435</v>
      </c>
      <c r="B120" s="140" t="s">
        <v>436</v>
      </c>
      <c r="C120" s="258">
        <v>9</v>
      </c>
      <c r="D120" s="261" t="s">
        <v>990</v>
      </c>
      <c r="E120" s="261" t="s">
        <v>990</v>
      </c>
      <c r="F120" s="262">
        <v>73</v>
      </c>
    </row>
    <row r="121" spans="1:6" ht="14.25" customHeight="1">
      <c r="A121" s="114" t="s">
        <v>437</v>
      </c>
      <c r="B121" s="138" t="s">
        <v>438</v>
      </c>
      <c r="C121" s="264" t="s">
        <v>1152</v>
      </c>
      <c r="D121" s="502" t="s">
        <v>1152</v>
      </c>
      <c r="E121" s="502" t="s">
        <v>1152</v>
      </c>
      <c r="F121" s="503" t="s">
        <v>1152</v>
      </c>
    </row>
    <row r="122" spans="1:6" ht="14.25" customHeight="1">
      <c r="A122" s="139" t="s">
        <v>439</v>
      </c>
      <c r="B122" s="140" t="s">
        <v>440</v>
      </c>
      <c r="C122" s="258" t="s">
        <v>990</v>
      </c>
      <c r="D122" s="261" t="s">
        <v>990</v>
      </c>
      <c r="E122" s="261">
        <v>0</v>
      </c>
      <c r="F122" s="262">
        <v>56</v>
      </c>
    </row>
    <row r="123" spans="1:6" ht="14.25" customHeight="1">
      <c r="A123" s="114" t="s">
        <v>441</v>
      </c>
      <c r="B123" s="138" t="s">
        <v>442</v>
      </c>
      <c r="C123" s="264">
        <v>7</v>
      </c>
      <c r="D123" s="502" t="s">
        <v>990</v>
      </c>
      <c r="E123" s="502" t="s">
        <v>990</v>
      </c>
      <c r="F123" s="503">
        <v>62</v>
      </c>
    </row>
    <row r="124" spans="1:6" ht="14.25" customHeight="1">
      <c r="A124" s="139" t="s">
        <v>443</v>
      </c>
      <c r="B124" s="140" t="s">
        <v>444</v>
      </c>
      <c r="C124" s="258" t="s">
        <v>990</v>
      </c>
      <c r="D124" s="261" t="s">
        <v>990</v>
      </c>
      <c r="E124" s="261" t="s">
        <v>990</v>
      </c>
      <c r="F124" s="262">
        <v>58</v>
      </c>
    </row>
    <row r="125" spans="1:6" ht="14.25" customHeight="1">
      <c r="A125" s="114" t="s">
        <v>445</v>
      </c>
      <c r="B125" s="138" t="s">
        <v>446</v>
      </c>
      <c r="C125" s="264" t="s">
        <v>1152</v>
      </c>
      <c r="D125" s="502" t="s">
        <v>1152</v>
      </c>
      <c r="E125" s="502" t="s">
        <v>1152</v>
      </c>
      <c r="F125" s="503" t="s">
        <v>1152</v>
      </c>
    </row>
    <row r="126" spans="1:6" ht="14.25" customHeight="1">
      <c r="A126" s="139" t="s">
        <v>447</v>
      </c>
      <c r="B126" s="140" t="s">
        <v>448</v>
      </c>
      <c r="C126" s="258">
        <v>6</v>
      </c>
      <c r="D126" s="261" t="s">
        <v>990</v>
      </c>
      <c r="E126" s="261" t="s">
        <v>990</v>
      </c>
      <c r="F126" s="262">
        <v>42</v>
      </c>
    </row>
    <row r="127" spans="1:6" ht="14.25" customHeight="1">
      <c r="A127" s="114" t="s">
        <v>449</v>
      </c>
      <c r="B127" s="138" t="s">
        <v>450</v>
      </c>
      <c r="C127" s="264" t="s">
        <v>1152</v>
      </c>
      <c r="D127" s="502" t="s">
        <v>1152</v>
      </c>
      <c r="E127" s="502" t="s">
        <v>1152</v>
      </c>
      <c r="F127" s="503" t="s">
        <v>1152</v>
      </c>
    </row>
    <row r="128" spans="1:6" ht="14.25" customHeight="1">
      <c r="A128" s="139" t="s">
        <v>451</v>
      </c>
      <c r="B128" s="140" t="s">
        <v>452</v>
      </c>
      <c r="C128" s="258" t="s">
        <v>990</v>
      </c>
      <c r="D128" s="261">
        <v>0</v>
      </c>
      <c r="E128" s="261" t="s">
        <v>990</v>
      </c>
      <c r="F128" s="262">
        <v>30</v>
      </c>
    </row>
    <row r="129" spans="1:6" ht="14.25" customHeight="1">
      <c r="A129" s="114" t="s">
        <v>453</v>
      </c>
      <c r="B129" s="138" t="s">
        <v>454</v>
      </c>
      <c r="C129" s="264">
        <v>4</v>
      </c>
      <c r="D129" s="502" t="s">
        <v>990</v>
      </c>
      <c r="E129" s="502" t="s">
        <v>990</v>
      </c>
      <c r="F129" s="503">
        <v>62</v>
      </c>
    </row>
    <row r="130" spans="1:6" ht="14.25" customHeight="1">
      <c r="A130" s="139" t="s">
        <v>455</v>
      </c>
      <c r="B130" s="140" t="s">
        <v>456</v>
      </c>
      <c r="C130" s="258">
        <v>0</v>
      </c>
      <c r="D130" s="261">
        <v>0</v>
      </c>
      <c r="E130" s="261">
        <v>0</v>
      </c>
      <c r="F130" s="262" t="s">
        <v>1152</v>
      </c>
    </row>
    <row r="131" spans="1:6" ht="14.25" customHeight="1">
      <c r="A131" s="114" t="s">
        <v>457</v>
      </c>
      <c r="B131" s="138" t="s">
        <v>458</v>
      </c>
      <c r="C131" s="264">
        <v>4</v>
      </c>
      <c r="D131" s="502">
        <v>0</v>
      </c>
      <c r="E131" s="502">
        <v>4</v>
      </c>
      <c r="F131" s="503">
        <v>1</v>
      </c>
    </row>
    <row r="132" spans="1:6" ht="14.25" customHeight="1">
      <c r="A132" s="139" t="s">
        <v>459</v>
      </c>
      <c r="B132" s="140" t="s">
        <v>460</v>
      </c>
      <c r="C132" s="258">
        <v>335</v>
      </c>
      <c r="D132" s="261">
        <v>93</v>
      </c>
      <c r="E132" s="261">
        <v>242</v>
      </c>
      <c r="F132" s="262">
        <v>69</v>
      </c>
    </row>
    <row r="133" spans="1:6" ht="14.25" customHeight="1">
      <c r="A133" s="114" t="s">
        <v>461</v>
      </c>
      <c r="B133" s="138" t="s">
        <v>462</v>
      </c>
      <c r="C133" s="264">
        <v>85</v>
      </c>
      <c r="D133" s="502">
        <v>28</v>
      </c>
      <c r="E133" s="502">
        <v>57</v>
      </c>
      <c r="F133" s="503">
        <v>90</v>
      </c>
    </row>
    <row r="134" spans="1:6" ht="14.25" customHeight="1">
      <c r="A134" s="139" t="s">
        <v>463</v>
      </c>
      <c r="B134" s="140" t="s">
        <v>464</v>
      </c>
      <c r="C134" s="258" t="s">
        <v>990</v>
      </c>
      <c r="D134" s="261" t="s">
        <v>990</v>
      </c>
      <c r="E134" s="261" t="s">
        <v>990</v>
      </c>
      <c r="F134" s="262">
        <v>101</v>
      </c>
    </row>
    <row r="135" spans="1:6" ht="14.25" customHeight="1">
      <c r="A135" s="114" t="s">
        <v>465</v>
      </c>
      <c r="B135" s="138" t="s">
        <v>466</v>
      </c>
      <c r="C135" s="264">
        <v>28</v>
      </c>
      <c r="D135" s="502">
        <v>9</v>
      </c>
      <c r="E135" s="502">
        <v>19</v>
      </c>
      <c r="F135" s="503">
        <v>83</v>
      </c>
    </row>
    <row r="136" spans="1:6" ht="14.25" customHeight="1">
      <c r="A136" s="139" t="s">
        <v>467</v>
      </c>
      <c r="B136" s="140" t="s">
        <v>468</v>
      </c>
      <c r="C136" s="258">
        <v>5</v>
      </c>
      <c r="D136" s="261" t="s">
        <v>990</v>
      </c>
      <c r="E136" s="261" t="s">
        <v>990</v>
      </c>
      <c r="F136" s="262">
        <v>87</v>
      </c>
    </row>
    <row r="137" spans="1:6" ht="14.25" customHeight="1">
      <c r="A137" s="114" t="s">
        <v>469</v>
      </c>
      <c r="B137" s="138" t="s">
        <v>470</v>
      </c>
      <c r="C137" s="264">
        <v>27</v>
      </c>
      <c r="D137" s="502">
        <v>5</v>
      </c>
      <c r="E137" s="502">
        <v>22</v>
      </c>
      <c r="F137" s="503">
        <v>57</v>
      </c>
    </row>
    <row r="138" spans="1:6" ht="14.25" customHeight="1">
      <c r="A138" s="139" t="s">
        <v>471</v>
      </c>
      <c r="B138" s="140" t="s">
        <v>472</v>
      </c>
      <c r="C138" s="258">
        <v>9</v>
      </c>
      <c r="D138" s="261" t="s">
        <v>990</v>
      </c>
      <c r="E138" s="261" t="s">
        <v>990</v>
      </c>
      <c r="F138" s="262">
        <v>59</v>
      </c>
    </row>
    <row r="139" spans="1:6" ht="14.25" customHeight="1">
      <c r="A139" s="114" t="s">
        <v>473</v>
      </c>
      <c r="B139" s="138" t="s">
        <v>474</v>
      </c>
      <c r="C139" s="264">
        <v>24</v>
      </c>
      <c r="D139" s="502">
        <v>6</v>
      </c>
      <c r="E139" s="502">
        <v>18</v>
      </c>
      <c r="F139" s="503">
        <v>65</v>
      </c>
    </row>
    <row r="140" spans="1:6" ht="14.25" customHeight="1">
      <c r="A140" s="139" t="s">
        <v>475</v>
      </c>
      <c r="B140" s="140" t="s">
        <v>476</v>
      </c>
      <c r="C140" s="258">
        <v>12</v>
      </c>
      <c r="D140" s="261">
        <v>8</v>
      </c>
      <c r="E140" s="261">
        <v>4</v>
      </c>
      <c r="F140" s="262">
        <v>94</v>
      </c>
    </row>
    <row r="141" spans="1:6" ht="14.25" customHeight="1">
      <c r="A141" s="114" t="s">
        <v>477</v>
      </c>
      <c r="B141" s="138" t="s">
        <v>478</v>
      </c>
      <c r="C141" s="264">
        <v>11</v>
      </c>
      <c r="D141" s="502" t="s">
        <v>990</v>
      </c>
      <c r="E141" s="502" t="s">
        <v>990</v>
      </c>
      <c r="F141" s="503">
        <v>122</v>
      </c>
    </row>
    <row r="142" spans="1:6" ht="14.25" customHeight="1">
      <c r="A142" s="139" t="s">
        <v>479</v>
      </c>
      <c r="B142" s="140" t="s">
        <v>480</v>
      </c>
      <c r="C142" s="258">
        <v>16</v>
      </c>
      <c r="D142" s="261">
        <v>0</v>
      </c>
      <c r="E142" s="261">
        <v>16</v>
      </c>
      <c r="F142" s="262">
        <v>66</v>
      </c>
    </row>
    <row r="143" spans="1:6" ht="14.25" customHeight="1">
      <c r="A143" s="114" t="s">
        <v>481</v>
      </c>
      <c r="B143" s="138" t="s">
        <v>482</v>
      </c>
      <c r="C143" s="264">
        <v>47</v>
      </c>
      <c r="D143" s="502">
        <v>11</v>
      </c>
      <c r="E143" s="502">
        <v>36</v>
      </c>
      <c r="F143" s="503">
        <v>64</v>
      </c>
    </row>
    <row r="144" spans="1:6" ht="14.25" customHeight="1">
      <c r="A144" s="116" t="s">
        <v>837</v>
      </c>
      <c r="B144" s="134" t="s">
        <v>483</v>
      </c>
      <c r="C144" s="496">
        <v>151</v>
      </c>
      <c r="D144" s="497">
        <v>37</v>
      </c>
      <c r="E144" s="497">
        <v>114</v>
      </c>
      <c r="F144" s="498">
        <v>75</v>
      </c>
    </row>
    <row r="145" spans="1:6" ht="14.25" customHeight="1">
      <c r="A145" s="114" t="s">
        <v>484</v>
      </c>
      <c r="B145" s="138" t="s">
        <v>485</v>
      </c>
      <c r="C145" s="264" t="s">
        <v>1152</v>
      </c>
      <c r="D145" s="502" t="s">
        <v>1152</v>
      </c>
      <c r="E145" s="502" t="s">
        <v>1152</v>
      </c>
      <c r="F145" s="503" t="s">
        <v>1152</v>
      </c>
    </row>
    <row r="146" spans="1:6" ht="14.25" customHeight="1">
      <c r="A146" s="136" t="s">
        <v>486</v>
      </c>
      <c r="B146" s="137" t="s">
        <v>487</v>
      </c>
      <c r="C146" s="240">
        <v>84</v>
      </c>
      <c r="D146" s="508">
        <v>22</v>
      </c>
      <c r="E146" s="261">
        <v>62</v>
      </c>
      <c r="F146" s="244">
        <v>74</v>
      </c>
    </row>
    <row r="147" spans="1:6" ht="14.25" customHeight="1">
      <c r="A147" s="114" t="s">
        <v>488</v>
      </c>
      <c r="B147" s="138" t="s">
        <v>489</v>
      </c>
      <c r="C147" s="264">
        <v>13</v>
      </c>
      <c r="D147" s="502" t="s">
        <v>990</v>
      </c>
      <c r="E147" s="502" t="s">
        <v>990</v>
      </c>
      <c r="F147" s="503">
        <v>85</v>
      </c>
    </row>
    <row r="148" spans="1:6" ht="14.25" customHeight="1">
      <c r="A148" s="139" t="s">
        <v>490</v>
      </c>
      <c r="B148" s="140" t="s">
        <v>491</v>
      </c>
      <c r="C148" s="258">
        <v>18</v>
      </c>
      <c r="D148" s="261">
        <v>5</v>
      </c>
      <c r="E148" s="261">
        <v>13</v>
      </c>
      <c r="F148" s="262">
        <v>83</v>
      </c>
    </row>
    <row r="149" spans="1:6" ht="14.25" customHeight="1">
      <c r="A149" s="114" t="s">
        <v>492</v>
      </c>
      <c r="B149" s="138" t="s">
        <v>493</v>
      </c>
      <c r="C149" s="264">
        <v>21</v>
      </c>
      <c r="D149" s="502" t="s">
        <v>990</v>
      </c>
      <c r="E149" s="502" t="s">
        <v>990</v>
      </c>
      <c r="F149" s="503">
        <v>74</v>
      </c>
    </row>
    <row r="150" spans="1:6" ht="14.25" customHeight="1">
      <c r="A150" s="139" t="s">
        <v>494</v>
      </c>
      <c r="B150" s="140" t="s">
        <v>495</v>
      </c>
      <c r="C150" s="258">
        <v>9</v>
      </c>
      <c r="D150" s="261">
        <v>4</v>
      </c>
      <c r="E150" s="261">
        <v>5</v>
      </c>
      <c r="F150" s="262">
        <v>76</v>
      </c>
    </row>
    <row r="151" spans="1:6" ht="14.25" customHeight="1">
      <c r="A151" s="116" t="s">
        <v>838</v>
      </c>
      <c r="B151" s="134" t="s">
        <v>496</v>
      </c>
      <c r="C151" s="496">
        <v>549</v>
      </c>
      <c r="D151" s="497">
        <v>168</v>
      </c>
      <c r="E151" s="497">
        <v>385</v>
      </c>
      <c r="F151" s="498">
        <v>102</v>
      </c>
    </row>
    <row r="152" spans="1:6" ht="14.25" customHeight="1">
      <c r="A152" s="139" t="s">
        <v>497</v>
      </c>
      <c r="B152" s="140" t="s">
        <v>498</v>
      </c>
      <c r="C152" s="258" t="s">
        <v>990</v>
      </c>
      <c r="D152" s="261">
        <v>0</v>
      </c>
      <c r="E152" s="261" t="s">
        <v>990</v>
      </c>
      <c r="F152" s="262">
        <v>20</v>
      </c>
    </row>
    <row r="153" spans="1:6" ht="14.25" customHeight="1">
      <c r="A153" s="141" t="s">
        <v>499</v>
      </c>
      <c r="B153" s="142" t="s">
        <v>500</v>
      </c>
      <c r="C153" s="264" t="s">
        <v>990</v>
      </c>
      <c r="D153" s="502">
        <v>0</v>
      </c>
      <c r="E153" s="502" t="s">
        <v>990</v>
      </c>
      <c r="F153" s="503">
        <v>37</v>
      </c>
    </row>
    <row r="154" spans="1:6" ht="14.25" customHeight="1">
      <c r="A154" s="139" t="s">
        <v>501</v>
      </c>
      <c r="B154" s="140" t="s">
        <v>502</v>
      </c>
      <c r="C154" s="258" t="s">
        <v>990</v>
      </c>
      <c r="D154" s="261">
        <v>0</v>
      </c>
      <c r="E154" s="261" t="s">
        <v>990</v>
      </c>
      <c r="F154" s="262">
        <v>102</v>
      </c>
    </row>
    <row r="155" spans="1:6" ht="14.25" customHeight="1">
      <c r="A155" s="114" t="s">
        <v>503</v>
      </c>
      <c r="B155" s="138" t="s">
        <v>504</v>
      </c>
      <c r="C155" s="264">
        <v>4</v>
      </c>
      <c r="D155" s="502">
        <v>0</v>
      </c>
      <c r="E155" s="502">
        <v>4</v>
      </c>
      <c r="F155" s="503">
        <v>77</v>
      </c>
    </row>
    <row r="156" spans="1:6" ht="14.25" customHeight="1">
      <c r="A156" s="139" t="s">
        <v>505</v>
      </c>
      <c r="B156" s="140" t="s">
        <v>506</v>
      </c>
      <c r="C156" s="258" t="s">
        <v>990</v>
      </c>
      <c r="D156" s="261">
        <v>0</v>
      </c>
      <c r="E156" s="261" t="s">
        <v>990</v>
      </c>
      <c r="F156" s="262">
        <v>78</v>
      </c>
    </row>
    <row r="157" spans="1:6" ht="14.25" customHeight="1">
      <c r="A157" s="114" t="s">
        <v>507</v>
      </c>
      <c r="B157" s="138" t="s">
        <v>508</v>
      </c>
      <c r="C157" s="264">
        <v>4</v>
      </c>
      <c r="D157" s="502" t="s">
        <v>990</v>
      </c>
      <c r="E157" s="502" t="s">
        <v>990</v>
      </c>
      <c r="F157" s="503">
        <v>2</v>
      </c>
    </row>
    <row r="158" spans="1:6" ht="14.25" customHeight="1">
      <c r="A158" s="139" t="s">
        <v>509</v>
      </c>
      <c r="B158" s="140" t="s">
        <v>510</v>
      </c>
      <c r="C158" s="258">
        <v>8</v>
      </c>
      <c r="D158" s="261" t="s">
        <v>990</v>
      </c>
      <c r="E158" s="261" t="s">
        <v>990</v>
      </c>
      <c r="F158" s="262">
        <v>142</v>
      </c>
    </row>
    <row r="159" spans="1:6" ht="14.25" customHeight="1">
      <c r="A159" s="114" t="s">
        <v>511</v>
      </c>
      <c r="B159" s="138" t="s">
        <v>512</v>
      </c>
      <c r="C159" s="264">
        <v>4</v>
      </c>
      <c r="D159" s="502" t="s">
        <v>990</v>
      </c>
      <c r="E159" s="502" t="s">
        <v>990</v>
      </c>
      <c r="F159" s="503">
        <v>145</v>
      </c>
    </row>
    <row r="160" spans="1:6" ht="14.25" customHeight="1">
      <c r="A160" s="139" t="s">
        <v>513</v>
      </c>
      <c r="B160" s="140" t="s">
        <v>514</v>
      </c>
      <c r="C160" s="258">
        <v>5</v>
      </c>
      <c r="D160" s="261" t="s">
        <v>990</v>
      </c>
      <c r="E160" s="261" t="s">
        <v>990</v>
      </c>
      <c r="F160" s="262">
        <v>63</v>
      </c>
    </row>
    <row r="161" spans="1:6" ht="14.25" customHeight="1">
      <c r="A161" s="114" t="s">
        <v>515</v>
      </c>
      <c r="B161" s="138" t="s">
        <v>516</v>
      </c>
      <c r="C161" s="264" t="s">
        <v>990</v>
      </c>
      <c r="D161" s="502">
        <v>0</v>
      </c>
      <c r="E161" s="502" t="s">
        <v>990</v>
      </c>
      <c r="F161" s="503">
        <v>104</v>
      </c>
    </row>
    <row r="162" spans="1:6" ht="14.25" customHeight="1">
      <c r="A162" s="139" t="s">
        <v>517</v>
      </c>
      <c r="B162" s="140" t="s">
        <v>518</v>
      </c>
      <c r="C162" s="258" t="s">
        <v>990</v>
      </c>
      <c r="D162" s="261">
        <v>0</v>
      </c>
      <c r="E162" s="261" t="s">
        <v>990</v>
      </c>
      <c r="F162" s="262">
        <v>110</v>
      </c>
    </row>
    <row r="163" spans="1:6" ht="14.25" customHeight="1">
      <c r="A163" s="114" t="s">
        <v>519</v>
      </c>
      <c r="B163" s="138" t="s">
        <v>520</v>
      </c>
      <c r="C163" s="264">
        <v>6</v>
      </c>
      <c r="D163" s="502" t="s">
        <v>990</v>
      </c>
      <c r="E163" s="502" t="s">
        <v>990</v>
      </c>
      <c r="F163" s="503">
        <v>58</v>
      </c>
    </row>
    <row r="164" spans="1:6" ht="14.25" customHeight="1">
      <c r="A164" s="139" t="s">
        <v>521</v>
      </c>
      <c r="B164" s="140" t="s">
        <v>522</v>
      </c>
      <c r="C164" s="258" t="s">
        <v>990</v>
      </c>
      <c r="D164" s="261" t="s">
        <v>990</v>
      </c>
      <c r="E164" s="261" t="s">
        <v>1152</v>
      </c>
      <c r="F164" s="262">
        <v>0</v>
      </c>
    </row>
    <row r="165" spans="1:6" ht="14.25" customHeight="1">
      <c r="A165" s="114" t="s">
        <v>523</v>
      </c>
      <c r="B165" s="138" t="s">
        <v>524</v>
      </c>
      <c r="C165" s="264" t="s">
        <v>990</v>
      </c>
      <c r="D165" s="502">
        <v>0</v>
      </c>
      <c r="E165" s="502" t="s">
        <v>990</v>
      </c>
      <c r="F165" s="503">
        <v>112</v>
      </c>
    </row>
    <row r="166" spans="1:6" ht="14.25" customHeight="1">
      <c r="A166" s="139" t="s">
        <v>525</v>
      </c>
      <c r="B166" s="140" t="s">
        <v>526</v>
      </c>
      <c r="C166" s="258" t="s">
        <v>990</v>
      </c>
      <c r="D166" s="261">
        <v>0</v>
      </c>
      <c r="E166" s="261" t="s">
        <v>990</v>
      </c>
      <c r="F166" s="262">
        <v>114</v>
      </c>
    </row>
    <row r="167" spans="1:6" ht="14.25" customHeight="1">
      <c r="A167" s="114" t="s">
        <v>527</v>
      </c>
      <c r="B167" s="138" t="s">
        <v>528</v>
      </c>
      <c r="C167" s="264" t="s">
        <v>1152</v>
      </c>
      <c r="D167" s="502" t="s">
        <v>1152</v>
      </c>
      <c r="E167" s="502" t="s">
        <v>1152</v>
      </c>
      <c r="F167" s="503" t="s">
        <v>1152</v>
      </c>
    </row>
    <row r="168" spans="1:6" ht="14.25" customHeight="1">
      <c r="A168" s="139" t="s">
        <v>529</v>
      </c>
      <c r="B168" s="140" t="s">
        <v>530</v>
      </c>
      <c r="C168" s="258" t="s">
        <v>990</v>
      </c>
      <c r="D168" s="261" t="s">
        <v>990</v>
      </c>
      <c r="E168" s="261" t="s">
        <v>990</v>
      </c>
      <c r="F168" s="262">
        <v>1</v>
      </c>
    </row>
    <row r="169" spans="1:6" ht="14.25" customHeight="1">
      <c r="A169" s="114" t="s">
        <v>531</v>
      </c>
      <c r="B169" s="138" t="s">
        <v>532</v>
      </c>
      <c r="C169" s="264">
        <v>0</v>
      </c>
      <c r="D169" s="502">
        <v>0</v>
      </c>
      <c r="E169" s="502">
        <v>0</v>
      </c>
      <c r="F169" s="503" t="s">
        <v>1152</v>
      </c>
    </row>
    <row r="170" spans="1:6" ht="14.25" customHeight="1">
      <c r="A170" s="139" t="s">
        <v>533</v>
      </c>
      <c r="B170" s="140" t="s">
        <v>534</v>
      </c>
      <c r="C170" s="258">
        <v>4</v>
      </c>
      <c r="D170" s="261" t="s">
        <v>990</v>
      </c>
      <c r="E170" s="261" t="s">
        <v>990</v>
      </c>
      <c r="F170" s="262">
        <v>138</v>
      </c>
    </row>
    <row r="171" spans="1:6" ht="14.25" customHeight="1">
      <c r="A171" s="114" t="s">
        <v>535</v>
      </c>
      <c r="B171" s="138" t="s">
        <v>536</v>
      </c>
      <c r="C171" s="264" t="s">
        <v>1152</v>
      </c>
      <c r="D171" s="502" t="s">
        <v>1152</v>
      </c>
      <c r="E171" s="502" t="s">
        <v>1152</v>
      </c>
      <c r="F171" s="503" t="s">
        <v>1152</v>
      </c>
    </row>
    <row r="172" spans="1:6" ht="14.25" customHeight="1">
      <c r="A172" s="139" t="s">
        <v>537</v>
      </c>
      <c r="B172" s="140" t="s">
        <v>538</v>
      </c>
      <c r="C172" s="258" t="s">
        <v>990</v>
      </c>
      <c r="D172" s="261" t="s">
        <v>990</v>
      </c>
      <c r="E172" s="261">
        <v>0</v>
      </c>
      <c r="F172" s="262">
        <v>23</v>
      </c>
    </row>
    <row r="173" spans="1:6" ht="14.25" customHeight="1">
      <c r="A173" s="114" t="s">
        <v>539</v>
      </c>
      <c r="B173" s="138" t="s">
        <v>540</v>
      </c>
      <c r="C173" s="264" t="s">
        <v>990</v>
      </c>
      <c r="D173" s="502" t="s">
        <v>990</v>
      </c>
      <c r="E173" s="502" t="s">
        <v>990</v>
      </c>
      <c r="F173" s="503">
        <v>98</v>
      </c>
    </row>
    <row r="174" spans="1:6" ht="14.25" customHeight="1">
      <c r="A174" s="139" t="s">
        <v>541</v>
      </c>
      <c r="B174" s="140" t="s">
        <v>542</v>
      </c>
      <c r="C174" s="258">
        <v>4</v>
      </c>
      <c r="D174" s="261">
        <v>0</v>
      </c>
      <c r="E174" s="261">
        <v>4</v>
      </c>
      <c r="F174" s="262">
        <v>31</v>
      </c>
    </row>
    <row r="175" spans="1:6" ht="14.25" customHeight="1">
      <c r="A175" s="114" t="s">
        <v>543</v>
      </c>
      <c r="B175" s="138" t="s">
        <v>544</v>
      </c>
      <c r="C175" s="264">
        <v>14</v>
      </c>
      <c r="D175" s="502">
        <v>5</v>
      </c>
      <c r="E175" s="502">
        <v>9</v>
      </c>
      <c r="F175" s="503">
        <v>89</v>
      </c>
    </row>
    <row r="176" spans="1:6" ht="14.25" customHeight="1">
      <c r="A176" s="139" t="s">
        <v>545</v>
      </c>
      <c r="B176" s="140" t="s">
        <v>546</v>
      </c>
      <c r="C176" s="258">
        <v>8</v>
      </c>
      <c r="D176" s="261">
        <v>4</v>
      </c>
      <c r="E176" s="261">
        <v>4</v>
      </c>
      <c r="F176" s="262">
        <v>65</v>
      </c>
    </row>
    <row r="177" spans="1:6" ht="14.25" customHeight="1">
      <c r="A177" s="114" t="s">
        <v>547</v>
      </c>
      <c r="B177" s="138" t="s">
        <v>548</v>
      </c>
      <c r="C177" s="264">
        <v>4</v>
      </c>
      <c r="D177" s="502" t="s">
        <v>990</v>
      </c>
      <c r="E177" s="502" t="s">
        <v>990</v>
      </c>
      <c r="F177" s="503">
        <v>54</v>
      </c>
    </row>
    <row r="178" spans="1:6" ht="14.25" customHeight="1">
      <c r="A178" s="139" t="s">
        <v>549</v>
      </c>
      <c r="B178" s="140" t="s">
        <v>550</v>
      </c>
      <c r="C178" s="258">
        <v>11</v>
      </c>
      <c r="D178" s="261">
        <v>4</v>
      </c>
      <c r="E178" s="261">
        <v>7</v>
      </c>
      <c r="F178" s="262">
        <v>87</v>
      </c>
    </row>
    <row r="179" spans="1:6" ht="14.25" customHeight="1">
      <c r="A179" s="114" t="s">
        <v>551</v>
      </c>
      <c r="B179" s="138" t="s">
        <v>552</v>
      </c>
      <c r="C179" s="264">
        <v>8</v>
      </c>
      <c r="D179" s="502" t="s">
        <v>990</v>
      </c>
      <c r="E179" s="502" t="s">
        <v>990</v>
      </c>
      <c r="F179" s="503">
        <v>87</v>
      </c>
    </row>
    <row r="180" spans="1:6" ht="14.25" customHeight="1">
      <c r="A180" s="139" t="s">
        <v>553</v>
      </c>
      <c r="B180" s="140" t="s">
        <v>554</v>
      </c>
      <c r="C180" s="258" t="s">
        <v>1152</v>
      </c>
      <c r="D180" s="261" t="s">
        <v>1152</v>
      </c>
      <c r="E180" s="261" t="s">
        <v>1152</v>
      </c>
      <c r="F180" s="262" t="s">
        <v>1152</v>
      </c>
    </row>
    <row r="181" spans="1:6" ht="14.25" customHeight="1">
      <c r="A181" s="114" t="s">
        <v>555</v>
      </c>
      <c r="B181" s="138" t="s">
        <v>556</v>
      </c>
      <c r="C181" s="264" t="s">
        <v>1152</v>
      </c>
      <c r="D181" s="502" t="s">
        <v>1152</v>
      </c>
      <c r="E181" s="502" t="s">
        <v>1152</v>
      </c>
      <c r="F181" s="503" t="s">
        <v>1152</v>
      </c>
    </row>
    <row r="182" spans="1:6" ht="14.25" customHeight="1">
      <c r="A182" s="139" t="s">
        <v>557</v>
      </c>
      <c r="B182" s="140" t="s">
        <v>558</v>
      </c>
      <c r="C182" s="258">
        <v>89</v>
      </c>
      <c r="D182" s="261">
        <v>26</v>
      </c>
      <c r="E182" s="261">
        <v>63</v>
      </c>
      <c r="F182" s="262">
        <v>72</v>
      </c>
    </row>
    <row r="183" spans="1:6" ht="14.25" customHeight="1">
      <c r="A183" s="114" t="s">
        <v>559</v>
      </c>
      <c r="B183" s="138" t="s">
        <v>560</v>
      </c>
      <c r="C183" s="264">
        <v>41</v>
      </c>
      <c r="D183" s="502">
        <v>14</v>
      </c>
      <c r="E183" s="502">
        <v>27</v>
      </c>
      <c r="F183" s="503">
        <v>112</v>
      </c>
    </row>
    <row r="184" spans="1:6" ht="14.25" customHeight="1">
      <c r="A184" s="139" t="s">
        <v>561</v>
      </c>
      <c r="B184" s="140" t="s">
        <v>562</v>
      </c>
      <c r="C184" s="258">
        <v>21</v>
      </c>
      <c r="D184" s="261">
        <v>9</v>
      </c>
      <c r="E184" s="261">
        <v>12</v>
      </c>
      <c r="F184" s="262">
        <v>104</v>
      </c>
    </row>
    <row r="185" spans="1:6" ht="14.25" customHeight="1">
      <c r="A185" s="114" t="s">
        <v>563</v>
      </c>
      <c r="B185" s="138" t="s">
        <v>564</v>
      </c>
      <c r="C185" s="264" t="s">
        <v>990</v>
      </c>
      <c r="D185" s="502">
        <v>0</v>
      </c>
      <c r="E185" s="502" t="s">
        <v>990</v>
      </c>
      <c r="F185" s="503" t="s">
        <v>1152</v>
      </c>
    </row>
    <row r="186" spans="1:6" ht="14.25" customHeight="1">
      <c r="A186" s="139" t="s">
        <v>565</v>
      </c>
      <c r="B186" s="140" t="s">
        <v>566</v>
      </c>
      <c r="C186" s="258">
        <v>8</v>
      </c>
      <c r="D186" s="261" t="s">
        <v>990</v>
      </c>
      <c r="E186" s="261" t="s">
        <v>990</v>
      </c>
      <c r="F186" s="262">
        <v>51</v>
      </c>
    </row>
    <row r="187" spans="1:6" ht="14.25" customHeight="1">
      <c r="A187" s="114" t="s">
        <v>567</v>
      </c>
      <c r="B187" s="138" t="s">
        <v>568</v>
      </c>
      <c r="C187" s="264">
        <v>4</v>
      </c>
      <c r="D187" s="502" t="s">
        <v>990</v>
      </c>
      <c r="E187" s="502" t="s">
        <v>990</v>
      </c>
      <c r="F187" s="503">
        <v>134</v>
      </c>
    </row>
    <row r="188" spans="1:6" ht="14.25" customHeight="1">
      <c r="A188" s="139" t="s">
        <v>569</v>
      </c>
      <c r="B188" s="140" t="s">
        <v>570</v>
      </c>
      <c r="C188" s="258">
        <v>0</v>
      </c>
      <c r="D188" s="261">
        <v>0</v>
      </c>
      <c r="E188" s="261">
        <v>0</v>
      </c>
      <c r="F188" s="262" t="s">
        <v>1152</v>
      </c>
    </row>
    <row r="189" spans="1:6" ht="14.25" customHeight="1">
      <c r="A189" s="114" t="s">
        <v>571</v>
      </c>
      <c r="B189" s="138" t="s">
        <v>572</v>
      </c>
      <c r="C189" s="264">
        <v>13</v>
      </c>
      <c r="D189" s="502">
        <v>5</v>
      </c>
      <c r="E189" s="502">
        <v>8</v>
      </c>
      <c r="F189" s="503">
        <v>53</v>
      </c>
    </row>
    <row r="190" spans="1:6" ht="14.25" customHeight="1">
      <c r="A190" s="139" t="s">
        <v>573</v>
      </c>
      <c r="B190" s="140" t="s">
        <v>574</v>
      </c>
      <c r="C190" s="258" t="s">
        <v>1152</v>
      </c>
      <c r="D190" s="261" t="s">
        <v>1152</v>
      </c>
      <c r="E190" s="261" t="s">
        <v>1152</v>
      </c>
      <c r="F190" s="262" t="s">
        <v>1152</v>
      </c>
    </row>
    <row r="191" spans="1:6" ht="14.25" customHeight="1">
      <c r="A191" s="114" t="s">
        <v>575</v>
      </c>
      <c r="B191" s="138" t="s">
        <v>576</v>
      </c>
      <c r="C191" s="264">
        <v>65</v>
      </c>
      <c r="D191" s="502">
        <v>14</v>
      </c>
      <c r="E191" s="502">
        <v>51</v>
      </c>
      <c r="F191" s="503">
        <v>109</v>
      </c>
    </row>
    <row r="192" spans="1:6" ht="14.25" customHeight="1">
      <c r="A192" s="139" t="s">
        <v>577</v>
      </c>
      <c r="B192" s="140" t="s">
        <v>578</v>
      </c>
      <c r="C192" s="258" t="s">
        <v>1152</v>
      </c>
      <c r="D192" s="261" t="s">
        <v>1152</v>
      </c>
      <c r="E192" s="261" t="s">
        <v>1152</v>
      </c>
      <c r="F192" s="262" t="s">
        <v>1152</v>
      </c>
    </row>
    <row r="193" spans="1:6" ht="14.25" customHeight="1">
      <c r="A193" s="114" t="s">
        <v>579</v>
      </c>
      <c r="B193" s="138" t="s">
        <v>580</v>
      </c>
      <c r="C193" s="264" t="s">
        <v>990</v>
      </c>
      <c r="D193" s="502">
        <v>0</v>
      </c>
      <c r="E193" s="502" t="s">
        <v>990</v>
      </c>
      <c r="F193" s="503">
        <v>342</v>
      </c>
    </row>
    <row r="194" spans="1:6" ht="14.25" customHeight="1">
      <c r="A194" s="139" t="s">
        <v>581</v>
      </c>
      <c r="B194" s="140" t="s">
        <v>582</v>
      </c>
      <c r="C194" s="258">
        <v>13</v>
      </c>
      <c r="D194" s="261">
        <v>5</v>
      </c>
      <c r="E194" s="261">
        <v>8</v>
      </c>
      <c r="F194" s="262">
        <v>189</v>
      </c>
    </row>
    <row r="195" spans="1:6" ht="14.25" customHeight="1">
      <c r="A195" s="114" t="s">
        <v>583</v>
      </c>
      <c r="B195" s="138" t="s">
        <v>584</v>
      </c>
      <c r="C195" s="264">
        <v>24</v>
      </c>
      <c r="D195" s="502">
        <v>8</v>
      </c>
      <c r="E195" s="502">
        <v>16</v>
      </c>
      <c r="F195" s="503">
        <v>78</v>
      </c>
    </row>
    <row r="196" spans="1:6" ht="14.25" customHeight="1">
      <c r="A196" s="139" t="s">
        <v>585</v>
      </c>
      <c r="B196" s="140" t="s">
        <v>586</v>
      </c>
      <c r="C196" s="258">
        <v>12</v>
      </c>
      <c r="D196" s="261">
        <v>4</v>
      </c>
      <c r="E196" s="261">
        <v>8</v>
      </c>
      <c r="F196" s="262">
        <v>100</v>
      </c>
    </row>
    <row r="197" spans="1:6" ht="14.25" customHeight="1">
      <c r="A197" s="114" t="s">
        <v>587</v>
      </c>
      <c r="B197" s="138" t="s">
        <v>588</v>
      </c>
      <c r="C197" s="264">
        <v>19</v>
      </c>
      <c r="D197" s="502" t="s">
        <v>990</v>
      </c>
      <c r="E197" s="502" t="s">
        <v>990</v>
      </c>
      <c r="F197" s="503">
        <v>164</v>
      </c>
    </row>
    <row r="198" spans="1:6" ht="14.25" customHeight="1">
      <c r="A198" s="139" t="s">
        <v>589</v>
      </c>
      <c r="B198" s="140" t="s">
        <v>590</v>
      </c>
      <c r="C198" s="258">
        <v>26</v>
      </c>
      <c r="D198" s="261">
        <v>18</v>
      </c>
      <c r="E198" s="261">
        <v>8</v>
      </c>
      <c r="F198" s="262">
        <v>139</v>
      </c>
    </row>
    <row r="199" spans="1:6" ht="14.25" customHeight="1">
      <c r="A199" s="114" t="s">
        <v>591</v>
      </c>
      <c r="B199" s="138" t="s">
        <v>592</v>
      </c>
      <c r="C199" s="264">
        <v>9</v>
      </c>
      <c r="D199" s="502" t="s">
        <v>990</v>
      </c>
      <c r="E199" s="502" t="s">
        <v>990</v>
      </c>
      <c r="F199" s="503">
        <v>192</v>
      </c>
    </row>
    <row r="200" spans="1:6" ht="14.25" customHeight="1">
      <c r="A200" s="139" t="s">
        <v>593</v>
      </c>
      <c r="B200" s="140" t="s">
        <v>594</v>
      </c>
      <c r="C200" s="258">
        <v>53</v>
      </c>
      <c r="D200" s="261">
        <v>10</v>
      </c>
      <c r="E200" s="261">
        <v>43</v>
      </c>
      <c r="F200" s="262">
        <v>79</v>
      </c>
    </row>
    <row r="201" spans="1:6" ht="14.25" customHeight="1">
      <c r="A201" s="116" t="s">
        <v>839</v>
      </c>
      <c r="B201" s="134" t="s">
        <v>595</v>
      </c>
      <c r="C201" s="496">
        <v>273</v>
      </c>
      <c r="D201" s="497">
        <v>81</v>
      </c>
      <c r="E201" s="497">
        <v>192</v>
      </c>
      <c r="F201" s="498">
        <v>85</v>
      </c>
    </row>
    <row r="202" spans="1:6" ht="14.25" customHeight="1">
      <c r="A202" s="139" t="s">
        <v>596</v>
      </c>
      <c r="B202" s="140" t="s">
        <v>597</v>
      </c>
      <c r="C202" s="258">
        <v>9</v>
      </c>
      <c r="D202" s="261" t="s">
        <v>990</v>
      </c>
      <c r="E202" s="261" t="s">
        <v>990</v>
      </c>
      <c r="F202" s="262">
        <v>82</v>
      </c>
    </row>
    <row r="203" spans="1:6" ht="14.25" customHeight="1">
      <c r="A203" s="141" t="s">
        <v>598</v>
      </c>
      <c r="B203" s="142" t="s">
        <v>599</v>
      </c>
      <c r="C203" s="264">
        <v>0</v>
      </c>
      <c r="D203" s="502">
        <v>0</v>
      </c>
      <c r="E203" s="502">
        <v>0</v>
      </c>
      <c r="F203" s="503" t="s">
        <v>1152</v>
      </c>
    </row>
    <row r="204" spans="1:6" ht="14.25" customHeight="1">
      <c r="A204" s="139" t="s">
        <v>600</v>
      </c>
      <c r="B204" s="140" t="s">
        <v>601</v>
      </c>
      <c r="C204" s="258" t="s">
        <v>1152</v>
      </c>
      <c r="D204" s="261" t="s">
        <v>1152</v>
      </c>
      <c r="E204" s="261" t="s">
        <v>1152</v>
      </c>
      <c r="F204" s="262" t="s">
        <v>1152</v>
      </c>
    </row>
    <row r="205" spans="1:6" ht="14.25" customHeight="1">
      <c r="A205" s="114" t="s">
        <v>602</v>
      </c>
      <c r="B205" s="138" t="s">
        <v>603</v>
      </c>
      <c r="C205" s="264" t="s">
        <v>990</v>
      </c>
      <c r="D205" s="502" t="s">
        <v>990</v>
      </c>
      <c r="E205" s="502" t="s">
        <v>990</v>
      </c>
      <c r="F205" s="503">
        <v>74</v>
      </c>
    </row>
    <row r="206" spans="1:6" ht="14.25" customHeight="1">
      <c r="A206" s="139" t="s">
        <v>604</v>
      </c>
      <c r="B206" s="140" t="s">
        <v>605</v>
      </c>
      <c r="C206" s="258">
        <v>10</v>
      </c>
      <c r="D206" s="261" t="s">
        <v>990</v>
      </c>
      <c r="E206" s="261" t="s">
        <v>990</v>
      </c>
      <c r="F206" s="262">
        <v>56</v>
      </c>
    </row>
    <row r="207" spans="1:6" ht="14.25" customHeight="1">
      <c r="A207" s="114" t="s">
        <v>606</v>
      </c>
      <c r="B207" s="138" t="s">
        <v>607</v>
      </c>
      <c r="C207" s="264">
        <v>8</v>
      </c>
      <c r="D207" s="502">
        <v>0</v>
      </c>
      <c r="E207" s="502">
        <v>8</v>
      </c>
      <c r="F207" s="503">
        <v>167</v>
      </c>
    </row>
    <row r="208" spans="1:6" ht="14.25" customHeight="1">
      <c r="A208" s="139" t="s">
        <v>608</v>
      </c>
      <c r="B208" s="140" t="s">
        <v>609</v>
      </c>
      <c r="C208" s="258" t="s">
        <v>990</v>
      </c>
      <c r="D208" s="261" t="s">
        <v>990</v>
      </c>
      <c r="E208" s="261">
        <v>4</v>
      </c>
      <c r="F208" s="262">
        <v>41</v>
      </c>
    </row>
    <row r="209" spans="1:6" ht="14.25" customHeight="1">
      <c r="A209" s="114" t="s">
        <v>610</v>
      </c>
      <c r="B209" s="138" t="s">
        <v>611</v>
      </c>
      <c r="C209" s="264">
        <v>19</v>
      </c>
      <c r="D209" s="502">
        <v>6</v>
      </c>
      <c r="E209" s="502">
        <v>13</v>
      </c>
      <c r="F209" s="503">
        <v>92</v>
      </c>
    </row>
    <row r="210" spans="1:6" ht="14.25" customHeight="1">
      <c r="A210" s="139" t="s">
        <v>612</v>
      </c>
      <c r="B210" s="140" t="s">
        <v>613</v>
      </c>
      <c r="C210" s="258">
        <v>6</v>
      </c>
      <c r="D210" s="261" t="s">
        <v>990</v>
      </c>
      <c r="E210" s="261" t="s">
        <v>990</v>
      </c>
      <c r="F210" s="262">
        <v>77</v>
      </c>
    </row>
    <row r="211" spans="1:6" ht="14.25" customHeight="1">
      <c r="A211" s="114" t="s">
        <v>614</v>
      </c>
      <c r="B211" s="138" t="s">
        <v>615</v>
      </c>
      <c r="C211" s="264">
        <v>19</v>
      </c>
      <c r="D211" s="502" t="s">
        <v>990</v>
      </c>
      <c r="E211" s="502" t="s">
        <v>990</v>
      </c>
      <c r="F211" s="503">
        <v>127</v>
      </c>
    </row>
    <row r="212" spans="1:6" ht="14.25" customHeight="1">
      <c r="A212" s="139" t="s">
        <v>616</v>
      </c>
      <c r="B212" s="140" t="s">
        <v>617</v>
      </c>
      <c r="C212" s="258">
        <v>105</v>
      </c>
      <c r="D212" s="261">
        <v>25</v>
      </c>
      <c r="E212" s="261">
        <v>80</v>
      </c>
      <c r="F212" s="262">
        <v>90</v>
      </c>
    </row>
    <row r="213" spans="1:6" ht="14.25" customHeight="1">
      <c r="A213" s="114" t="s">
        <v>618</v>
      </c>
      <c r="B213" s="138" t="s">
        <v>619</v>
      </c>
      <c r="C213" s="264">
        <v>8</v>
      </c>
      <c r="D213" s="502">
        <v>4</v>
      </c>
      <c r="E213" s="502">
        <v>4</v>
      </c>
      <c r="F213" s="503">
        <v>16</v>
      </c>
    </row>
    <row r="214" spans="1:6" ht="14.25" customHeight="1">
      <c r="A214" s="139" t="s">
        <v>620</v>
      </c>
      <c r="B214" s="140" t="s">
        <v>621</v>
      </c>
      <c r="C214" s="258">
        <v>23</v>
      </c>
      <c r="D214" s="261">
        <v>9</v>
      </c>
      <c r="E214" s="261">
        <v>14</v>
      </c>
      <c r="F214" s="262">
        <v>40</v>
      </c>
    </row>
    <row r="215" spans="1:6" ht="14.25" customHeight="1">
      <c r="A215" s="114" t="s">
        <v>622</v>
      </c>
      <c r="B215" s="138" t="s">
        <v>623</v>
      </c>
      <c r="C215" s="264">
        <v>16</v>
      </c>
      <c r="D215" s="502">
        <v>5</v>
      </c>
      <c r="E215" s="502">
        <v>11</v>
      </c>
      <c r="F215" s="503">
        <v>99</v>
      </c>
    </row>
    <row r="216" spans="1:6" ht="14.25" customHeight="1">
      <c r="A216" s="139" t="s">
        <v>624</v>
      </c>
      <c r="B216" s="140" t="s">
        <v>625</v>
      </c>
      <c r="C216" s="258">
        <v>13</v>
      </c>
      <c r="D216" s="261">
        <v>5</v>
      </c>
      <c r="E216" s="261">
        <v>8</v>
      </c>
      <c r="F216" s="262">
        <v>42</v>
      </c>
    </row>
    <row r="217" spans="1:6" ht="14.25" customHeight="1">
      <c r="A217" s="114" t="s">
        <v>626</v>
      </c>
      <c r="B217" s="138" t="s">
        <v>627</v>
      </c>
      <c r="C217" s="264">
        <v>14</v>
      </c>
      <c r="D217" s="502">
        <v>7</v>
      </c>
      <c r="E217" s="502">
        <v>7</v>
      </c>
      <c r="F217" s="503">
        <v>164</v>
      </c>
    </row>
    <row r="218" spans="1:6" ht="14.25" customHeight="1">
      <c r="A218" s="116" t="s">
        <v>840</v>
      </c>
      <c r="B218" s="134" t="s">
        <v>628</v>
      </c>
      <c r="C218" s="496">
        <v>261</v>
      </c>
      <c r="D218" s="497">
        <v>80</v>
      </c>
      <c r="E218" s="497">
        <v>181</v>
      </c>
      <c r="F218" s="498">
        <v>85</v>
      </c>
    </row>
    <row r="219" spans="1:6" ht="14.25" customHeight="1">
      <c r="A219" s="114" t="s">
        <v>629</v>
      </c>
      <c r="B219" s="138" t="s">
        <v>630</v>
      </c>
      <c r="C219" s="264" t="s">
        <v>990</v>
      </c>
      <c r="D219" s="502" t="s">
        <v>990</v>
      </c>
      <c r="E219" s="502" t="s">
        <v>990</v>
      </c>
      <c r="F219" s="503">
        <v>117</v>
      </c>
    </row>
    <row r="220" spans="1:6" ht="14.25" customHeight="1">
      <c r="A220" s="136" t="s">
        <v>631</v>
      </c>
      <c r="B220" s="137" t="s">
        <v>632</v>
      </c>
      <c r="C220" s="240" t="s">
        <v>1152</v>
      </c>
      <c r="D220" s="508" t="s">
        <v>1152</v>
      </c>
      <c r="E220" s="261" t="s">
        <v>1152</v>
      </c>
      <c r="F220" s="244" t="s">
        <v>1152</v>
      </c>
    </row>
    <row r="221" spans="1:6" ht="14.25" customHeight="1">
      <c r="A221" s="114" t="s">
        <v>633</v>
      </c>
      <c r="B221" s="138" t="s">
        <v>634</v>
      </c>
      <c r="C221" s="264">
        <v>18</v>
      </c>
      <c r="D221" s="502">
        <v>7</v>
      </c>
      <c r="E221" s="502">
        <v>11</v>
      </c>
      <c r="F221" s="503">
        <v>136</v>
      </c>
    </row>
    <row r="222" spans="1:6" ht="14.25" customHeight="1">
      <c r="A222" s="139" t="s">
        <v>635</v>
      </c>
      <c r="B222" s="140" t="s">
        <v>636</v>
      </c>
      <c r="C222" s="258">
        <v>21</v>
      </c>
      <c r="D222" s="261">
        <v>5</v>
      </c>
      <c r="E222" s="261">
        <v>16</v>
      </c>
      <c r="F222" s="262">
        <v>161</v>
      </c>
    </row>
    <row r="223" spans="1:6" ht="14.25" customHeight="1">
      <c r="A223" s="114" t="s">
        <v>637</v>
      </c>
      <c r="B223" s="138" t="s">
        <v>638</v>
      </c>
      <c r="C223" s="264" t="s">
        <v>990</v>
      </c>
      <c r="D223" s="502">
        <v>0</v>
      </c>
      <c r="E223" s="502" t="s">
        <v>990</v>
      </c>
      <c r="F223" s="503">
        <v>62</v>
      </c>
    </row>
    <row r="224" spans="1:6" ht="14.25" customHeight="1">
      <c r="A224" s="139" t="s">
        <v>639</v>
      </c>
      <c r="B224" s="140" t="s">
        <v>640</v>
      </c>
      <c r="C224" s="258" t="s">
        <v>990</v>
      </c>
      <c r="D224" s="261" t="s">
        <v>990</v>
      </c>
      <c r="E224" s="261" t="s">
        <v>990</v>
      </c>
      <c r="F224" s="262">
        <v>84</v>
      </c>
    </row>
    <row r="225" spans="1:6" ht="14.25" customHeight="1">
      <c r="A225" s="114" t="s">
        <v>641</v>
      </c>
      <c r="B225" s="138" t="s">
        <v>642</v>
      </c>
      <c r="C225" s="264">
        <v>119</v>
      </c>
      <c r="D225" s="502">
        <v>33</v>
      </c>
      <c r="E225" s="502">
        <v>86</v>
      </c>
      <c r="F225" s="503">
        <v>83</v>
      </c>
    </row>
    <row r="226" spans="1:6" ht="14.25" customHeight="1">
      <c r="A226" s="139" t="s">
        <v>643</v>
      </c>
      <c r="B226" s="140" t="s">
        <v>644</v>
      </c>
      <c r="C226" s="258">
        <v>20</v>
      </c>
      <c r="D226" s="261">
        <v>5</v>
      </c>
      <c r="E226" s="261">
        <v>15</v>
      </c>
      <c r="F226" s="262">
        <v>54</v>
      </c>
    </row>
    <row r="227" spans="1:6" ht="14.25" customHeight="1">
      <c r="A227" s="114" t="s">
        <v>645</v>
      </c>
      <c r="B227" s="138" t="s">
        <v>646</v>
      </c>
      <c r="C227" s="264">
        <v>6</v>
      </c>
      <c r="D227" s="502" t="s">
        <v>990</v>
      </c>
      <c r="E227" s="502" t="s">
        <v>990</v>
      </c>
      <c r="F227" s="503">
        <v>44</v>
      </c>
    </row>
    <row r="228" spans="1:6" ht="14.25" customHeight="1">
      <c r="A228" s="139" t="s">
        <v>647</v>
      </c>
      <c r="B228" s="140" t="s">
        <v>648</v>
      </c>
      <c r="C228" s="258">
        <v>51</v>
      </c>
      <c r="D228" s="261">
        <v>19</v>
      </c>
      <c r="E228" s="261">
        <v>32</v>
      </c>
      <c r="F228" s="262">
        <v>61</v>
      </c>
    </row>
    <row r="229" spans="1:6" ht="14.25" customHeight="1">
      <c r="A229" s="114" t="s">
        <v>649</v>
      </c>
      <c r="B229" s="138" t="s">
        <v>650</v>
      </c>
      <c r="C229" s="264">
        <v>8</v>
      </c>
      <c r="D229" s="502" t="s">
        <v>990</v>
      </c>
      <c r="E229" s="502" t="s">
        <v>990</v>
      </c>
      <c r="F229" s="503">
        <v>23</v>
      </c>
    </row>
    <row r="230" spans="1:6" ht="14.25" customHeight="1">
      <c r="A230" s="139" t="s">
        <v>651</v>
      </c>
      <c r="B230" s="140" t="s">
        <v>652</v>
      </c>
      <c r="C230" s="258">
        <v>12</v>
      </c>
      <c r="D230" s="261" t="s">
        <v>990</v>
      </c>
      <c r="E230" s="261" t="s">
        <v>990</v>
      </c>
      <c r="F230" s="262">
        <v>112</v>
      </c>
    </row>
    <row r="231" spans="1:6" ht="14.25" customHeight="1">
      <c r="A231" s="116" t="s">
        <v>841</v>
      </c>
      <c r="B231" s="134" t="s">
        <v>653</v>
      </c>
      <c r="C231" s="496">
        <v>98</v>
      </c>
      <c r="D231" s="497">
        <v>22</v>
      </c>
      <c r="E231" s="497">
        <v>76</v>
      </c>
      <c r="F231" s="498">
        <v>93</v>
      </c>
    </row>
    <row r="232" spans="1:6" ht="14.25" customHeight="1">
      <c r="A232" s="139" t="s">
        <v>654</v>
      </c>
      <c r="B232" s="140" t="s">
        <v>655</v>
      </c>
      <c r="C232" s="258" t="s">
        <v>990</v>
      </c>
      <c r="D232" s="261">
        <v>0</v>
      </c>
      <c r="E232" s="261" t="s">
        <v>990</v>
      </c>
      <c r="F232" s="262">
        <v>123</v>
      </c>
    </row>
    <row r="233" spans="1:6" ht="14.25" customHeight="1">
      <c r="A233" s="127" t="s">
        <v>656</v>
      </c>
      <c r="B233" s="144" t="s">
        <v>657</v>
      </c>
      <c r="C233" s="264" t="s">
        <v>990</v>
      </c>
      <c r="D233" s="502">
        <v>0</v>
      </c>
      <c r="E233" s="502" t="s">
        <v>990</v>
      </c>
      <c r="F233" s="503">
        <v>155</v>
      </c>
    </row>
    <row r="234" spans="1:6" ht="14.25" customHeight="1">
      <c r="A234" s="139" t="s">
        <v>658</v>
      </c>
      <c r="B234" s="140" t="s">
        <v>659</v>
      </c>
      <c r="C234" s="258" t="s">
        <v>990</v>
      </c>
      <c r="D234" s="261" t="s">
        <v>990</v>
      </c>
      <c r="E234" s="261" t="s">
        <v>990</v>
      </c>
      <c r="F234" s="262">
        <v>133</v>
      </c>
    </row>
    <row r="235" spans="1:6" ht="14.25" customHeight="1">
      <c r="A235" s="114" t="s">
        <v>660</v>
      </c>
      <c r="B235" s="138" t="s">
        <v>661</v>
      </c>
      <c r="C235" s="264">
        <v>16</v>
      </c>
      <c r="D235" s="502" t="s">
        <v>990</v>
      </c>
      <c r="E235" s="502" t="s">
        <v>990</v>
      </c>
      <c r="F235" s="503">
        <v>74</v>
      </c>
    </row>
    <row r="236" spans="1:6" ht="14.25" customHeight="1">
      <c r="A236" s="139" t="s">
        <v>662</v>
      </c>
      <c r="B236" s="140" t="s">
        <v>663</v>
      </c>
      <c r="C236" s="258">
        <v>4</v>
      </c>
      <c r="D236" s="261">
        <v>0</v>
      </c>
      <c r="E236" s="261">
        <v>4</v>
      </c>
      <c r="F236" s="262">
        <v>54</v>
      </c>
    </row>
    <row r="237" spans="1:6" ht="14.25" customHeight="1">
      <c r="A237" s="114" t="s">
        <v>664</v>
      </c>
      <c r="B237" s="138" t="s">
        <v>665</v>
      </c>
      <c r="C237" s="264" t="s">
        <v>1152</v>
      </c>
      <c r="D237" s="502" t="s">
        <v>1152</v>
      </c>
      <c r="E237" s="502" t="s">
        <v>1152</v>
      </c>
      <c r="F237" s="503" t="s">
        <v>1152</v>
      </c>
    </row>
    <row r="238" spans="1:6" ht="14.25" customHeight="1">
      <c r="A238" s="139" t="s">
        <v>666</v>
      </c>
      <c r="B238" s="140" t="s">
        <v>667</v>
      </c>
      <c r="C238" s="258">
        <v>17</v>
      </c>
      <c r="D238" s="261" t="s">
        <v>990</v>
      </c>
      <c r="E238" s="261" t="s">
        <v>990</v>
      </c>
      <c r="F238" s="262">
        <v>110</v>
      </c>
    </row>
    <row r="239" spans="1:6" ht="14.25" customHeight="1">
      <c r="A239" s="114" t="s">
        <v>668</v>
      </c>
      <c r="B239" s="138" t="s">
        <v>669</v>
      </c>
      <c r="C239" s="264">
        <v>6</v>
      </c>
      <c r="D239" s="502" t="s">
        <v>990</v>
      </c>
      <c r="E239" s="502" t="s">
        <v>990</v>
      </c>
      <c r="F239" s="503">
        <v>88</v>
      </c>
    </row>
    <row r="240" spans="1:6" ht="14.25" customHeight="1">
      <c r="A240" s="139" t="s">
        <v>670</v>
      </c>
      <c r="B240" s="140" t="s">
        <v>671</v>
      </c>
      <c r="C240" s="258">
        <v>23</v>
      </c>
      <c r="D240" s="261">
        <v>8</v>
      </c>
      <c r="E240" s="261">
        <v>15</v>
      </c>
      <c r="F240" s="262">
        <v>111</v>
      </c>
    </row>
    <row r="241" spans="1:6" ht="14.25" customHeight="1">
      <c r="A241" s="114" t="s">
        <v>672</v>
      </c>
      <c r="B241" s="138" t="s">
        <v>673</v>
      </c>
      <c r="C241" s="264">
        <v>10</v>
      </c>
      <c r="D241" s="502">
        <v>5</v>
      </c>
      <c r="E241" s="502">
        <v>5</v>
      </c>
      <c r="F241" s="503">
        <v>44</v>
      </c>
    </row>
    <row r="242" spans="1:6" ht="14.25" customHeight="1">
      <c r="A242" s="116" t="s">
        <v>842</v>
      </c>
      <c r="B242" s="134" t="s">
        <v>674</v>
      </c>
      <c r="C242" s="496">
        <v>275</v>
      </c>
      <c r="D242" s="497">
        <v>69</v>
      </c>
      <c r="E242" s="497">
        <v>206</v>
      </c>
      <c r="F242" s="498">
        <v>92</v>
      </c>
    </row>
    <row r="243" spans="1:6" ht="14.25" customHeight="1">
      <c r="A243" s="114" t="s">
        <v>675</v>
      </c>
      <c r="B243" s="138" t="s">
        <v>676</v>
      </c>
      <c r="C243" s="264">
        <v>4</v>
      </c>
      <c r="D243" s="502">
        <v>0</v>
      </c>
      <c r="E243" s="502">
        <v>4</v>
      </c>
      <c r="F243" s="503">
        <v>75</v>
      </c>
    </row>
    <row r="244" spans="1:6" ht="14.25" customHeight="1">
      <c r="A244" s="136" t="s">
        <v>677</v>
      </c>
      <c r="B244" s="137" t="s">
        <v>678</v>
      </c>
      <c r="C244" s="240">
        <v>4</v>
      </c>
      <c r="D244" s="501">
        <v>0</v>
      </c>
      <c r="E244" s="501">
        <v>4</v>
      </c>
      <c r="F244" s="244">
        <v>59</v>
      </c>
    </row>
    <row r="245" spans="1:6" ht="14.25" customHeight="1">
      <c r="A245" s="114" t="s">
        <v>679</v>
      </c>
      <c r="B245" s="138" t="s">
        <v>680</v>
      </c>
      <c r="C245" s="264">
        <v>4</v>
      </c>
      <c r="D245" s="502" t="s">
        <v>990</v>
      </c>
      <c r="E245" s="502" t="s">
        <v>990</v>
      </c>
      <c r="F245" s="503">
        <v>32</v>
      </c>
    </row>
    <row r="246" spans="1:6" ht="14.25" customHeight="1">
      <c r="A246" s="139" t="s">
        <v>681</v>
      </c>
      <c r="B246" s="140" t="s">
        <v>682</v>
      </c>
      <c r="C246" s="258">
        <v>7</v>
      </c>
      <c r="D246" s="261" t="s">
        <v>990</v>
      </c>
      <c r="E246" s="261" t="s">
        <v>990</v>
      </c>
      <c r="F246" s="262">
        <v>89</v>
      </c>
    </row>
    <row r="247" spans="1:6" ht="14.25" customHeight="1">
      <c r="A247" s="114" t="s">
        <v>683</v>
      </c>
      <c r="B247" s="138" t="s">
        <v>684</v>
      </c>
      <c r="C247" s="264">
        <v>5</v>
      </c>
      <c r="D247" s="502">
        <v>0</v>
      </c>
      <c r="E247" s="502">
        <v>5</v>
      </c>
      <c r="F247" s="503">
        <v>78</v>
      </c>
    </row>
    <row r="248" spans="1:6" ht="14.25" customHeight="1">
      <c r="A248" s="139" t="s">
        <v>685</v>
      </c>
      <c r="B248" s="140" t="s">
        <v>686</v>
      </c>
      <c r="C248" s="258">
        <v>11</v>
      </c>
      <c r="D248" s="261">
        <v>6</v>
      </c>
      <c r="E248" s="261">
        <v>5</v>
      </c>
      <c r="F248" s="262">
        <v>94</v>
      </c>
    </row>
    <row r="249" spans="1:6" ht="14.25" customHeight="1">
      <c r="A249" s="114" t="s">
        <v>687</v>
      </c>
      <c r="B249" s="138" t="s">
        <v>688</v>
      </c>
      <c r="C249" s="264">
        <v>6</v>
      </c>
      <c r="D249" s="502">
        <v>0</v>
      </c>
      <c r="E249" s="502">
        <v>6</v>
      </c>
      <c r="F249" s="503">
        <v>91</v>
      </c>
    </row>
    <row r="250" spans="1:6" ht="14.25" customHeight="1">
      <c r="A250" s="139" t="s">
        <v>689</v>
      </c>
      <c r="B250" s="140" t="s">
        <v>690</v>
      </c>
      <c r="C250" s="258" t="s">
        <v>990</v>
      </c>
      <c r="D250" s="261" t="s">
        <v>990</v>
      </c>
      <c r="E250" s="261" t="s">
        <v>990</v>
      </c>
      <c r="F250" s="262">
        <v>38</v>
      </c>
    </row>
    <row r="251" spans="1:6" ht="14.25" customHeight="1">
      <c r="A251" s="114" t="s">
        <v>691</v>
      </c>
      <c r="B251" s="138" t="s">
        <v>692</v>
      </c>
      <c r="C251" s="264">
        <v>17</v>
      </c>
      <c r="D251" s="502">
        <v>5</v>
      </c>
      <c r="E251" s="502">
        <v>12</v>
      </c>
      <c r="F251" s="503">
        <v>110</v>
      </c>
    </row>
    <row r="252" spans="1:6" ht="14.25" customHeight="1">
      <c r="A252" s="139" t="s">
        <v>693</v>
      </c>
      <c r="B252" s="140" t="s">
        <v>694</v>
      </c>
      <c r="C252" s="258">
        <v>81</v>
      </c>
      <c r="D252" s="261">
        <v>19</v>
      </c>
      <c r="E252" s="261">
        <v>62</v>
      </c>
      <c r="F252" s="262">
        <v>110</v>
      </c>
    </row>
    <row r="253" spans="1:6" ht="14.25" customHeight="1">
      <c r="A253" s="114" t="s">
        <v>695</v>
      </c>
      <c r="B253" s="138" t="s">
        <v>696</v>
      </c>
      <c r="C253" s="264">
        <v>75</v>
      </c>
      <c r="D253" s="502">
        <v>15</v>
      </c>
      <c r="E253" s="502">
        <v>60</v>
      </c>
      <c r="F253" s="503">
        <v>72</v>
      </c>
    </row>
    <row r="254" spans="1:6" ht="14.25" customHeight="1">
      <c r="A254" s="139" t="s">
        <v>697</v>
      </c>
      <c r="B254" s="140" t="s">
        <v>698</v>
      </c>
      <c r="C254" s="258" t="s">
        <v>990</v>
      </c>
      <c r="D254" s="261">
        <v>0</v>
      </c>
      <c r="E254" s="261" t="s">
        <v>990</v>
      </c>
      <c r="F254" s="262">
        <v>89</v>
      </c>
    </row>
    <row r="255" spans="1:6" ht="14.25" customHeight="1">
      <c r="A255" s="114" t="s">
        <v>699</v>
      </c>
      <c r="B255" s="138" t="s">
        <v>700</v>
      </c>
      <c r="C255" s="264">
        <v>17</v>
      </c>
      <c r="D255" s="502">
        <v>10</v>
      </c>
      <c r="E255" s="502">
        <v>7</v>
      </c>
      <c r="F255" s="503">
        <v>41</v>
      </c>
    </row>
    <row r="256" spans="1:6" ht="14.25" customHeight="1">
      <c r="A256" s="139" t="s">
        <v>701</v>
      </c>
      <c r="B256" s="140" t="s">
        <v>702</v>
      </c>
      <c r="C256" s="258">
        <v>19</v>
      </c>
      <c r="D256" s="261">
        <v>4</v>
      </c>
      <c r="E256" s="261">
        <v>15</v>
      </c>
      <c r="F256" s="262">
        <v>147</v>
      </c>
    </row>
    <row r="257" spans="1:6" ht="14.25" customHeight="1">
      <c r="A257" s="114" t="s">
        <v>703</v>
      </c>
      <c r="B257" s="138" t="s">
        <v>704</v>
      </c>
      <c r="C257" s="264">
        <v>20</v>
      </c>
      <c r="D257" s="502">
        <v>4</v>
      </c>
      <c r="E257" s="502">
        <v>16</v>
      </c>
      <c r="F257" s="503">
        <v>110</v>
      </c>
    </row>
    <row r="258" spans="1:6" ht="14.25" customHeight="1">
      <c r="A258" s="116" t="s">
        <v>843</v>
      </c>
      <c r="B258" s="134" t="s">
        <v>705</v>
      </c>
      <c r="C258" s="496">
        <v>216</v>
      </c>
      <c r="D258" s="497">
        <v>73</v>
      </c>
      <c r="E258" s="497">
        <v>143</v>
      </c>
      <c r="F258" s="498">
        <v>107</v>
      </c>
    </row>
    <row r="259" spans="1:6" ht="14.25" customHeight="1">
      <c r="A259" s="114" t="s">
        <v>706</v>
      </c>
      <c r="B259" s="138" t="s">
        <v>707</v>
      </c>
      <c r="C259" s="264" t="s">
        <v>990</v>
      </c>
      <c r="D259" s="502" t="s">
        <v>990</v>
      </c>
      <c r="E259" s="502" t="s">
        <v>990</v>
      </c>
      <c r="F259" s="503">
        <v>54</v>
      </c>
    </row>
    <row r="260" spans="1:6" ht="14.25" customHeight="1">
      <c r="A260" s="136" t="s">
        <v>708</v>
      </c>
      <c r="B260" s="137" t="s">
        <v>709</v>
      </c>
      <c r="C260" s="240" t="s">
        <v>1152</v>
      </c>
      <c r="D260" s="501" t="s">
        <v>1152</v>
      </c>
      <c r="E260" s="501" t="s">
        <v>1152</v>
      </c>
      <c r="F260" s="244" t="s">
        <v>1152</v>
      </c>
    </row>
    <row r="261" spans="1:6" ht="14.25" customHeight="1">
      <c r="A261" s="114" t="s">
        <v>710</v>
      </c>
      <c r="B261" s="138" t="s">
        <v>711</v>
      </c>
      <c r="C261" s="264" t="s">
        <v>990</v>
      </c>
      <c r="D261" s="502" t="s">
        <v>990</v>
      </c>
      <c r="E261" s="502" t="s">
        <v>990</v>
      </c>
      <c r="F261" s="503">
        <v>99</v>
      </c>
    </row>
    <row r="262" spans="1:6" ht="14.25" customHeight="1">
      <c r="A262" s="139" t="s">
        <v>712</v>
      </c>
      <c r="B262" s="140" t="s">
        <v>713</v>
      </c>
      <c r="C262" s="258">
        <v>10</v>
      </c>
      <c r="D262" s="261" t="s">
        <v>990</v>
      </c>
      <c r="E262" s="261" t="s">
        <v>990</v>
      </c>
      <c r="F262" s="262">
        <v>94</v>
      </c>
    </row>
    <row r="263" spans="1:6" ht="14.25" customHeight="1">
      <c r="A263" s="114" t="s">
        <v>714</v>
      </c>
      <c r="B263" s="138" t="s">
        <v>715</v>
      </c>
      <c r="C263" s="264" t="s">
        <v>1152</v>
      </c>
      <c r="D263" s="502" t="s">
        <v>1152</v>
      </c>
      <c r="E263" s="502" t="s">
        <v>1152</v>
      </c>
      <c r="F263" s="503" t="s">
        <v>1152</v>
      </c>
    </row>
    <row r="264" spans="1:6" ht="14.25" customHeight="1">
      <c r="A264" s="139" t="s">
        <v>716</v>
      </c>
      <c r="B264" s="140" t="s">
        <v>717</v>
      </c>
      <c r="C264" s="258">
        <v>54</v>
      </c>
      <c r="D264" s="261">
        <v>18</v>
      </c>
      <c r="E264" s="261">
        <v>36</v>
      </c>
      <c r="F264" s="262">
        <v>112</v>
      </c>
    </row>
    <row r="265" spans="1:6" ht="14.25" customHeight="1">
      <c r="A265" s="114" t="s">
        <v>718</v>
      </c>
      <c r="B265" s="138" t="s">
        <v>719</v>
      </c>
      <c r="C265" s="264">
        <v>57</v>
      </c>
      <c r="D265" s="502">
        <v>21</v>
      </c>
      <c r="E265" s="502">
        <v>36</v>
      </c>
      <c r="F265" s="503">
        <v>110</v>
      </c>
    </row>
    <row r="266" spans="1:6" ht="14.25" customHeight="1">
      <c r="A266" s="139" t="s">
        <v>720</v>
      </c>
      <c r="B266" s="140" t="s">
        <v>721</v>
      </c>
      <c r="C266" s="258">
        <v>21</v>
      </c>
      <c r="D266" s="261">
        <v>5</v>
      </c>
      <c r="E266" s="261">
        <v>16</v>
      </c>
      <c r="F266" s="262">
        <v>89</v>
      </c>
    </row>
    <row r="267" spans="1:6" ht="14.25" customHeight="1">
      <c r="A267" s="114" t="s">
        <v>722</v>
      </c>
      <c r="B267" s="138" t="s">
        <v>723</v>
      </c>
      <c r="C267" s="264">
        <v>39</v>
      </c>
      <c r="D267" s="502">
        <v>14</v>
      </c>
      <c r="E267" s="502">
        <v>25</v>
      </c>
      <c r="F267" s="503">
        <v>114</v>
      </c>
    </row>
    <row r="268" spans="1:6" ht="14.25" customHeight="1">
      <c r="A268" s="139" t="s">
        <v>724</v>
      </c>
      <c r="B268" s="140" t="s">
        <v>725</v>
      </c>
      <c r="C268" s="258">
        <v>17</v>
      </c>
      <c r="D268" s="261">
        <v>7</v>
      </c>
      <c r="E268" s="261">
        <v>10</v>
      </c>
      <c r="F268" s="262">
        <v>95</v>
      </c>
    </row>
    <row r="269" spans="1:6" ht="14.25" customHeight="1">
      <c r="A269" s="116" t="s">
        <v>844</v>
      </c>
      <c r="B269" s="134" t="s">
        <v>726</v>
      </c>
      <c r="C269" s="496">
        <v>149</v>
      </c>
      <c r="D269" s="497">
        <v>67</v>
      </c>
      <c r="E269" s="497">
        <v>82</v>
      </c>
      <c r="F269" s="498">
        <v>95</v>
      </c>
    </row>
    <row r="270" spans="1:6" ht="14.25" customHeight="1">
      <c r="A270" s="139" t="s">
        <v>727</v>
      </c>
      <c r="B270" s="140" t="s">
        <v>728</v>
      </c>
      <c r="C270" s="258">
        <v>5</v>
      </c>
      <c r="D270" s="261" t="s">
        <v>990</v>
      </c>
      <c r="E270" s="261" t="s">
        <v>990</v>
      </c>
      <c r="F270" s="262">
        <v>127</v>
      </c>
    </row>
    <row r="271" spans="1:6" ht="14.25" customHeight="1">
      <c r="A271" s="141" t="s">
        <v>729</v>
      </c>
      <c r="B271" s="142" t="s">
        <v>730</v>
      </c>
      <c r="C271" s="264">
        <v>4</v>
      </c>
      <c r="D271" s="502" t="s">
        <v>990</v>
      </c>
      <c r="E271" s="502" t="s">
        <v>990</v>
      </c>
      <c r="F271" s="503">
        <v>80</v>
      </c>
    </row>
    <row r="272" spans="1:6" ht="14.25" customHeight="1">
      <c r="A272" s="139" t="s">
        <v>731</v>
      </c>
      <c r="B272" s="140" t="s">
        <v>732</v>
      </c>
      <c r="C272" s="258" t="s">
        <v>1152</v>
      </c>
      <c r="D272" s="261" t="s">
        <v>1152</v>
      </c>
      <c r="E272" s="261" t="s">
        <v>1152</v>
      </c>
      <c r="F272" s="262" t="s">
        <v>1152</v>
      </c>
    </row>
    <row r="273" spans="1:6" ht="14.25" customHeight="1">
      <c r="A273" s="114" t="s">
        <v>733</v>
      </c>
      <c r="B273" s="138" t="s">
        <v>734</v>
      </c>
      <c r="C273" s="264">
        <v>69</v>
      </c>
      <c r="D273" s="502">
        <v>38</v>
      </c>
      <c r="E273" s="502">
        <v>31</v>
      </c>
      <c r="F273" s="503">
        <v>96</v>
      </c>
    </row>
    <row r="274" spans="1:6" ht="14.25" customHeight="1">
      <c r="A274" s="139" t="s">
        <v>735</v>
      </c>
      <c r="B274" s="140" t="s">
        <v>736</v>
      </c>
      <c r="C274" s="258">
        <v>11</v>
      </c>
      <c r="D274" s="261" t="s">
        <v>990</v>
      </c>
      <c r="E274" s="261" t="s">
        <v>990</v>
      </c>
      <c r="F274" s="262">
        <v>62</v>
      </c>
    </row>
    <row r="275" spans="1:6" ht="14.25" customHeight="1">
      <c r="A275" s="114" t="s">
        <v>737</v>
      </c>
      <c r="B275" s="138" t="s">
        <v>738</v>
      </c>
      <c r="C275" s="264">
        <v>13</v>
      </c>
      <c r="D275" s="502">
        <v>6</v>
      </c>
      <c r="E275" s="502">
        <v>7</v>
      </c>
      <c r="F275" s="503">
        <v>123</v>
      </c>
    </row>
    <row r="276" spans="1:6" ht="14.25" customHeight="1">
      <c r="A276" s="139" t="s">
        <v>739</v>
      </c>
      <c r="B276" s="140" t="s">
        <v>740</v>
      </c>
      <c r="C276" s="258">
        <v>39</v>
      </c>
      <c r="D276" s="261">
        <v>14</v>
      </c>
      <c r="E276" s="261">
        <v>25</v>
      </c>
      <c r="F276" s="262">
        <v>98</v>
      </c>
    </row>
    <row r="277" spans="1:6" ht="14.25" customHeight="1">
      <c r="A277" s="116" t="s">
        <v>845</v>
      </c>
      <c r="B277" s="134" t="s">
        <v>741</v>
      </c>
      <c r="C277" s="496">
        <v>68</v>
      </c>
      <c r="D277" s="497">
        <v>11</v>
      </c>
      <c r="E277" s="497">
        <v>57</v>
      </c>
      <c r="F277" s="498">
        <v>80</v>
      </c>
    </row>
    <row r="278" spans="1:6" ht="14.25" customHeight="1">
      <c r="A278" s="139" t="s">
        <v>742</v>
      </c>
      <c r="B278" s="140" t="s">
        <v>743</v>
      </c>
      <c r="C278" s="258" t="s">
        <v>990</v>
      </c>
      <c r="D278" s="261" t="s">
        <v>990</v>
      </c>
      <c r="E278" s="261" t="s">
        <v>990</v>
      </c>
      <c r="F278" s="262">
        <v>39</v>
      </c>
    </row>
    <row r="279" spans="1:6" ht="14.25" customHeight="1">
      <c r="A279" s="141" t="s">
        <v>744</v>
      </c>
      <c r="B279" s="142" t="s">
        <v>745</v>
      </c>
      <c r="C279" s="264">
        <v>5</v>
      </c>
      <c r="D279" s="502" t="s">
        <v>990</v>
      </c>
      <c r="E279" s="502" t="s">
        <v>990</v>
      </c>
      <c r="F279" s="503">
        <v>76</v>
      </c>
    </row>
    <row r="280" spans="1:6" ht="14.25" customHeight="1">
      <c r="A280" s="139" t="s">
        <v>746</v>
      </c>
      <c r="B280" s="140" t="s">
        <v>747</v>
      </c>
      <c r="C280" s="258" t="s">
        <v>990</v>
      </c>
      <c r="D280" s="261">
        <v>0</v>
      </c>
      <c r="E280" s="261" t="s">
        <v>990</v>
      </c>
      <c r="F280" s="262">
        <v>135</v>
      </c>
    </row>
    <row r="281" spans="1:6" ht="14.25" customHeight="1">
      <c r="A281" s="114" t="s">
        <v>748</v>
      </c>
      <c r="B281" s="138" t="s">
        <v>749</v>
      </c>
      <c r="C281" s="264">
        <v>6</v>
      </c>
      <c r="D281" s="502">
        <v>0</v>
      </c>
      <c r="E281" s="502">
        <v>6</v>
      </c>
      <c r="F281" s="503">
        <v>163</v>
      </c>
    </row>
    <row r="282" spans="1:6" ht="14.25" customHeight="1">
      <c r="A282" s="139" t="s">
        <v>750</v>
      </c>
      <c r="B282" s="140" t="s">
        <v>751</v>
      </c>
      <c r="C282" s="258">
        <v>6</v>
      </c>
      <c r="D282" s="261">
        <v>0</v>
      </c>
      <c r="E282" s="261">
        <v>6</v>
      </c>
      <c r="F282" s="262">
        <v>78</v>
      </c>
    </row>
    <row r="283" spans="1:6" ht="14.25" customHeight="1">
      <c r="A283" s="114" t="s">
        <v>752</v>
      </c>
      <c r="B283" s="138" t="s">
        <v>753</v>
      </c>
      <c r="C283" s="264">
        <v>15</v>
      </c>
      <c r="D283" s="502" t="s">
        <v>990</v>
      </c>
      <c r="E283" s="502" t="s">
        <v>990</v>
      </c>
      <c r="F283" s="503">
        <v>71</v>
      </c>
    </row>
    <row r="284" spans="1:6" ht="14.25" customHeight="1">
      <c r="A284" s="139" t="s">
        <v>754</v>
      </c>
      <c r="B284" s="140" t="s">
        <v>755</v>
      </c>
      <c r="C284" s="258">
        <v>8</v>
      </c>
      <c r="D284" s="261" t="s">
        <v>990</v>
      </c>
      <c r="E284" s="261" t="s">
        <v>990</v>
      </c>
      <c r="F284" s="262">
        <v>113</v>
      </c>
    </row>
    <row r="285" spans="1:6" ht="14.25" customHeight="1">
      <c r="A285" s="114" t="s">
        <v>756</v>
      </c>
      <c r="B285" s="138" t="s">
        <v>757</v>
      </c>
      <c r="C285" s="264">
        <v>20</v>
      </c>
      <c r="D285" s="502">
        <v>5</v>
      </c>
      <c r="E285" s="502">
        <v>15</v>
      </c>
      <c r="F285" s="503">
        <v>52</v>
      </c>
    </row>
    <row r="286" spans="1:6" ht="14.25" customHeight="1">
      <c r="A286" s="116" t="s">
        <v>846</v>
      </c>
      <c r="B286" s="134" t="s">
        <v>758</v>
      </c>
      <c r="C286" s="496">
        <v>147</v>
      </c>
      <c r="D286" s="497">
        <v>41</v>
      </c>
      <c r="E286" s="497">
        <v>106</v>
      </c>
      <c r="F286" s="498">
        <v>89</v>
      </c>
    </row>
    <row r="287" spans="1:6" ht="14.25" customHeight="1">
      <c r="A287" s="114" t="s">
        <v>759</v>
      </c>
      <c r="B287" s="138" t="s">
        <v>760</v>
      </c>
      <c r="C287" s="264" t="s">
        <v>990</v>
      </c>
      <c r="D287" s="502">
        <v>0</v>
      </c>
      <c r="E287" s="502" t="s">
        <v>990</v>
      </c>
      <c r="F287" s="503">
        <v>13</v>
      </c>
    </row>
    <row r="288" spans="1:6" ht="14.25" customHeight="1">
      <c r="A288" s="136" t="s">
        <v>761</v>
      </c>
      <c r="B288" s="137" t="s">
        <v>762</v>
      </c>
      <c r="C288" s="240">
        <v>0</v>
      </c>
      <c r="D288" s="501">
        <v>0</v>
      </c>
      <c r="E288" s="501">
        <v>0</v>
      </c>
      <c r="F288" s="244" t="s">
        <v>1152</v>
      </c>
    </row>
    <row r="289" spans="1:6" ht="14.25" customHeight="1">
      <c r="A289" s="114" t="s">
        <v>763</v>
      </c>
      <c r="B289" s="138" t="s">
        <v>764</v>
      </c>
      <c r="C289" s="264">
        <v>5</v>
      </c>
      <c r="D289" s="502" t="s">
        <v>990</v>
      </c>
      <c r="E289" s="502" t="s">
        <v>990</v>
      </c>
      <c r="F289" s="503">
        <v>137</v>
      </c>
    </row>
    <row r="290" spans="1:6" ht="14.25" customHeight="1">
      <c r="A290" s="139" t="s">
        <v>765</v>
      </c>
      <c r="B290" s="140" t="s">
        <v>766</v>
      </c>
      <c r="C290" s="258">
        <v>0</v>
      </c>
      <c r="D290" s="261">
        <v>0</v>
      </c>
      <c r="E290" s="261">
        <v>0</v>
      </c>
      <c r="F290" s="262" t="s">
        <v>1152</v>
      </c>
    </row>
    <row r="291" spans="1:6" ht="14.25" customHeight="1">
      <c r="A291" s="114" t="s">
        <v>767</v>
      </c>
      <c r="B291" s="138" t="s">
        <v>768</v>
      </c>
      <c r="C291" s="264" t="s">
        <v>990</v>
      </c>
      <c r="D291" s="502" t="s">
        <v>990</v>
      </c>
      <c r="E291" s="502" t="s">
        <v>990</v>
      </c>
      <c r="F291" s="503">
        <v>186</v>
      </c>
    </row>
    <row r="292" spans="1:6" ht="14.25" customHeight="1">
      <c r="A292" s="139" t="s">
        <v>769</v>
      </c>
      <c r="B292" s="140" t="s">
        <v>770</v>
      </c>
      <c r="C292" s="258">
        <v>0</v>
      </c>
      <c r="D292" s="261">
        <v>0</v>
      </c>
      <c r="E292" s="261">
        <v>0</v>
      </c>
      <c r="F292" s="262" t="s">
        <v>1152</v>
      </c>
    </row>
    <row r="293" spans="1:6" ht="14.25" customHeight="1">
      <c r="A293" s="114" t="s">
        <v>771</v>
      </c>
      <c r="B293" s="138" t="s">
        <v>772</v>
      </c>
      <c r="C293" s="264" t="s">
        <v>990</v>
      </c>
      <c r="D293" s="502">
        <v>0</v>
      </c>
      <c r="E293" s="502" t="s">
        <v>990</v>
      </c>
      <c r="F293" s="503">
        <v>1</v>
      </c>
    </row>
    <row r="294" spans="1:6" ht="14.25" customHeight="1">
      <c r="A294" s="139" t="s">
        <v>773</v>
      </c>
      <c r="B294" s="140" t="s">
        <v>774</v>
      </c>
      <c r="C294" s="258" t="s">
        <v>990</v>
      </c>
      <c r="D294" s="261" t="s">
        <v>990</v>
      </c>
      <c r="E294" s="261" t="s">
        <v>990</v>
      </c>
      <c r="F294" s="262">
        <v>25</v>
      </c>
    </row>
    <row r="295" spans="1:6" ht="14.25" customHeight="1">
      <c r="A295" s="114" t="s">
        <v>775</v>
      </c>
      <c r="B295" s="138" t="s">
        <v>776</v>
      </c>
      <c r="C295" s="264" t="s">
        <v>1152</v>
      </c>
      <c r="D295" s="502" t="s">
        <v>1152</v>
      </c>
      <c r="E295" s="502" t="s">
        <v>1152</v>
      </c>
      <c r="F295" s="503" t="s">
        <v>1152</v>
      </c>
    </row>
    <row r="296" spans="1:6" ht="14.25" customHeight="1">
      <c r="A296" s="139" t="s">
        <v>777</v>
      </c>
      <c r="B296" s="140" t="s">
        <v>778</v>
      </c>
      <c r="C296" s="258" t="s">
        <v>990</v>
      </c>
      <c r="D296" s="261">
        <v>0</v>
      </c>
      <c r="E296" s="261" t="s">
        <v>990</v>
      </c>
      <c r="F296" s="262">
        <v>15</v>
      </c>
    </row>
    <row r="297" spans="1:6" ht="14.25" customHeight="1">
      <c r="A297" s="114" t="s">
        <v>779</v>
      </c>
      <c r="B297" s="138" t="s">
        <v>780</v>
      </c>
      <c r="C297" s="264">
        <v>4</v>
      </c>
      <c r="D297" s="502" t="s">
        <v>990</v>
      </c>
      <c r="E297" s="502" t="s">
        <v>990</v>
      </c>
      <c r="F297" s="503">
        <v>36</v>
      </c>
    </row>
    <row r="298" spans="1:6" ht="14.25" customHeight="1">
      <c r="A298" s="139" t="s">
        <v>781</v>
      </c>
      <c r="B298" s="140" t="s">
        <v>782</v>
      </c>
      <c r="C298" s="258" t="s">
        <v>990</v>
      </c>
      <c r="D298" s="261" t="s">
        <v>990</v>
      </c>
      <c r="E298" s="261">
        <v>0</v>
      </c>
      <c r="F298" s="262">
        <v>68</v>
      </c>
    </row>
    <row r="299" spans="1:6" ht="14.25" customHeight="1">
      <c r="A299" s="114" t="s">
        <v>783</v>
      </c>
      <c r="B299" s="138" t="s">
        <v>784</v>
      </c>
      <c r="C299" s="264">
        <v>70</v>
      </c>
      <c r="D299" s="502">
        <v>19</v>
      </c>
      <c r="E299" s="502">
        <v>51</v>
      </c>
      <c r="F299" s="503">
        <v>105</v>
      </c>
    </row>
    <row r="300" spans="1:6" ht="14.25" customHeight="1">
      <c r="A300" s="139" t="s">
        <v>785</v>
      </c>
      <c r="B300" s="140" t="s">
        <v>786</v>
      </c>
      <c r="C300" s="258">
        <v>4</v>
      </c>
      <c r="D300" s="261">
        <v>0</v>
      </c>
      <c r="E300" s="261">
        <v>4</v>
      </c>
      <c r="F300" s="262">
        <v>80</v>
      </c>
    </row>
    <row r="301" spans="1:6" ht="14.25" customHeight="1">
      <c r="A301" s="114" t="s">
        <v>787</v>
      </c>
      <c r="B301" s="138" t="s">
        <v>788</v>
      </c>
      <c r="C301" s="264">
        <v>50</v>
      </c>
      <c r="D301" s="502" t="s">
        <v>990</v>
      </c>
      <c r="E301" s="502" t="s">
        <v>990</v>
      </c>
      <c r="F301" s="503">
        <v>71</v>
      </c>
    </row>
    <row r="302" spans="1:6" ht="14.25" customHeight="1">
      <c r="A302" s="116" t="s">
        <v>847</v>
      </c>
      <c r="B302" s="134" t="s">
        <v>789</v>
      </c>
      <c r="C302" s="496">
        <v>141</v>
      </c>
      <c r="D302" s="497">
        <v>47</v>
      </c>
      <c r="E302" s="497">
        <v>94</v>
      </c>
      <c r="F302" s="498">
        <v>81</v>
      </c>
    </row>
    <row r="303" spans="1:6" ht="14.25" customHeight="1">
      <c r="A303" s="114" t="s">
        <v>790</v>
      </c>
      <c r="B303" s="138" t="s">
        <v>791</v>
      </c>
      <c r="C303" s="264" t="s">
        <v>1152</v>
      </c>
      <c r="D303" s="502" t="s">
        <v>1152</v>
      </c>
      <c r="E303" s="502" t="s">
        <v>1152</v>
      </c>
      <c r="F303" s="503" t="s">
        <v>1152</v>
      </c>
    </row>
    <row r="304" spans="1:6" ht="14.25" customHeight="1">
      <c r="A304" s="136" t="s">
        <v>792</v>
      </c>
      <c r="B304" s="137" t="s">
        <v>793</v>
      </c>
      <c r="C304" s="240" t="s">
        <v>990</v>
      </c>
      <c r="D304" s="501">
        <v>0</v>
      </c>
      <c r="E304" s="501" t="s">
        <v>990</v>
      </c>
      <c r="F304" s="244">
        <v>118</v>
      </c>
    </row>
    <row r="305" spans="1:13" ht="14.25" customHeight="1">
      <c r="A305" s="114" t="s">
        <v>794</v>
      </c>
      <c r="B305" s="138" t="s">
        <v>795</v>
      </c>
      <c r="C305" s="264" t="s">
        <v>990</v>
      </c>
      <c r="D305" s="502" t="s">
        <v>990</v>
      </c>
      <c r="E305" s="502">
        <v>0</v>
      </c>
      <c r="F305" s="503">
        <v>74</v>
      </c>
    </row>
    <row r="306" spans="1:13" ht="14.25" customHeight="1">
      <c r="A306" s="139" t="s">
        <v>796</v>
      </c>
      <c r="B306" s="140" t="s">
        <v>797</v>
      </c>
      <c r="C306" s="258" t="s">
        <v>990</v>
      </c>
      <c r="D306" s="261">
        <v>0</v>
      </c>
      <c r="E306" s="261" t="s">
        <v>990</v>
      </c>
      <c r="F306" s="262">
        <v>120</v>
      </c>
    </row>
    <row r="307" spans="1:13" ht="14.25" customHeight="1">
      <c r="A307" s="114" t="s">
        <v>798</v>
      </c>
      <c r="B307" s="138" t="s">
        <v>799</v>
      </c>
      <c r="C307" s="264">
        <v>0</v>
      </c>
      <c r="D307" s="502">
        <v>0</v>
      </c>
      <c r="E307" s="502">
        <v>0</v>
      </c>
      <c r="F307" s="503" t="s">
        <v>1152</v>
      </c>
    </row>
    <row r="308" spans="1:13" ht="14.25" customHeight="1">
      <c r="A308" s="139" t="s">
        <v>800</v>
      </c>
      <c r="B308" s="140" t="s">
        <v>801</v>
      </c>
      <c r="C308" s="258" t="s">
        <v>1152</v>
      </c>
      <c r="D308" s="261" t="s">
        <v>1152</v>
      </c>
      <c r="E308" s="261" t="s">
        <v>1152</v>
      </c>
      <c r="F308" s="262" t="s">
        <v>1152</v>
      </c>
      <c r="M308" s="40"/>
    </row>
    <row r="309" spans="1:13" ht="14.25" customHeight="1">
      <c r="A309" s="114" t="s">
        <v>802</v>
      </c>
      <c r="B309" s="138" t="s">
        <v>803</v>
      </c>
      <c r="C309" s="264" t="s">
        <v>1152</v>
      </c>
      <c r="D309" s="502" t="s">
        <v>1152</v>
      </c>
      <c r="E309" s="502" t="s">
        <v>1152</v>
      </c>
      <c r="F309" s="503" t="s">
        <v>1152</v>
      </c>
    </row>
    <row r="310" spans="1:13" ht="14.25" customHeight="1">
      <c r="A310" s="139" t="s">
        <v>804</v>
      </c>
      <c r="B310" s="140" t="s">
        <v>805</v>
      </c>
      <c r="C310" s="258">
        <v>0</v>
      </c>
      <c r="D310" s="261">
        <v>0</v>
      </c>
      <c r="E310" s="261">
        <v>0</v>
      </c>
      <c r="F310" s="262" t="s">
        <v>1152</v>
      </c>
    </row>
    <row r="311" spans="1:13" ht="14.25" customHeight="1">
      <c r="A311" s="114" t="s">
        <v>806</v>
      </c>
      <c r="B311" s="138" t="s">
        <v>807</v>
      </c>
      <c r="C311" s="264">
        <v>17</v>
      </c>
      <c r="D311" s="502" t="s">
        <v>990</v>
      </c>
      <c r="E311" s="502" t="s">
        <v>990</v>
      </c>
      <c r="F311" s="503">
        <v>122</v>
      </c>
    </row>
    <row r="312" spans="1:13" ht="14.25" customHeight="1">
      <c r="A312" s="139" t="s">
        <v>808</v>
      </c>
      <c r="B312" s="140" t="s">
        <v>809</v>
      </c>
      <c r="C312" s="258">
        <v>31</v>
      </c>
      <c r="D312" s="261">
        <v>15</v>
      </c>
      <c r="E312" s="261">
        <v>16</v>
      </c>
      <c r="F312" s="262">
        <v>71</v>
      </c>
    </row>
    <row r="313" spans="1:13" ht="14.25" customHeight="1">
      <c r="A313" s="114" t="s">
        <v>810</v>
      </c>
      <c r="B313" s="138" t="s">
        <v>811</v>
      </c>
      <c r="C313" s="264" t="s">
        <v>1152</v>
      </c>
      <c r="D313" s="502" t="s">
        <v>1152</v>
      </c>
      <c r="E313" s="502" t="s">
        <v>1152</v>
      </c>
      <c r="F313" s="503" t="s">
        <v>1152</v>
      </c>
    </row>
    <row r="314" spans="1:13" ht="14.25" customHeight="1">
      <c r="A314" s="139" t="s">
        <v>812</v>
      </c>
      <c r="B314" s="140" t="s">
        <v>813</v>
      </c>
      <c r="C314" s="258">
        <v>19</v>
      </c>
      <c r="D314" s="261" t="s">
        <v>990</v>
      </c>
      <c r="E314" s="261" t="s">
        <v>990</v>
      </c>
      <c r="F314" s="262">
        <v>68</v>
      </c>
    </row>
    <row r="315" spans="1:13" ht="14.25" customHeight="1">
      <c r="A315" s="114" t="s">
        <v>814</v>
      </c>
      <c r="B315" s="138" t="s">
        <v>815</v>
      </c>
      <c r="C315" s="264" t="s">
        <v>990</v>
      </c>
      <c r="D315" s="502" t="s">
        <v>990</v>
      </c>
      <c r="E315" s="502" t="s">
        <v>990</v>
      </c>
      <c r="F315" s="503">
        <v>17</v>
      </c>
    </row>
    <row r="316" spans="1:13" ht="14.25" customHeight="1">
      <c r="A316" s="139" t="s">
        <v>816</v>
      </c>
      <c r="B316" s="140" t="s">
        <v>817</v>
      </c>
      <c r="C316" s="258">
        <v>22</v>
      </c>
      <c r="D316" s="261">
        <v>7</v>
      </c>
      <c r="E316" s="261">
        <v>15</v>
      </c>
      <c r="F316" s="262">
        <v>87</v>
      </c>
    </row>
    <row r="317" spans="1:13">
      <c r="A317" s="47" t="s">
        <v>1056</v>
      </c>
    </row>
    <row r="318" spans="1:13">
      <c r="A318" s="47" t="s">
        <v>1218</v>
      </c>
    </row>
    <row r="319" spans="1:13">
      <c r="A319" s="47" t="s">
        <v>818</v>
      </c>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K32"/>
  <sheetViews>
    <sheetView showGridLines="0" workbookViewId="0"/>
  </sheetViews>
  <sheetFormatPr defaultColWidth="9.33203125" defaultRowHeight="13.5"/>
  <cols>
    <col min="1" max="1" width="11.5" style="15" customWidth="1"/>
    <col min="2" max="2" width="25.5" style="15" customWidth="1"/>
    <col min="3" max="3" width="23.1640625" style="15" bestFit="1" customWidth="1"/>
    <col min="4" max="4" width="23.1640625" style="15" customWidth="1"/>
    <col min="5" max="16384" width="9.33203125" style="15"/>
  </cols>
  <sheetData>
    <row r="1" spans="1:11">
      <c r="A1" s="44" t="s">
        <v>899</v>
      </c>
    </row>
    <row r="2" spans="1:11" ht="17.25">
      <c r="A2" s="37" t="s">
        <v>1041</v>
      </c>
      <c r="B2" s="37"/>
      <c r="C2" s="37"/>
      <c r="D2" s="37"/>
      <c r="E2" s="37"/>
      <c r="F2" s="37"/>
      <c r="G2" s="37"/>
      <c r="H2" s="37"/>
      <c r="I2" s="37"/>
      <c r="J2" s="37"/>
      <c r="K2" s="37"/>
    </row>
    <row r="3" spans="1:11" ht="17.25">
      <c r="A3" s="36" t="s">
        <v>1042</v>
      </c>
      <c r="B3"/>
      <c r="C3"/>
      <c r="D3" s="2"/>
      <c r="E3" s="2"/>
      <c r="F3" s="2"/>
      <c r="G3" s="2"/>
      <c r="H3" s="2"/>
      <c r="I3" s="2"/>
      <c r="J3" s="2"/>
      <c r="K3" s="2"/>
    </row>
    <row r="4" spans="1:11" ht="30" customHeight="1">
      <c r="A4" s="95" t="s">
        <v>92</v>
      </c>
      <c r="B4" s="96" t="s">
        <v>1008</v>
      </c>
      <c r="C4" s="296" t="s">
        <v>824</v>
      </c>
      <c r="D4" s="96" t="s">
        <v>1070</v>
      </c>
    </row>
    <row r="5" spans="1:11" ht="17.45" customHeight="1">
      <c r="A5" s="38">
        <v>2000</v>
      </c>
      <c r="B5" s="220">
        <v>243</v>
      </c>
      <c r="C5" s="492">
        <v>3246</v>
      </c>
      <c r="D5" s="492">
        <f>Tabell17[[#This Row],[Tvångsintagna 
(LVM)]]+Tabell17[[#This Row],[Frivilligt intagna
(SoL)]]</f>
        <v>3489</v>
      </c>
    </row>
    <row r="6" spans="1:11" ht="17.45" customHeight="1">
      <c r="A6" s="38">
        <v>2001</v>
      </c>
      <c r="B6" s="220">
        <v>288</v>
      </c>
      <c r="C6" s="492">
        <v>3182</v>
      </c>
      <c r="D6" s="492">
        <f>Tabell17[[#This Row],[Tvångsintagna 
(LVM)]]+Tabell17[[#This Row],[Frivilligt intagna
(SoL)]]</f>
        <v>3470</v>
      </c>
    </row>
    <row r="7" spans="1:11" ht="17.45" customHeight="1">
      <c r="A7" s="38">
        <v>2002</v>
      </c>
      <c r="B7" s="220">
        <v>272</v>
      </c>
      <c r="C7" s="492">
        <v>3084</v>
      </c>
      <c r="D7" s="492">
        <f>Tabell17[[#This Row],[Tvångsintagna 
(LVM)]]+Tabell17[[#This Row],[Frivilligt intagna
(SoL)]]</f>
        <v>3356</v>
      </c>
    </row>
    <row r="8" spans="1:11" ht="17.45" customHeight="1">
      <c r="A8" s="38">
        <v>2003</v>
      </c>
      <c r="B8" s="220">
        <v>216</v>
      </c>
      <c r="C8" s="492">
        <v>3120</v>
      </c>
      <c r="D8" s="492">
        <f>Tabell17[[#This Row],[Tvångsintagna 
(LVM)]]+Tabell17[[#This Row],[Frivilligt intagna
(SoL)]]</f>
        <v>3336</v>
      </c>
    </row>
    <row r="9" spans="1:11" ht="17.45" customHeight="1">
      <c r="A9" s="38">
        <v>2004</v>
      </c>
      <c r="B9" s="220">
        <v>196</v>
      </c>
      <c r="C9" s="492">
        <v>2781</v>
      </c>
      <c r="D9" s="492">
        <f>Tabell17[[#This Row],[Tvångsintagna 
(LVM)]]+Tabell17[[#This Row],[Frivilligt intagna
(SoL)]]</f>
        <v>2977</v>
      </c>
    </row>
    <row r="10" spans="1:11" ht="17.45" customHeight="1">
      <c r="A10" s="38">
        <v>2005</v>
      </c>
      <c r="B10" s="220">
        <v>236</v>
      </c>
      <c r="C10" s="492">
        <v>2702</v>
      </c>
      <c r="D10" s="492">
        <f>Tabell17[[#This Row],[Tvångsintagna 
(LVM)]]+Tabell17[[#This Row],[Frivilligt intagna
(SoL)]]</f>
        <v>2938</v>
      </c>
    </row>
    <row r="11" spans="1:11" ht="17.45" customHeight="1">
      <c r="A11" s="38">
        <v>2006</v>
      </c>
      <c r="B11" s="220">
        <v>276</v>
      </c>
      <c r="C11" s="492">
        <v>2712</v>
      </c>
      <c r="D11" s="492">
        <f>Tabell17[[#This Row],[Tvångsintagna 
(LVM)]]+Tabell17[[#This Row],[Frivilligt intagna
(SoL)]]</f>
        <v>2988</v>
      </c>
    </row>
    <row r="12" spans="1:11" ht="17.45" customHeight="1">
      <c r="A12" s="38">
        <v>2007</v>
      </c>
      <c r="B12" s="220">
        <v>265</v>
      </c>
      <c r="C12" s="492">
        <v>2593</v>
      </c>
      <c r="D12" s="492">
        <f>Tabell17[[#This Row],[Tvångsintagna 
(LVM)]]+Tabell17[[#This Row],[Frivilligt intagna
(SoL)]]</f>
        <v>2858</v>
      </c>
    </row>
    <row r="13" spans="1:11" ht="17.45" customHeight="1">
      <c r="A13" s="38">
        <v>2008</v>
      </c>
      <c r="B13" s="220">
        <v>244</v>
      </c>
      <c r="C13" s="492">
        <v>2485</v>
      </c>
      <c r="D13" s="492">
        <f>Tabell17[[#This Row],[Tvångsintagna 
(LVM)]]+Tabell17[[#This Row],[Frivilligt intagna
(SoL)]]</f>
        <v>2729</v>
      </c>
    </row>
    <row r="14" spans="1:11" ht="17.45" customHeight="1">
      <c r="A14" s="38">
        <v>2009</v>
      </c>
      <c r="B14" s="220">
        <v>142</v>
      </c>
      <c r="C14" s="492">
        <v>2201</v>
      </c>
      <c r="D14" s="492">
        <f>Tabell17[[#This Row],[Tvångsintagna 
(LVM)]]+Tabell17[[#This Row],[Frivilligt intagna
(SoL)]]</f>
        <v>2343</v>
      </c>
    </row>
    <row r="15" spans="1:11" ht="17.45" customHeight="1">
      <c r="A15" s="38">
        <v>2010</v>
      </c>
      <c r="B15" s="220">
        <v>285</v>
      </c>
      <c r="C15" s="492">
        <v>2378</v>
      </c>
      <c r="D15" s="492">
        <f>Tabell17[[#This Row],[Tvångsintagna 
(LVM)]]+Tabell17[[#This Row],[Frivilligt intagna
(SoL)]]</f>
        <v>2663</v>
      </c>
    </row>
    <row r="16" spans="1:11" ht="17.45" customHeight="1">
      <c r="A16" s="38">
        <v>2011</v>
      </c>
      <c r="B16" s="220">
        <v>276</v>
      </c>
      <c r="C16" s="492">
        <v>2100</v>
      </c>
      <c r="D16" s="492">
        <f>Tabell17[[#This Row],[Tvångsintagna 
(LVM)]]+Tabell17[[#This Row],[Frivilligt intagna
(SoL)]]</f>
        <v>2376</v>
      </c>
    </row>
    <row r="17" spans="1:4" ht="17.45" customHeight="1">
      <c r="A17" s="38">
        <v>2012</v>
      </c>
      <c r="B17" s="220">
        <v>249</v>
      </c>
      <c r="C17" s="492">
        <v>2103</v>
      </c>
      <c r="D17" s="492">
        <f>Tabell17[[#This Row],[Tvångsintagna 
(LVM)]]+Tabell17[[#This Row],[Frivilligt intagna
(SoL)]]</f>
        <v>2352</v>
      </c>
    </row>
    <row r="18" spans="1:4" ht="17.45" customHeight="1">
      <c r="A18" s="38">
        <v>2013</v>
      </c>
      <c r="B18" s="220">
        <v>294</v>
      </c>
      <c r="C18" s="492">
        <v>1955</v>
      </c>
      <c r="D18" s="492">
        <f>Tabell17[[#This Row],[Tvångsintagna 
(LVM)]]+Tabell17[[#This Row],[Frivilligt intagna
(SoL)]]</f>
        <v>2249</v>
      </c>
    </row>
    <row r="19" spans="1:4" ht="17.45" customHeight="1">
      <c r="A19" s="38">
        <v>2014</v>
      </c>
      <c r="B19" s="220">
        <v>324</v>
      </c>
      <c r="C19" s="492">
        <v>1908</v>
      </c>
      <c r="D19" s="492">
        <f>Tabell17[[#This Row],[Tvångsintagna 
(LVM)]]+Tabell17[[#This Row],[Frivilligt intagna
(SoL)]]</f>
        <v>2232</v>
      </c>
    </row>
    <row r="20" spans="1:4" ht="17.45" customHeight="1">
      <c r="A20" s="38">
        <v>2015</v>
      </c>
      <c r="B20" s="220">
        <v>364</v>
      </c>
      <c r="C20" s="492">
        <v>2031</v>
      </c>
      <c r="D20" s="492">
        <f>Tabell17[[#This Row],[Tvångsintagna 
(LVM)]]+Tabell17[[#This Row],[Frivilligt intagna
(SoL)]]</f>
        <v>2395</v>
      </c>
    </row>
    <row r="21" spans="1:4" ht="17.45" customHeight="1">
      <c r="A21" s="38">
        <v>2016</v>
      </c>
      <c r="B21" s="220">
        <v>371</v>
      </c>
      <c r="C21" s="492">
        <v>1904</v>
      </c>
      <c r="D21" s="492">
        <f>Tabell17[[#This Row],[Tvångsintagna 
(LVM)]]+Tabell17[[#This Row],[Frivilligt intagna
(SoL)]]</f>
        <v>2275</v>
      </c>
    </row>
    <row r="22" spans="1:4" ht="17.45" customHeight="1">
      <c r="A22" s="38">
        <v>2017</v>
      </c>
      <c r="B22" s="220">
        <v>358</v>
      </c>
      <c r="C22" s="492">
        <v>1924</v>
      </c>
      <c r="D22" s="492">
        <f>Tabell17[[#This Row],[Tvångsintagna 
(LVM)]]+Tabell17[[#This Row],[Frivilligt intagna
(SoL)]]</f>
        <v>2282</v>
      </c>
    </row>
    <row r="23" spans="1:4" ht="17.45" customHeight="1">
      <c r="A23" s="38">
        <v>2018</v>
      </c>
      <c r="B23" s="220">
        <v>294</v>
      </c>
      <c r="C23" s="492">
        <v>1857</v>
      </c>
      <c r="D23" s="492">
        <f>Tabell17[[#This Row],[Tvångsintagna 
(LVM)]]+Tabell17[[#This Row],[Frivilligt intagna
(SoL)]]</f>
        <v>2151</v>
      </c>
    </row>
    <row r="24" spans="1:4" ht="17.45" customHeight="1">
      <c r="A24" s="38">
        <v>2019</v>
      </c>
      <c r="B24" s="220">
        <v>304</v>
      </c>
      <c r="C24" s="492">
        <v>1739</v>
      </c>
      <c r="D24" s="492">
        <f>Tabell17[[#This Row],[Tvångsintagna 
(LVM)]]+Tabell17[[#This Row],[Frivilligt intagna
(SoL)]]</f>
        <v>2043</v>
      </c>
    </row>
    <row r="25" spans="1:4" ht="17.45" customHeight="1">
      <c r="A25" s="38">
        <v>2020</v>
      </c>
      <c r="B25" s="220">
        <v>279</v>
      </c>
      <c r="C25" s="492">
        <v>1566</v>
      </c>
      <c r="D25" s="492">
        <f>Tabell17[[#This Row],[Tvångsintagna 
(LVM)]]+Tabell17[[#This Row],[Frivilligt intagna
(SoL)]]</f>
        <v>1845</v>
      </c>
    </row>
    <row r="26" spans="1:4" ht="17.45" customHeight="1">
      <c r="A26" s="38">
        <v>2021</v>
      </c>
      <c r="B26" s="220">
        <v>296</v>
      </c>
      <c r="C26" s="492">
        <v>1635</v>
      </c>
      <c r="D26" s="492">
        <f>Tabell17[[#This Row],[Tvångsintagna 
(LVM)]]+Tabell17[[#This Row],[Frivilligt intagna
(SoL)]]</f>
        <v>1931</v>
      </c>
    </row>
    <row r="27" spans="1:4" ht="17.45" customHeight="1">
      <c r="A27" s="38">
        <v>2022</v>
      </c>
      <c r="B27" s="220">
        <v>325</v>
      </c>
      <c r="C27" s="492">
        <v>1605</v>
      </c>
      <c r="D27" s="492">
        <f>Tabell17[[#This Row],[Tvångsintagna 
(LVM)]]+Tabell17[[#This Row],[Frivilligt intagna
(SoL)]]</f>
        <v>1930</v>
      </c>
    </row>
    <row r="28" spans="1:4" ht="17.45" customHeight="1">
      <c r="A28" s="38">
        <v>2023</v>
      </c>
      <c r="B28" s="220">
        <v>291</v>
      </c>
      <c r="C28" s="492">
        <v>1459</v>
      </c>
      <c r="D28" s="492">
        <f>Tabell17[[#This Row],[Tvångsintagna 
(LVM)]]+Tabell17[[#This Row],[Frivilligt intagna
(SoL)]]</f>
        <v>1750</v>
      </c>
    </row>
    <row r="29" spans="1:4" ht="17.45" customHeight="1">
      <c r="A29" s="38">
        <v>2024</v>
      </c>
      <c r="B29" s="220">
        <v>268</v>
      </c>
      <c r="C29" s="492">
        <v>1466</v>
      </c>
      <c r="D29" s="492">
        <f>Tabell17[[#This Row],[Tvångsintagna 
(LVM)]]+Tabell17[[#This Row],[Frivilligt intagna
(SoL)]]</f>
        <v>1734</v>
      </c>
    </row>
    <row r="30" spans="1:4" ht="17.45" customHeight="1">
      <c r="A30" s="38">
        <v>2025</v>
      </c>
      <c r="B30" s="220">
        <v>244</v>
      </c>
      <c r="C30" s="492">
        <v>1193</v>
      </c>
      <c r="D30" s="492">
        <f>Tabell17[[#This Row],[Tvångsintagna 
(LVM)]]+Tabell17[[#This Row],[Frivilligt intagna
(SoL)]]</f>
        <v>1437</v>
      </c>
    </row>
    <row r="31" spans="1:4">
      <c r="A31" s="47" t="s">
        <v>1055</v>
      </c>
    </row>
    <row r="32" spans="1:4" ht="14.25" customHeight="1">
      <c r="A32" s="47" t="s">
        <v>944</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dimension ref="A1:J317"/>
  <sheetViews>
    <sheetView showGridLines="0" workbookViewId="0"/>
  </sheetViews>
  <sheetFormatPr defaultColWidth="9.33203125" defaultRowHeight="13.5"/>
  <cols>
    <col min="1" max="1" width="15.1640625" style="15" customWidth="1"/>
    <col min="2" max="2" width="20.5" style="15" customWidth="1"/>
    <col min="3" max="3" width="12.33203125" style="15" customWidth="1"/>
    <col min="4" max="4" width="9.6640625" style="15" customWidth="1"/>
    <col min="5" max="5" width="10.33203125" style="15" customWidth="1"/>
    <col min="6" max="6" width="11.6640625" style="15" customWidth="1"/>
    <col min="7" max="8" width="10.5" style="15" customWidth="1"/>
    <col min="9" max="16384" width="9.33203125" style="15"/>
  </cols>
  <sheetData>
    <row r="1" spans="1:8">
      <c r="A1" s="44" t="s">
        <v>899</v>
      </c>
    </row>
    <row r="2" spans="1:8" ht="17.25">
      <c r="A2" s="37" t="s">
        <v>1006</v>
      </c>
      <c r="B2" s="37"/>
      <c r="C2" s="37"/>
      <c r="D2" s="37"/>
      <c r="E2" s="37"/>
      <c r="F2" s="37"/>
      <c r="G2" s="37"/>
      <c r="H2" s="37"/>
    </row>
    <row r="3" spans="1:8" ht="17.25">
      <c r="A3" s="36" t="s">
        <v>1007</v>
      </c>
      <c r="B3" s="36"/>
      <c r="C3" s="36"/>
      <c r="D3" s="36"/>
      <c r="E3" s="36"/>
      <c r="F3" s="36"/>
    </row>
    <row r="4" spans="1:8" ht="49.5" customHeight="1">
      <c r="A4" s="96" t="s">
        <v>942</v>
      </c>
      <c r="B4" s="96" t="s">
        <v>934</v>
      </c>
      <c r="C4" s="96" t="s">
        <v>992</v>
      </c>
      <c r="D4" s="145" t="s">
        <v>191</v>
      </c>
      <c r="E4" s="130" t="s">
        <v>147</v>
      </c>
      <c r="F4" s="96" t="s">
        <v>945</v>
      </c>
      <c r="G4" s="145" t="s">
        <v>825</v>
      </c>
      <c r="H4" s="129" t="s">
        <v>820</v>
      </c>
    </row>
    <row r="5" spans="1:8" ht="14.25" customHeight="1">
      <c r="A5" s="132" t="s">
        <v>935</v>
      </c>
      <c r="B5" s="133" t="s">
        <v>217</v>
      </c>
      <c r="C5" s="304">
        <v>106094</v>
      </c>
      <c r="D5" s="305">
        <v>42350</v>
      </c>
      <c r="E5" s="305">
        <v>67053</v>
      </c>
      <c r="F5" s="304">
        <v>1938</v>
      </c>
      <c r="G5" s="305">
        <v>946</v>
      </c>
      <c r="H5" s="306">
        <v>992</v>
      </c>
    </row>
    <row r="6" spans="1:8" s="16" customFormat="1" ht="14.25" customHeight="1">
      <c r="A6" s="116" t="s">
        <v>827</v>
      </c>
      <c r="B6" s="134" t="s">
        <v>218</v>
      </c>
      <c r="C6" s="307">
        <v>13100</v>
      </c>
      <c r="D6" s="308">
        <v>4682</v>
      </c>
      <c r="E6" s="308">
        <v>8418</v>
      </c>
      <c r="F6" s="307">
        <v>216</v>
      </c>
      <c r="G6" s="308">
        <v>125</v>
      </c>
      <c r="H6" s="309">
        <v>91</v>
      </c>
    </row>
    <row r="7" spans="1:8" ht="14.25" customHeight="1">
      <c r="A7" s="120" t="s">
        <v>219</v>
      </c>
      <c r="B7" s="135" t="s">
        <v>220</v>
      </c>
      <c r="C7" s="416">
        <v>140</v>
      </c>
      <c r="D7" s="311">
        <v>140</v>
      </c>
      <c r="E7" s="311">
        <v>0</v>
      </c>
      <c r="F7" s="431">
        <v>1</v>
      </c>
      <c r="G7" s="432">
        <v>1</v>
      </c>
      <c r="H7" s="433">
        <v>0</v>
      </c>
    </row>
    <row r="8" spans="1:8" ht="14.25" customHeight="1">
      <c r="A8" s="136" t="s">
        <v>221</v>
      </c>
      <c r="B8" s="137" t="s">
        <v>222</v>
      </c>
      <c r="C8" s="416">
        <v>493</v>
      </c>
      <c r="D8" s="314">
        <v>358</v>
      </c>
      <c r="E8" s="434">
        <v>135</v>
      </c>
      <c r="F8" s="313">
        <v>1</v>
      </c>
      <c r="G8" s="314">
        <v>0</v>
      </c>
      <c r="H8" s="315">
        <v>1</v>
      </c>
    </row>
    <row r="9" spans="1:8" ht="14.25" customHeight="1">
      <c r="A9" s="114" t="s">
        <v>223</v>
      </c>
      <c r="B9" s="138" t="s">
        <v>224</v>
      </c>
      <c r="C9" s="416">
        <v>183</v>
      </c>
      <c r="D9" s="317">
        <v>183</v>
      </c>
      <c r="E9" s="311">
        <v>0</v>
      </c>
      <c r="F9" s="316">
        <v>0</v>
      </c>
      <c r="G9" s="317">
        <v>0</v>
      </c>
      <c r="H9" s="318">
        <v>0</v>
      </c>
    </row>
    <row r="10" spans="1:8" ht="14.25" customHeight="1">
      <c r="A10" s="139" t="s">
        <v>225</v>
      </c>
      <c r="B10" s="140" t="s">
        <v>226</v>
      </c>
      <c r="C10" s="416">
        <v>25</v>
      </c>
      <c r="D10" s="320">
        <v>0</v>
      </c>
      <c r="E10" s="435">
        <v>25</v>
      </c>
      <c r="F10" s="319">
        <v>0</v>
      </c>
      <c r="G10" s="320">
        <v>0</v>
      </c>
      <c r="H10" s="321">
        <v>0</v>
      </c>
    </row>
    <row r="11" spans="1:8" ht="14.25" customHeight="1">
      <c r="A11" s="114" t="s">
        <v>227</v>
      </c>
      <c r="B11" s="138" t="s">
        <v>228</v>
      </c>
      <c r="C11" s="425">
        <v>173</v>
      </c>
      <c r="D11" s="317">
        <v>83</v>
      </c>
      <c r="E11" s="311">
        <v>90</v>
      </c>
      <c r="F11" s="316">
        <v>0</v>
      </c>
      <c r="G11" s="317">
        <v>0</v>
      </c>
      <c r="H11" s="318">
        <v>0</v>
      </c>
    </row>
    <row r="12" spans="1:8" ht="14.25" customHeight="1">
      <c r="A12" s="139" t="s">
        <v>229</v>
      </c>
      <c r="B12" s="140" t="s">
        <v>230</v>
      </c>
      <c r="C12" s="416">
        <v>1056</v>
      </c>
      <c r="D12" s="320">
        <v>344</v>
      </c>
      <c r="E12" s="435">
        <v>712</v>
      </c>
      <c r="F12" s="319">
        <v>13</v>
      </c>
      <c r="G12" s="320">
        <v>7</v>
      </c>
      <c r="H12" s="321">
        <v>6</v>
      </c>
    </row>
    <row r="13" spans="1:8" ht="14.25" customHeight="1">
      <c r="A13" s="114" t="s">
        <v>231</v>
      </c>
      <c r="B13" s="138" t="s">
        <v>232</v>
      </c>
      <c r="C13" s="416">
        <v>595</v>
      </c>
      <c r="D13" s="317">
        <v>223</v>
      </c>
      <c r="E13" s="317">
        <v>372</v>
      </c>
      <c r="F13" s="316">
        <v>0</v>
      </c>
      <c r="G13" s="317">
        <v>0</v>
      </c>
      <c r="H13" s="318">
        <v>0</v>
      </c>
    </row>
    <row r="14" spans="1:8" ht="14.25" customHeight="1">
      <c r="A14" s="139" t="s">
        <v>233</v>
      </c>
      <c r="B14" s="140" t="s">
        <v>234</v>
      </c>
      <c r="C14" s="416">
        <v>1440</v>
      </c>
      <c r="D14" s="320">
        <v>402</v>
      </c>
      <c r="E14" s="320">
        <v>1038</v>
      </c>
      <c r="F14" s="319">
        <v>1</v>
      </c>
      <c r="G14" s="320">
        <v>0</v>
      </c>
      <c r="H14" s="321">
        <v>1</v>
      </c>
    </row>
    <row r="15" spans="1:8" ht="14.25" customHeight="1">
      <c r="A15" s="114" t="s">
        <v>235</v>
      </c>
      <c r="B15" s="138" t="s">
        <v>236</v>
      </c>
      <c r="C15" s="416">
        <v>187</v>
      </c>
      <c r="D15" s="317">
        <v>187</v>
      </c>
      <c r="E15" s="317">
        <v>0</v>
      </c>
      <c r="F15" s="316">
        <v>5</v>
      </c>
      <c r="G15" s="317">
        <v>5</v>
      </c>
      <c r="H15" s="318">
        <v>0</v>
      </c>
    </row>
    <row r="16" spans="1:8" ht="14.25" customHeight="1">
      <c r="A16" s="139" t="s">
        <v>237</v>
      </c>
      <c r="B16" s="140" t="s">
        <v>238</v>
      </c>
      <c r="C16" s="416">
        <v>849</v>
      </c>
      <c r="D16" s="320">
        <v>154</v>
      </c>
      <c r="E16" s="320">
        <v>695</v>
      </c>
      <c r="F16" s="319">
        <v>18</v>
      </c>
      <c r="G16" s="320">
        <v>0</v>
      </c>
      <c r="H16" s="321">
        <v>18</v>
      </c>
    </row>
    <row r="17" spans="1:10" ht="14.25" customHeight="1">
      <c r="A17" s="114" t="s">
        <v>239</v>
      </c>
      <c r="B17" s="138" t="s">
        <v>240</v>
      </c>
      <c r="C17" s="416">
        <v>264</v>
      </c>
      <c r="D17" s="317">
        <v>184</v>
      </c>
      <c r="E17" s="317">
        <v>80</v>
      </c>
      <c r="F17" s="316">
        <v>2</v>
      </c>
      <c r="G17" s="317">
        <v>2</v>
      </c>
      <c r="H17" s="318">
        <v>0</v>
      </c>
    </row>
    <row r="18" spans="1:10" ht="14.25" customHeight="1">
      <c r="A18" s="139" t="s">
        <v>241</v>
      </c>
      <c r="B18" s="140" t="s">
        <v>242</v>
      </c>
      <c r="C18" s="416">
        <v>558</v>
      </c>
      <c r="D18" s="320">
        <v>0</v>
      </c>
      <c r="E18" s="320">
        <v>558</v>
      </c>
      <c r="F18" s="319">
        <v>8</v>
      </c>
      <c r="G18" s="320">
        <v>0</v>
      </c>
      <c r="H18" s="321">
        <v>8</v>
      </c>
    </row>
    <row r="19" spans="1:10" ht="14.25" customHeight="1">
      <c r="A19" s="114" t="s">
        <v>243</v>
      </c>
      <c r="B19" s="138" t="s">
        <v>244</v>
      </c>
      <c r="C19" s="416">
        <v>261</v>
      </c>
      <c r="D19" s="317">
        <v>0</v>
      </c>
      <c r="E19" s="317">
        <v>261</v>
      </c>
      <c r="F19" s="316">
        <v>4</v>
      </c>
      <c r="G19" s="317">
        <v>0</v>
      </c>
      <c r="H19" s="318">
        <v>4</v>
      </c>
    </row>
    <row r="20" spans="1:10" ht="14.25" customHeight="1">
      <c r="A20" s="139" t="s">
        <v>245</v>
      </c>
      <c r="B20" s="140" t="s">
        <v>246</v>
      </c>
      <c r="C20" s="416">
        <v>121</v>
      </c>
      <c r="D20" s="320">
        <v>0</v>
      </c>
      <c r="E20" s="320">
        <v>121</v>
      </c>
      <c r="F20" s="319">
        <v>0</v>
      </c>
      <c r="G20" s="320">
        <v>0</v>
      </c>
      <c r="H20" s="321">
        <v>0</v>
      </c>
    </row>
    <row r="21" spans="1:10" ht="14.25" customHeight="1">
      <c r="A21" s="114" t="s">
        <v>247</v>
      </c>
      <c r="B21" s="138" t="s">
        <v>248</v>
      </c>
      <c r="C21" s="416">
        <v>142</v>
      </c>
      <c r="D21" s="317">
        <v>0</v>
      </c>
      <c r="E21" s="317">
        <v>142</v>
      </c>
      <c r="F21" s="316">
        <v>0</v>
      </c>
      <c r="G21" s="317">
        <v>0</v>
      </c>
      <c r="H21" s="318">
        <v>0</v>
      </c>
    </row>
    <row r="22" spans="1:10" ht="14.25" customHeight="1">
      <c r="A22" s="139" t="s">
        <v>249</v>
      </c>
      <c r="B22" s="140" t="s">
        <v>250</v>
      </c>
      <c r="C22" s="416">
        <v>184</v>
      </c>
      <c r="D22" s="320">
        <v>0</v>
      </c>
      <c r="E22" s="320">
        <v>184</v>
      </c>
      <c r="F22" s="319">
        <v>0</v>
      </c>
      <c r="G22" s="320">
        <v>0</v>
      </c>
      <c r="H22" s="321">
        <v>0</v>
      </c>
    </row>
    <row r="23" spans="1:10" ht="14.25" customHeight="1">
      <c r="A23" s="114" t="s">
        <v>251</v>
      </c>
      <c r="B23" s="138" t="s">
        <v>252</v>
      </c>
      <c r="C23" s="416">
        <v>4057</v>
      </c>
      <c r="D23" s="317">
        <v>1632</v>
      </c>
      <c r="E23" s="317">
        <v>2425</v>
      </c>
      <c r="F23" s="316">
        <v>153</v>
      </c>
      <c r="G23" s="317">
        <v>110</v>
      </c>
      <c r="H23" s="318">
        <v>43</v>
      </c>
      <c r="J23" s="153"/>
    </row>
    <row r="24" spans="1:10" ht="14.25" customHeight="1">
      <c r="A24" s="139" t="s">
        <v>253</v>
      </c>
      <c r="B24" s="140" t="s">
        <v>254</v>
      </c>
      <c r="C24" s="416">
        <v>836</v>
      </c>
      <c r="D24" s="320">
        <v>107</v>
      </c>
      <c r="E24" s="320">
        <v>729</v>
      </c>
      <c r="F24" s="319">
        <v>10</v>
      </c>
      <c r="G24" s="320">
        <v>0</v>
      </c>
      <c r="H24" s="321">
        <v>10</v>
      </c>
    </row>
    <row r="25" spans="1:10" ht="14.25" customHeight="1">
      <c r="A25" s="114" t="s">
        <v>255</v>
      </c>
      <c r="B25" s="138" t="s">
        <v>256</v>
      </c>
      <c r="C25" s="416">
        <v>187</v>
      </c>
      <c r="D25" s="317">
        <v>132</v>
      </c>
      <c r="E25" s="317">
        <v>55</v>
      </c>
      <c r="F25" s="316">
        <v>0</v>
      </c>
      <c r="G25" s="317">
        <v>0</v>
      </c>
      <c r="H25" s="318">
        <v>0</v>
      </c>
    </row>
    <row r="26" spans="1:10" ht="14.25" customHeight="1">
      <c r="A26" s="139" t="s">
        <v>257</v>
      </c>
      <c r="B26" s="140" t="s">
        <v>258</v>
      </c>
      <c r="C26" s="416">
        <v>182</v>
      </c>
      <c r="D26" s="320">
        <v>0</v>
      </c>
      <c r="E26" s="320">
        <v>182</v>
      </c>
      <c r="F26" s="319">
        <v>0</v>
      </c>
      <c r="G26" s="320">
        <v>0</v>
      </c>
      <c r="H26" s="321">
        <v>0</v>
      </c>
    </row>
    <row r="27" spans="1:10" ht="14.25" customHeight="1">
      <c r="A27" s="114" t="s">
        <v>259</v>
      </c>
      <c r="B27" s="138" t="s">
        <v>260</v>
      </c>
      <c r="C27" s="416">
        <v>185</v>
      </c>
      <c r="D27" s="317">
        <v>3</v>
      </c>
      <c r="E27" s="317">
        <v>182</v>
      </c>
      <c r="F27" s="316">
        <v>0</v>
      </c>
      <c r="G27" s="317">
        <v>0</v>
      </c>
      <c r="H27" s="318">
        <v>0</v>
      </c>
    </row>
    <row r="28" spans="1:10" ht="14.25" customHeight="1">
      <c r="A28" s="139" t="s">
        <v>261</v>
      </c>
      <c r="B28" s="140" t="s">
        <v>262</v>
      </c>
      <c r="C28" s="416">
        <v>258</v>
      </c>
      <c r="D28" s="320">
        <v>192</v>
      </c>
      <c r="E28" s="320">
        <v>66</v>
      </c>
      <c r="F28" s="319">
        <v>0</v>
      </c>
      <c r="G28" s="320">
        <v>0</v>
      </c>
      <c r="H28" s="321">
        <v>0</v>
      </c>
    </row>
    <row r="29" spans="1:10" ht="14.25" customHeight="1">
      <c r="A29" s="114" t="s">
        <v>263</v>
      </c>
      <c r="B29" s="138" t="s">
        <v>264</v>
      </c>
      <c r="C29" s="416">
        <v>181</v>
      </c>
      <c r="D29" s="317">
        <v>0</v>
      </c>
      <c r="E29" s="317">
        <v>181</v>
      </c>
      <c r="F29" s="316">
        <v>0</v>
      </c>
      <c r="G29" s="317">
        <v>0</v>
      </c>
      <c r="H29" s="318">
        <v>0</v>
      </c>
    </row>
    <row r="30" spans="1:10" ht="14.25" customHeight="1">
      <c r="A30" s="139" t="s">
        <v>265</v>
      </c>
      <c r="B30" s="140" t="s">
        <v>266</v>
      </c>
      <c r="C30" s="416">
        <v>100</v>
      </c>
      <c r="D30" s="320">
        <v>100</v>
      </c>
      <c r="E30" s="320">
        <v>0</v>
      </c>
      <c r="F30" s="319">
        <v>0</v>
      </c>
      <c r="G30" s="320">
        <v>0</v>
      </c>
      <c r="H30" s="321">
        <v>0</v>
      </c>
    </row>
    <row r="31" spans="1:10" ht="14.25" customHeight="1">
      <c r="A31" s="114" t="s">
        <v>267</v>
      </c>
      <c r="B31" s="138" t="s">
        <v>268</v>
      </c>
      <c r="C31" s="416">
        <v>305</v>
      </c>
      <c r="D31" s="317">
        <v>182</v>
      </c>
      <c r="E31" s="317">
        <v>123</v>
      </c>
      <c r="F31" s="316">
        <v>0</v>
      </c>
      <c r="G31" s="317">
        <v>0</v>
      </c>
      <c r="H31" s="318">
        <v>0</v>
      </c>
    </row>
    <row r="32" spans="1:10" ht="14.25" customHeight="1">
      <c r="A32" s="139" t="s">
        <v>269</v>
      </c>
      <c r="B32" s="140" t="s">
        <v>270</v>
      </c>
      <c r="C32" s="416">
        <v>138</v>
      </c>
      <c r="D32" s="320">
        <v>76</v>
      </c>
      <c r="E32" s="320">
        <v>62</v>
      </c>
      <c r="F32" s="319">
        <v>0</v>
      </c>
      <c r="G32" s="320">
        <v>0</v>
      </c>
      <c r="H32" s="321">
        <v>0</v>
      </c>
    </row>
    <row r="33" spans="1:8" ht="14.25" customHeight="1">
      <c r="A33" s="116" t="s">
        <v>828</v>
      </c>
      <c r="B33" s="134" t="s">
        <v>271</v>
      </c>
      <c r="C33" s="307">
        <v>4939</v>
      </c>
      <c r="D33" s="308">
        <v>1416</v>
      </c>
      <c r="E33" s="322">
        <v>3523</v>
      </c>
      <c r="F33" s="307">
        <v>149</v>
      </c>
      <c r="G33" s="308">
        <v>64</v>
      </c>
      <c r="H33" s="309">
        <v>85</v>
      </c>
    </row>
    <row r="34" spans="1:8" ht="14.25" customHeight="1">
      <c r="A34" s="139" t="s">
        <v>272</v>
      </c>
      <c r="B34" s="140" t="s">
        <v>273</v>
      </c>
      <c r="C34" s="416">
        <v>885</v>
      </c>
      <c r="D34" s="320">
        <v>360</v>
      </c>
      <c r="E34" s="320">
        <v>525</v>
      </c>
      <c r="F34" s="319">
        <v>0</v>
      </c>
      <c r="G34" s="320">
        <v>0</v>
      </c>
      <c r="H34" s="321">
        <v>0</v>
      </c>
    </row>
    <row r="35" spans="1:8" ht="14.25" customHeight="1">
      <c r="A35" s="141" t="s">
        <v>274</v>
      </c>
      <c r="B35" s="142" t="s">
        <v>275</v>
      </c>
      <c r="C35" s="416">
        <v>193</v>
      </c>
      <c r="D35" s="317">
        <v>0</v>
      </c>
      <c r="E35" s="317">
        <v>193</v>
      </c>
      <c r="F35" s="316">
        <v>0</v>
      </c>
      <c r="G35" s="317">
        <v>0</v>
      </c>
      <c r="H35" s="318">
        <v>0</v>
      </c>
    </row>
    <row r="36" spans="1:8" ht="14.25" customHeight="1">
      <c r="A36" s="139" t="s">
        <v>276</v>
      </c>
      <c r="B36" s="140" t="s">
        <v>277</v>
      </c>
      <c r="C36" s="416">
        <v>827</v>
      </c>
      <c r="D36" s="320">
        <v>537</v>
      </c>
      <c r="E36" s="320">
        <v>290</v>
      </c>
      <c r="F36" s="319">
        <v>0</v>
      </c>
      <c r="G36" s="320">
        <v>0</v>
      </c>
      <c r="H36" s="321">
        <v>0</v>
      </c>
    </row>
    <row r="37" spans="1:8" ht="14.25" customHeight="1">
      <c r="A37" s="114" t="s">
        <v>278</v>
      </c>
      <c r="B37" s="138" t="s">
        <v>279</v>
      </c>
      <c r="C37" s="416">
        <v>348</v>
      </c>
      <c r="D37" s="317">
        <v>162</v>
      </c>
      <c r="E37" s="317">
        <v>186</v>
      </c>
      <c r="F37" s="316">
        <v>0</v>
      </c>
      <c r="G37" s="317">
        <v>0</v>
      </c>
      <c r="H37" s="318">
        <v>0</v>
      </c>
    </row>
    <row r="38" spans="1:8" ht="14.25" customHeight="1">
      <c r="A38" s="139" t="s">
        <v>280</v>
      </c>
      <c r="B38" s="140" t="s">
        <v>281</v>
      </c>
      <c r="C38" s="416">
        <v>69</v>
      </c>
      <c r="D38" s="320">
        <v>69</v>
      </c>
      <c r="E38" s="320">
        <v>0</v>
      </c>
      <c r="F38" s="319">
        <v>0</v>
      </c>
      <c r="G38" s="320">
        <v>0</v>
      </c>
      <c r="H38" s="321">
        <v>0</v>
      </c>
    </row>
    <row r="39" spans="1:8" ht="14.25" customHeight="1">
      <c r="A39" s="114" t="s">
        <v>282</v>
      </c>
      <c r="B39" s="138" t="s">
        <v>283</v>
      </c>
      <c r="C39" s="416">
        <v>2446</v>
      </c>
      <c r="D39" s="317">
        <v>285</v>
      </c>
      <c r="E39" s="317">
        <v>2161</v>
      </c>
      <c r="F39" s="316">
        <v>149</v>
      </c>
      <c r="G39" s="317">
        <v>64</v>
      </c>
      <c r="H39" s="318">
        <v>85</v>
      </c>
    </row>
    <row r="40" spans="1:8" ht="14.25" customHeight="1">
      <c r="A40" s="139" t="s">
        <v>284</v>
      </c>
      <c r="B40" s="140" t="s">
        <v>285</v>
      </c>
      <c r="C40" s="416">
        <v>168</v>
      </c>
      <c r="D40" s="320">
        <v>0</v>
      </c>
      <c r="E40" s="320">
        <v>168</v>
      </c>
      <c r="F40" s="319">
        <v>0</v>
      </c>
      <c r="G40" s="320">
        <v>0</v>
      </c>
      <c r="H40" s="321">
        <v>0</v>
      </c>
    </row>
    <row r="41" spans="1:8" ht="14.25" customHeight="1">
      <c r="A41" s="114" t="s">
        <v>286</v>
      </c>
      <c r="B41" s="138" t="s">
        <v>287</v>
      </c>
      <c r="C41" s="416">
        <v>3</v>
      </c>
      <c r="D41" s="317">
        <v>3</v>
      </c>
      <c r="E41" s="317">
        <v>0</v>
      </c>
      <c r="F41" s="316">
        <v>0</v>
      </c>
      <c r="G41" s="317">
        <v>0</v>
      </c>
      <c r="H41" s="318">
        <v>0</v>
      </c>
    </row>
    <row r="42" spans="1:8" ht="14.25" customHeight="1">
      <c r="A42" s="116" t="s">
        <v>829</v>
      </c>
      <c r="B42" s="134" t="s">
        <v>288</v>
      </c>
      <c r="C42" s="307">
        <v>3623</v>
      </c>
      <c r="D42" s="308">
        <v>554</v>
      </c>
      <c r="E42" s="308">
        <v>3069</v>
      </c>
      <c r="F42" s="307">
        <v>140</v>
      </c>
      <c r="G42" s="308">
        <v>0</v>
      </c>
      <c r="H42" s="309">
        <v>140</v>
      </c>
    </row>
    <row r="43" spans="1:8" ht="14.25" customHeight="1">
      <c r="A43" s="114" t="s">
        <v>289</v>
      </c>
      <c r="B43" s="138" t="s">
        <v>290</v>
      </c>
      <c r="C43" s="316">
        <v>106</v>
      </c>
      <c r="D43" s="317">
        <v>0</v>
      </c>
      <c r="E43" s="317">
        <v>106</v>
      </c>
      <c r="F43" s="316">
        <v>0</v>
      </c>
      <c r="G43" s="317">
        <v>0</v>
      </c>
      <c r="H43" s="318">
        <v>0</v>
      </c>
    </row>
    <row r="44" spans="1:8" ht="14.25" customHeight="1">
      <c r="A44" s="136" t="s">
        <v>291</v>
      </c>
      <c r="B44" s="137" t="s">
        <v>292</v>
      </c>
      <c r="C44" s="416">
        <v>0</v>
      </c>
      <c r="D44" s="314">
        <v>0</v>
      </c>
      <c r="E44" s="314">
        <v>0</v>
      </c>
      <c r="F44" s="313">
        <v>0</v>
      </c>
      <c r="G44" s="314">
        <v>0</v>
      </c>
      <c r="H44" s="315">
        <v>0</v>
      </c>
    </row>
    <row r="45" spans="1:8" ht="14.25" customHeight="1">
      <c r="A45" s="114" t="s">
        <v>293</v>
      </c>
      <c r="B45" s="138" t="s">
        <v>294</v>
      </c>
      <c r="C45" s="416">
        <v>618</v>
      </c>
      <c r="D45" s="317">
        <v>182</v>
      </c>
      <c r="E45" s="317">
        <v>436</v>
      </c>
      <c r="F45" s="316">
        <v>12</v>
      </c>
      <c r="G45" s="317">
        <v>0</v>
      </c>
      <c r="H45" s="318">
        <v>12</v>
      </c>
    </row>
    <row r="46" spans="1:8" ht="14.25" customHeight="1">
      <c r="A46" s="139" t="s">
        <v>295</v>
      </c>
      <c r="B46" s="140" t="s">
        <v>296</v>
      </c>
      <c r="C46" s="416">
        <v>121</v>
      </c>
      <c r="D46" s="320">
        <v>0</v>
      </c>
      <c r="E46" s="320">
        <v>121</v>
      </c>
      <c r="F46" s="319">
        <v>0</v>
      </c>
      <c r="G46" s="320">
        <v>0</v>
      </c>
      <c r="H46" s="321">
        <v>0</v>
      </c>
    </row>
    <row r="47" spans="1:8" ht="14.25" customHeight="1">
      <c r="A47" s="114" t="s">
        <v>297</v>
      </c>
      <c r="B47" s="138" t="s">
        <v>298</v>
      </c>
      <c r="C47" s="416">
        <v>154</v>
      </c>
      <c r="D47" s="317">
        <v>0</v>
      </c>
      <c r="E47" s="317">
        <v>154</v>
      </c>
      <c r="F47" s="316">
        <v>0</v>
      </c>
      <c r="G47" s="317">
        <v>0</v>
      </c>
      <c r="H47" s="318">
        <v>0</v>
      </c>
    </row>
    <row r="48" spans="1:8" ht="14.25" customHeight="1">
      <c r="A48" s="139" t="s">
        <v>299</v>
      </c>
      <c r="B48" s="140" t="s">
        <v>300</v>
      </c>
      <c r="C48" s="416">
        <v>549</v>
      </c>
      <c r="D48" s="320">
        <v>0</v>
      </c>
      <c r="E48" s="320">
        <v>549</v>
      </c>
      <c r="F48" s="319">
        <v>2</v>
      </c>
      <c r="G48" s="320">
        <v>0</v>
      </c>
      <c r="H48" s="321">
        <v>2</v>
      </c>
    </row>
    <row r="49" spans="1:8" ht="14.25" customHeight="1">
      <c r="A49" s="114" t="s">
        <v>301</v>
      </c>
      <c r="B49" s="138" t="s">
        <v>302</v>
      </c>
      <c r="C49" s="416">
        <v>1678</v>
      </c>
      <c r="D49" s="317">
        <v>372</v>
      </c>
      <c r="E49" s="317">
        <v>1306</v>
      </c>
      <c r="F49" s="316">
        <v>126</v>
      </c>
      <c r="G49" s="317">
        <v>0</v>
      </c>
      <c r="H49" s="318">
        <v>126</v>
      </c>
    </row>
    <row r="50" spans="1:8" ht="14.25" customHeight="1">
      <c r="A50" s="139" t="s">
        <v>303</v>
      </c>
      <c r="B50" s="140" t="s">
        <v>304</v>
      </c>
      <c r="C50" s="416">
        <v>397</v>
      </c>
      <c r="D50" s="320">
        <v>0</v>
      </c>
      <c r="E50" s="320">
        <v>397</v>
      </c>
      <c r="F50" s="319">
        <v>0</v>
      </c>
      <c r="G50" s="320">
        <v>0</v>
      </c>
      <c r="H50" s="321">
        <v>0</v>
      </c>
    </row>
    <row r="51" spans="1:8" ht="14.25" customHeight="1">
      <c r="A51" s="114" t="s">
        <v>305</v>
      </c>
      <c r="B51" s="138" t="s">
        <v>306</v>
      </c>
      <c r="C51" s="316">
        <v>0</v>
      </c>
      <c r="D51" s="317">
        <v>0</v>
      </c>
      <c r="E51" s="317">
        <v>0</v>
      </c>
      <c r="F51" s="316">
        <v>0</v>
      </c>
      <c r="G51" s="317">
        <v>0</v>
      </c>
      <c r="H51" s="318">
        <v>0</v>
      </c>
    </row>
    <row r="52" spans="1:8" ht="14.25" customHeight="1">
      <c r="A52" s="116" t="s">
        <v>830</v>
      </c>
      <c r="B52" s="134" t="s">
        <v>307</v>
      </c>
      <c r="C52" s="307">
        <v>6949</v>
      </c>
      <c r="D52" s="308">
        <v>1974</v>
      </c>
      <c r="E52" s="308">
        <v>4975</v>
      </c>
      <c r="F52" s="307">
        <v>57</v>
      </c>
      <c r="G52" s="308">
        <v>22</v>
      </c>
      <c r="H52" s="309">
        <v>35</v>
      </c>
    </row>
    <row r="53" spans="1:8" ht="14.25" customHeight="1">
      <c r="A53" s="114" t="s">
        <v>308</v>
      </c>
      <c r="B53" s="138" t="s">
        <v>309</v>
      </c>
      <c r="C53" s="416">
        <v>83</v>
      </c>
      <c r="D53" s="317">
        <v>83</v>
      </c>
      <c r="E53" s="317">
        <v>0</v>
      </c>
      <c r="F53" s="316">
        <v>0</v>
      </c>
      <c r="G53" s="317">
        <v>0</v>
      </c>
      <c r="H53" s="318">
        <v>0</v>
      </c>
    </row>
    <row r="54" spans="1:8" ht="14.25" customHeight="1">
      <c r="A54" s="136" t="s">
        <v>310</v>
      </c>
      <c r="B54" s="137" t="s">
        <v>311</v>
      </c>
      <c r="C54" s="313">
        <v>0</v>
      </c>
      <c r="D54" s="314">
        <v>0</v>
      </c>
      <c r="E54" s="314">
        <v>0</v>
      </c>
      <c r="F54" s="313">
        <v>0</v>
      </c>
      <c r="G54" s="314">
        <v>0</v>
      </c>
      <c r="H54" s="315">
        <v>0</v>
      </c>
    </row>
    <row r="55" spans="1:8" ht="14.25" customHeight="1">
      <c r="A55" s="114" t="s">
        <v>312</v>
      </c>
      <c r="B55" s="138" t="s">
        <v>313</v>
      </c>
      <c r="C55" s="316">
        <v>0</v>
      </c>
      <c r="D55" s="317">
        <v>0</v>
      </c>
      <c r="E55" s="317">
        <v>0</v>
      </c>
      <c r="F55" s="316">
        <v>0</v>
      </c>
      <c r="G55" s="317">
        <v>0</v>
      </c>
      <c r="H55" s="318">
        <v>0</v>
      </c>
    </row>
    <row r="56" spans="1:8" ht="14.25" customHeight="1">
      <c r="A56" s="139" t="s">
        <v>314</v>
      </c>
      <c r="B56" s="140" t="s">
        <v>315</v>
      </c>
      <c r="C56" s="319">
        <v>0</v>
      </c>
      <c r="D56" s="320">
        <v>0</v>
      </c>
      <c r="E56" s="320">
        <v>0</v>
      </c>
      <c r="F56" s="319">
        <v>0</v>
      </c>
      <c r="G56" s="320">
        <v>0</v>
      </c>
      <c r="H56" s="321">
        <v>0</v>
      </c>
    </row>
    <row r="57" spans="1:8" ht="14.25" customHeight="1">
      <c r="A57" s="114" t="s">
        <v>316</v>
      </c>
      <c r="B57" s="138" t="s">
        <v>317</v>
      </c>
      <c r="C57" s="316">
        <v>0</v>
      </c>
      <c r="D57" s="317">
        <v>0</v>
      </c>
      <c r="E57" s="317">
        <v>0</v>
      </c>
      <c r="F57" s="316">
        <v>0</v>
      </c>
      <c r="G57" s="317">
        <v>0</v>
      </c>
      <c r="H57" s="318">
        <v>0</v>
      </c>
    </row>
    <row r="58" spans="1:8" ht="14.25" customHeight="1">
      <c r="A58" s="139" t="s">
        <v>318</v>
      </c>
      <c r="B58" s="140" t="s">
        <v>319</v>
      </c>
      <c r="C58" s="416">
        <v>41</v>
      </c>
      <c r="D58" s="320">
        <v>0</v>
      </c>
      <c r="E58" s="320">
        <v>41</v>
      </c>
      <c r="F58" s="319">
        <v>0</v>
      </c>
      <c r="G58" s="320">
        <v>0</v>
      </c>
      <c r="H58" s="321">
        <v>0</v>
      </c>
    </row>
    <row r="59" spans="1:8" ht="14.25" customHeight="1">
      <c r="A59" s="114" t="s">
        <v>320</v>
      </c>
      <c r="B59" s="138" t="s">
        <v>321</v>
      </c>
      <c r="C59" s="316">
        <v>0</v>
      </c>
      <c r="D59" s="317">
        <v>0</v>
      </c>
      <c r="E59" s="317">
        <v>0</v>
      </c>
      <c r="F59" s="316">
        <v>0</v>
      </c>
      <c r="G59" s="317">
        <v>0</v>
      </c>
      <c r="H59" s="318">
        <v>0</v>
      </c>
    </row>
    <row r="60" spans="1:8" ht="14.25" customHeight="1">
      <c r="A60" s="139" t="s">
        <v>322</v>
      </c>
      <c r="B60" s="140" t="s">
        <v>323</v>
      </c>
      <c r="C60" s="416">
        <v>2473</v>
      </c>
      <c r="D60" s="320">
        <v>731</v>
      </c>
      <c r="E60" s="320">
        <v>1742</v>
      </c>
      <c r="F60" s="319">
        <v>13</v>
      </c>
      <c r="G60" s="320">
        <v>5</v>
      </c>
      <c r="H60" s="321">
        <v>8</v>
      </c>
    </row>
    <row r="61" spans="1:8" ht="14.25" customHeight="1">
      <c r="A61" s="114" t="s">
        <v>324</v>
      </c>
      <c r="B61" s="138" t="s">
        <v>325</v>
      </c>
      <c r="C61" s="416">
        <v>3601</v>
      </c>
      <c r="D61" s="317">
        <v>867</v>
      </c>
      <c r="E61" s="317">
        <v>2734</v>
      </c>
      <c r="F61" s="316">
        <v>38</v>
      </c>
      <c r="G61" s="317">
        <v>16</v>
      </c>
      <c r="H61" s="318">
        <v>22</v>
      </c>
    </row>
    <row r="62" spans="1:8" ht="14.25" customHeight="1">
      <c r="A62" s="139" t="s">
        <v>326</v>
      </c>
      <c r="B62" s="140" t="s">
        <v>327</v>
      </c>
      <c r="C62" s="416">
        <v>183</v>
      </c>
      <c r="D62" s="320">
        <v>0</v>
      </c>
      <c r="E62" s="320">
        <v>183</v>
      </c>
      <c r="F62" s="319">
        <v>0</v>
      </c>
      <c r="G62" s="320">
        <v>0</v>
      </c>
      <c r="H62" s="321">
        <v>0</v>
      </c>
    </row>
    <row r="63" spans="1:8" ht="14.25" customHeight="1">
      <c r="A63" s="114" t="s">
        <v>328</v>
      </c>
      <c r="B63" s="138" t="s">
        <v>329</v>
      </c>
      <c r="C63" s="416">
        <v>253</v>
      </c>
      <c r="D63" s="317">
        <v>110</v>
      </c>
      <c r="E63" s="317">
        <v>143</v>
      </c>
      <c r="F63" s="316">
        <v>6</v>
      </c>
      <c r="G63" s="317">
        <v>1</v>
      </c>
      <c r="H63" s="318">
        <v>5</v>
      </c>
    </row>
    <row r="64" spans="1:8" ht="14.25" customHeight="1">
      <c r="A64" s="139" t="s">
        <v>330</v>
      </c>
      <c r="B64" s="140" t="s">
        <v>331</v>
      </c>
      <c r="C64" s="319">
        <v>0</v>
      </c>
      <c r="D64" s="320">
        <v>0</v>
      </c>
      <c r="E64" s="320">
        <v>0</v>
      </c>
      <c r="F64" s="319">
        <v>0</v>
      </c>
      <c r="G64" s="320">
        <v>0</v>
      </c>
      <c r="H64" s="321">
        <v>0</v>
      </c>
    </row>
    <row r="65" spans="1:8" ht="14.25" customHeight="1">
      <c r="A65" s="114" t="s">
        <v>332</v>
      </c>
      <c r="B65" s="138" t="s">
        <v>333</v>
      </c>
      <c r="C65" s="416">
        <v>315</v>
      </c>
      <c r="D65" s="317">
        <v>183</v>
      </c>
      <c r="E65" s="317">
        <v>132</v>
      </c>
      <c r="F65" s="316">
        <v>0</v>
      </c>
      <c r="G65" s="317">
        <v>0</v>
      </c>
      <c r="H65" s="318">
        <v>0</v>
      </c>
    </row>
    <row r="66" spans="1:8" ht="14.25" customHeight="1">
      <c r="A66" s="125" t="s">
        <v>831</v>
      </c>
      <c r="B66" s="143" t="s">
        <v>334</v>
      </c>
      <c r="C66" s="323">
        <v>4565</v>
      </c>
      <c r="D66" s="322">
        <v>1600</v>
      </c>
      <c r="E66" s="322">
        <v>2965</v>
      </c>
      <c r="F66" s="323">
        <v>21</v>
      </c>
      <c r="G66" s="322">
        <v>14</v>
      </c>
      <c r="H66" s="324">
        <v>7</v>
      </c>
    </row>
    <row r="67" spans="1:8" ht="14.25" customHeight="1">
      <c r="A67" s="114" t="s">
        <v>335</v>
      </c>
      <c r="B67" s="138" t="s">
        <v>336</v>
      </c>
      <c r="C67" s="416">
        <v>186</v>
      </c>
      <c r="D67" s="317">
        <v>0</v>
      </c>
      <c r="E67" s="317">
        <v>186</v>
      </c>
      <c r="F67" s="316">
        <v>0</v>
      </c>
      <c r="G67" s="317">
        <v>0</v>
      </c>
      <c r="H67" s="318">
        <v>0</v>
      </c>
    </row>
    <row r="68" spans="1:8" ht="14.25" customHeight="1">
      <c r="A68" s="136" t="s">
        <v>337</v>
      </c>
      <c r="B68" s="137" t="s">
        <v>338</v>
      </c>
      <c r="C68" s="313">
        <v>0</v>
      </c>
      <c r="D68" s="314">
        <v>0</v>
      </c>
      <c r="E68" s="314">
        <v>0</v>
      </c>
      <c r="F68" s="313">
        <v>0</v>
      </c>
      <c r="G68" s="314">
        <v>0</v>
      </c>
      <c r="H68" s="315">
        <v>0</v>
      </c>
    </row>
    <row r="69" spans="1:8" ht="14.25" customHeight="1">
      <c r="A69" s="114" t="s">
        <v>339</v>
      </c>
      <c r="B69" s="138" t="s">
        <v>340</v>
      </c>
      <c r="C69" s="316">
        <v>0</v>
      </c>
      <c r="D69" s="317">
        <v>0</v>
      </c>
      <c r="E69" s="317">
        <v>0</v>
      </c>
      <c r="F69" s="316">
        <v>0</v>
      </c>
      <c r="G69" s="317">
        <v>0</v>
      </c>
      <c r="H69" s="318">
        <v>0</v>
      </c>
    </row>
    <row r="70" spans="1:8" ht="14.25" customHeight="1">
      <c r="A70" s="139" t="s">
        <v>341</v>
      </c>
      <c r="B70" s="140" t="s">
        <v>342</v>
      </c>
      <c r="C70" s="319">
        <v>0</v>
      </c>
      <c r="D70" s="320">
        <v>0</v>
      </c>
      <c r="E70" s="320">
        <v>0</v>
      </c>
      <c r="F70" s="319">
        <v>0</v>
      </c>
      <c r="G70" s="320">
        <v>0</v>
      </c>
      <c r="H70" s="321">
        <v>0</v>
      </c>
    </row>
    <row r="71" spans="1:8" ht="14.25" customHeight="1">
      <c r="A71" s="114" t="s">
        <v>343</v>
      </c>
      <c r="B71" s="138" t="s">
        <v>344</v>
      </c>
      <c r="C71" s="416">
        <v>191</v>
      </c>
      <c r="D71" s="317">
        <v>93</v>
      </c>
      <c r="E71" s="317">
        <v>98</v>
      </c>
      <c r="F71" s="316">
        <v>0</v>
      </c>
      <c r="G71" s="317">
        <v>0</v>
      </c>
      <c r="H71" s="318">
        <v>0</v>
      </c>
    </row>
    <row r="72" spans="1:8" ht="14.25" customHeight="1">
      <c r="A72" s="139" t="s">
        <v>345</v>
      </c>
      <c r="B72" s="140" t="s">
        <v>346</v>
      </c>
      <c r="C72" s="416">
        <v>545</v>
      </c>
      <c r="D72" s="320">
        <v>0</v>
      </c>
      <c r="E72" s="320">
        <v>545</v>
      </c>
      <c r="F72" s="319">
        <v>0</v>
      </c>
      <c r="G72" s="320">
        <v>0</v>
      </c>
      <c r="H72" s="321">
        <v>0</v>
      </c>
    </row>
    <row r="73" spans="1:8" ht="14.25" customHeight="1">
      <c r="A73" s="114" t="s">
        <v>347</v>
      </c>
      <c r="B73" s="138" t="s">
        <v>348</v>
      </c>
      <c r="C73" s="416">
        <v>1683</v>
      </c>
      <c r="D73" s="317">
        <v>638</v>
      </c>
      <c r="E73" s="317">
        <v>1045</v>
      </c>
      <c r="F73" s="316">
        <v>16</v>
      </c>
      <c r="G73" s="317">
        <v>11</v>
      </c>
      <c r="H73" s="318">
        <v>5</v>
      </c>
    </row>
    <row r="74" spans="1:8" ht="14.25" customHeight="1">
      <c r="A74" s="139" t="s">
        <v>349</v>
      </c>
      <c r="B74" s="140" t="s">
        <v>350</v>
      </c>
      <c r="C74" s="416">
        <v>94</v>
      </c>
      <c r="D74" s="320">
        <v>0</v>
      </c>
      <c r="E74" s="320">
        <v>94</v>
      </c>
      <c r="F74" s="319">
        <v>0</v>
      </c>
      <c r="G74" s="320">
        <v>0</v>
      </c>
      <c r="H74" s="321">
        <v>0</v>
      </c>
    </row>
    <row r="75" spans="1:8" ht="14.25" customHeight="1">
      <c r="A75" s="114" t="s">
        <v>351</v>
      </c>
      <c r="B75" s="138" t="s">
        <v>352</v>
      </c>
      <c r="C75" s="416">
        <v>1041</v>
      </c>
      <c r="D75" s="317">
        <v>280</v>
      </c>
      <c r="E75" s="317">
        <v>761</v>
      </c>
      <c r="F75" s="316">
        <v>0</v>
      </c>
      <c r="G75" s="317">
        <v>0</v>
      </c>
      <c r="H75" s="318">
        <v>0</v>
      </c>
    </row>
    <row r="76" spans="1:8" ht="14.25" customHeight="1">
      <c r="A76" s="139" t="s">
        <v>353</v>
      </c>
      <c r="B76" s="140" t="s">
        <v>354</v>
      </c>
      <c r="C76" s="416">
        <v>364</v>
      </c>
      <c r="D76" s="320">
        <v>183</v>
      </c>
      <c r="E76" s="320">
        <v>181</v>
      </c>
      <c r="F76" s="319">
        <v>5</v>
      </c>
      <c r="G76" s="320">
        <v>3</v>
      </c>
      <c r="H76" s="321">
        <v>2</v>
      </c>
    </row>
    <row r="77" spans="1:8" ht="14.25" customHeight="1">
      <c r="A77" s="114" t="s">
        <v>355</v>
      </c>
      <c r="B77" s="138" t="s">
        <v>356</v>
      </c>
      <c r="C77" s="416">
        <v>275</v>
      </c>
      <c r="D77" s="317">
        <v>225</v>
      </c>
      <c r="E77" s="317">
        <v>50</v>
      </c>
      <c r="F77" s="316">
        <v>0</v>
      </c>
      <c r="G77" s="317">
        <v>0</v>
      </c>
      <c r="H77" s="318">
        <v>0</v>
      </c>
    </row>
    <row r="78" spans="1:8" ht="14.25" customHeight="1">
      <c r="A78" s="139" t="s">
        <v>357</v>
      </c>
      <c r="B78" s="140" t="s">
        <v>358</v>
      </c>
      <c r="C78" s="416">
        <v>5</v>
      </c>
      <c r="D78" s="320">
        <v>0</v>
      </c>
      <c r="E78" s="320">
        <v>5</v>
      </c>
      <c r="F78" s="319">
        <v>0</v>
      </c>
      <c r="G78" s="320">
        <v>0</v>
      </c>
      <c r="H78" s="321">
        <v>0</v>
      </c>
    </row>
    <row r="79" spans="1:8" ht="14.25" customHeight="1">
      <c r="A79" s="114" t="s">
        <v>359</v>
      </c>
      <c r="B79" s="138" t="s">
        <v>360</v>
      </c>
      <c r="C79" s="416">
        <v>181</v>
      </c>
      <c r="D79" s="317">
        <v>181</v>
      </c>
      <c r="E79" s="317">
        <v>0</v>
      </c>
      <c r="F79" s="316">
        <v>0</v>
      </c>
      <c r="G79" s="317">
        <v>0</v>
      </c>
      <c r="H79" s="318">
        <v>0</v>
      </c>
    </row>
    <row r="80" spans="1:8" ht="14.25" customHeight="1">
      <c r="A80" s="116" t="s">
        <v>832</v>
      </c>
      <c r="B80" s="134" t="s">
        <v>361</v>
      </c>
      <c r="C80" s="307">
        <v>2168</v>
      </c>
      <c r="D80" s="308">
        <v>797</v>
      </c>
      <c r="E80" s="308">
        <v>1371</v>
      </c>
      <c r="F80" s="307">
        <v>95</v>
      </c>
      <c r="G80" s="308">
        <v>14</v>
      </c>
      <c r="H80" s="309">
        <v>81</v>
      </c>
    </row>
    <row r="81" spans="1:8" ht="14.25" customHeight="1">
      <c r="A81" s="114" t="s">
        <v>362</v>
      </c>
      <c r="B81" s="138" t="s">
        <v>363</v>
      </c>
      <c r="C81" s="416">
        <v>361</v>
      </c>
      <c r="D81" s="317">
        <v>185</v>
      </c>
      <c r="E81" s="317">
        <v>176</v>
      </c>
      <c r="F81" s="316">
        <v>0</v>
      </c>
      <c r="G81" s="317">
        <v>0</v>
      </c>
      <c r="H81" s="318">
        <v>0</v>
      </c>
    </row>
    <row r="82" spans="1:8" ht="14.25" customHeight="1">
      <c r="A82" s="136" t="s">
        <v>364</v>
      </c>
      <c r="B82" s="137" t="s">
        <v>365</v>
      </c>
      <c r="C82" s="416">
        <v>141</v>
      </c>
      <c r="D82" s="314">
        <v>0</v>
      </c>
      <c r="E82" s="314">
        <v>141</v>
      </c>
      <c r="F82" s="313">
        <v>21</v>
      </c>
      <c r="G82" s="314">
        <v>0</v>
      </c>
      <c r="H82" s="315">
        <v>21</v>
      </c>
    </row>
    <row r="83" spans="1:8" ht="14.25" customHeight="1">
      <c r="A83" s="114" t="s">
        <v>366</v>
      </c>
      <c r="B83" s="138" t="s">
        <v>367</v>
      </c>
      <c r="C83" s="416">
        <v>190</v>
      </c>
      <c r="D83" s="317">
        <v>0</v>
      </c>
      <c r="E83" s="317">
        <v>190</v>
      </c>
      <c r="F83" s="316">
        <v>0</v>
      </c>
      <c r="G83" s="317">
        <v>0</v>
      </c>
      <c r="H83" s="318">
        <v>0</v>
      </c>
    </row>
    <row r="84" spans="1:8" ht="14.25" customHeight="1">
      <c r="A84" s="139" t="s">
        <v>368</v>
      </c>
      <c r="B84" s="140" t="s">
        <v>369</v>
      </c>
      <c r="C84" s="416">
        <v>102</v>
      </c>
      <c r="D84" s="320">
        <v>0</v>
      </c>
      <c r="E84" s="320">
        <v>102</v>
      </c>
      <c r="F84" s="319">
        <v>0</v>
      </c>
      <c r="G84" s="320">
        <v>0</v>
      </c>
      <c r="H84" s="321">
        <v>0</v>
      </c>
    </row>
    <row r="85" spans="1:8" ht="14.25" customHeight="1">
      <c r="A85" s="114" t="s">
        <v>370</v>
      </c>
      <c r="B85" s="138" t="s">
        <v>371</v>
      </c>
      <c r="C85" s="416">
        <v>261</v>
      </c>
      <c r="D85" s="317">
        <v>184</v>
      </c>
      <c r="E85" s="317">
        <v>77</v>
      </c>
      <c r="F85" s="316">
        <v>0</v>
      </c>
      <c r="G85" s="317">
        <v>0</v>
      </c>
      <c r="H85" s="318">
        <v>0</v>
      </c>
    </row>
    <row r="86" spans="1:8" ht="14.25" customHeight="1">
      <c r="A86" s="139" t="s">
        <v>372</v>
      </c>
      <c r="B86" s="140" t="s">
        <v>373</v>
      </c>
      <c r="C86" s="319">
        <v>0</v>
      </c>
      <c r="D86" s="320">
        <v>0</v>
      </c>
      <c r="E86" s="320">
        <v>0</v>
      </c>
      <c r="F86" s="319">
        <v>0</v>
      </c>
      <c r="G86" s="320">
        <v>0</v>
      </c>
      <c r="H86" s="321">
        <v>0</v>
      </c>
    </row>
    <row r="87" spans="1:8" ht="14.25" customHeight="1">
      <c r="A87" s="114" t="s">
        <v>374</v>
      </c>
      <c r="B87" s="138" t="s">
        <v>375</v>
      </c>
      <c r="C87" s="416">
        <v>935</v>
      </c>
      <c r="D87" s="317">
        <v>428</v>
      </c>
      <c r="E87" s="317">
        <v>507</v>
      </c>
      <c r="F87" s="316">
        <v>74</v>
      </c>
      <c r="G87" s="317">
        <v>14</v>
      </c>
      <c r="H87" s="318">
        <v>60</v>
      </c>
    </row>
    <row r="88" spans="1:8" ht="14.25" customHeight="1">
      <c r="A88" s="139" t="s">
        <v>376</v>
      </c>
      <c r="B88" s="140" t="s">
        <v>377</v>
      </c>
      <c r="C88" s="416">
        <v>178</v>
      </c>
      <c r="D88" s="320">
        <v>0</v>
      </c>
      <c r="E88" s="320">
        <v>178</v>
      </c>
      <c r="F88" s="319">
        <v>0</v>
      </c>
      <c r="G88" s="320">
        <v>0</v>
      </c>
      <c r="H88" s="321">
        <v>0</v>
      </c>
    </row>
    <row r="89" spans="1:8" ht="14.25" customHeight="1">
      <c r="A89" s="116" t="s">
        <v>833</v>
      </c>
      <c r="B89" s="134" t="s">
        <v>378</v>
      </c>
      <c r="C89" s="307">
        <v>1872</v>
      </c>
      <c r="D89" s="308">
        <v>678</v>
      </c>
      <c r="E89" s="308">
        <v>1194</v>
      </c>
      <c r="F89" s="307">
        <v>29</v>
      </c>
      <c r="G89" s="308">
        <v>4</v>
      </c>
      <c r="H89" s="309">
        <v>25</v>
      </c>
    </row>
    <row r="90" spans="1:8" ht="14.25" customHeight="1">
      <c r="A90" s="139" t="s">
        <v>379</v>
      </c>
      <c r="B90" s="140" t="s">
        <v>380</v>
      </c>
      <c r="C90" s="416">
        <v>418</v>
      </c>
      <c r="D90" s="320">
        <v>168</v>
      </c>
      <c r="E90" s="320">
        <v>250</v>
      </c>
      <c r="F90" s="319">
        <v>0</v>
      </c>
      <c r="G90" s="320">
        <v>0</v>
      </c>
      <c r="H90" s="321">
        <v>0</v>
      </c>
    </row>
    <row r="91" spans="1:8" ht="14.25" customHeight="1">
      <c r="A91" s="141" t="s">
        <v>381</v>
      </c>
      <c r="B91" s="142" t="s">
        <v>382</v>
      </c>
      <c r="C91" s="316">
        <v>0</v>
      </c>
      <c r="D91" s="317">
        <v>0</v>
      </c>
      <c r="E91" s="317">
        <v>0</v>
      </c>
      <c r="F91" s="316">
        <v>0</v>
      </c>
      <c r="G91" s="317">
        <v>0</v>
      </c>
      <c r="H91" s="318">
        <v>0</v>
      </c>
    </row>
    <row r="92" spans="1:8" ht="14.25" customHeight="1">
      <c r="A92" s="139" t="s">
        <v>383</v>
      </c>
      <c r="B92" s="140" t="s">
        <v>384</v>
      </c>
      <c r="C92" s="416">
        <v>102</v>
      </c>
      <c r="D92" s="320">
        <v>0</v>
      </c>
      <c r="E92" s="320">
        <v>102</v>
      </c>
      <c r="F92" s="319">
        <v>0</v>
      </c>
      <c r="G92" s="320">
        <v>0</v>
      </c>
      <c r="H92" s="321">
        <v>0</v>
      </c>
    </row>
    <row r="93" spans="1:8" ht="14.25" customHeight="1">
      <c r="A93" s="114" t="s">
        <v>385</v>
      </c>
      <c r="B93" s="138" t="s">
        <v>386</v>
      </c>
      <c r="C93" s="416">
        <v>180</v>
      </c>
      <c r="D93" s="317">
        <v>88</v>
      </c>
      <c r="E93" s="317">
        <v>92</v>
      </c>
      <c r="F93" s="316">
        <v>3</v>
      </c>
      <c r="G93" s="317">
        <v>3</v>
      </c>
      <c r="H93" s="318">
        <v>0</v>
      </c>
    </row>
    <row r="94" spans="1:8" ht="14.25" customHeight="1">
      <c r="A94" s="139" t="s">
        <v>387</v>
      </c>
      <c r="B94" s="140" t="s">
        <v>388</v>
      </c>
      <c r="C94" s="416">
        <v>225</v>
      </c>
      <c r="D94" s="320">
        <v>52</v>
      </c>
      <c r="E94" s="320">
        <v>173</v>
      </c>
      <c r="F94" s="319">
        <v>11</v>
      </c>
      <c r="G94" s="320">
        <v>0</v>
      </c>
      <c r="H94" s="321">
        <v>11</v>
      </c>
    </row>
    <row r="95" spans="1:8" ht="14.25" customHeight="1">
      <c r="A95" s="114" t="s">
        <v>389</v>
      </c>
      <c r="B95" s="138" t="s">
        <v>390</v>
      </c>
      <c r="C95" s="416">
        <v>51</v>
      </c>
      <c r="D95" s="317">
        <v>0</v>
      </c>
      <c r="E95" s="317">
        <v>51</v>
      </c>
      <c r="F95" s="316">
        <v>0</v>
      </c>
      <c r="G95" s="317">
        <v>0</v>
      </c>
      <c r="H95" s="318">
        <v>0</v>
      </c>
    </row>
    <row r="96" spans="1:8" ht="14.25" customHeight="1">
      <c r="A96" s="139" t="s">
        <v>391</v>
      </c>
      <c r="B96" s="140" t="s">
        <v>392</v>
      </c>
      <c r="C96" s="416">
        <v>179</v>
      </c>
      <c r="D96" s="320">
        <v>0</v>
      </c>
      <c r="E96" s="320">
        <v>179</v>
      </c>
      <c r="F96" s="319">
        <v>1</v>
      </c>
      <c r="G96" s="320">
        <v>0</v>
      </c>
      <c r="H96" s="321">
        <v>1</v>
      </c>
    </row>
    <row r="97" spans="1:8" ht="14.25" customHeight="1">
      <c r="A97" s="114" t="s">
        <v>393</v>
      </c>
      <c r="B97" s="138" t="s">
        <v>394</v>
      </c>
      <c r="C97" s="316">
        <v>0</v>
      </c>
      <c r="D97" s="317">
        <v>0</v>
      </c>
      <c r="E97" s="317">
        <v>0</v>
      </c>
      <c r="F97" s="316">
        <v>0</v>
      </c>
      <c r="G97" s="317">
        <v>0</v>
      </c>
      <c r="H97" s="318">
        <v>0</v>
      </c>
    </row>
    <row r="98" spans="1:8" ht="14.25" customHeight="1">
      <c r="A98" s="139" t="s">
        <v>395</v>
      </c>
      <c r="B98" s="140" t="s">
        <v>396</v>
      </c>
      <c r="C98" s="416">
        <v>320</v>
      </c>
      <c r="D98" s="320">
        <v>320</v>
      </c>
      <c r="E98" s="320">
        <v>0</v>
      </c>
      <c r="F98" s="319">
        <v>0</v>
      </c>
      <c r="G98" s="320">
        <v>0</v>
      </c>
      <c r="H98" s="321">
        <v>0</v>
      </c>
    </row>
    <row r="99" spans="1:8" ht="14.25" customHeight="1">
      <c r="A99" s="114" t="s">
        <v>397</v>
      </c>
      <c r="B99" s="138" t="s">
        <v>398</v>
      </c>
      <c r="C99" s="416">
        <v>153</v>
      </c>
      <c r="D99" s="317">
        <v>0</v>
      </c>
      <c r="E99" s="317">
        <v>153</v>
      </c>
      <c r="F99" s="316">
        <v>0</v>
      </c>
      <c r="G99" s="317">
        <v>0</v>
      </c>
      <c r="H99" s="318">
        <v>0</v>
      </c>
    </row>
    <row r="100" spans="1:8" ht="14.25" customHeight="1">
      <c r="A100" s="139" t="s">
        <v>399</v>
      </c>
      <c r="B100" s="140" t="s">
        <v>400</v>
      </c>
      <c r="C100" s="416">
        <v>194</v>
      </c>
      <c r="D100" s="320">
        <v>0</v>
      </c>
      <c r="E100" s="320">
        <v>194</v>
      </c>
      <c r="F100" s="319">
        <v>13</v>
      </c>
      <c r="G100" s="320">
        <v>0</v>
      </c>
      <c r="H100" s="321">
        <v>13</v>
      </c>
    </row>
    <row r="101" spans="1:8" ht="14.25" customHeight="1">
      <c r="A101" s="114" t="s">
        <v>401</v>
      </c>
      <c r="B101" s="138" t="s">
        <v>402</v>
      </c>
      <c r="C101" s="416">
        <v>50</v>
      </c>
      <c r="D101" s="317">
        <v>50</v>
      </c>
      <c r="E101" s="317">
        <v>0</v>
      </c>
      <c r="F101" s="316">
        <v>1</v>
      </c>
      <c r="G101" s="317">
        <v>1</v>
      </c>
      <c r="H101" s="318">
        <v>0</v>
      </c>
    </row>
    <row r="102" spans="1:8" ht="14.25" customHeight="1">
      <c r="A102" s="116" t="s">
        <v>834</v>
      </c>
      <c r="B102" s="134" t="s">
        <v>403</v>
      </c>
      <c r="C102" s="307">
        <v>842</v>
      </c>
      <c r="D102" s="308">
        <v>493</v>
      </c>
      <c r="E102" s="308">
        <v>349</v>
      </c>
      <c r="F102" s="307">
        <v>15</v>
      </c>
      <c r="G102" s="308">
        <v>15</v>
      </c>
      <c r="H102" s="309">
        <v>0</v>
      </c>
    </row>
    <row r="103" spans="1:8" ht="14.25" customHeight="1">
      <c r="A103" s="114" t="s">
        <v>404</v>
      </c>
      <c r="B103" s="138" t="s">
        <v>405</v>
      </c>
      <c r="C103" s="416">
        <v>842</v>
      </c>
      <c r="D103" s="317">
        <v>493</v>
      </c>
      <c r="E103" s="317">
        <v>349</v>
      </c>
      <c r="F103" s="316">
        <v>15</v>
      </c>
      <c r="G103" s="317">
        <v>15</v>
      </c>
      <c r="H103" s="318">
        <v>0</v>
      </c>
    </row>
    <row r="104" spans="1:8" ht="14.25" customHeight="1">
      <c r="A104" s="116" t="s">
        <v>835</v>
      </c>
      <c r="B104" s="134" t="s">
        <v>406</v>
      </c>
      <c r="C104" s="307">
        <v>1942</v>
      </c>
      <c r="D104" s="325">
        <v>896</v>
      </c>
      <c r="E104" s="325">
        <v>1046</v>
      </c>
      <c r="F104" s="307">
        <v>4</v>
      </c>
      <c r="G104" s="325">
        <v>4</v>
      </c>
      <c r="H104" s="326">
        <v>0</v>
      </c>
    </row>
    <row r="105" spans="1:8" ht="14.25" customHeight="1">
      <c r="A105" s="114" t="s">
        <v>407</v>
      </c>
      <c r="B105" s="138" t="s">
        <v>408</v>
      </c>
      <c r="C105" s="416">
        <v>438</v>
      </c>
      <c r="D105" s="317">
        <v>157</v>
      </c>
      <c r="E105" s="317">
        <v>281</v>
      </c>
      <c r="F105" s="316">
        <v>0</v>
      </c>
      <c r="G105" s="317">
        <v>0</v>
      </c>
      <c r="H105" s="318">
        <v>0</v>
      </c>
    </row>
    <row r="106" spans="1:8" ht="14.25" customHeight="1">
      <c r="A106" s="136" t="s">
        <v>409</v>
      </c>
      <c r="B106" s="137" t="s">
        <v>410</v>
      </c>
      <c r="C106" s="416">
        <v>701</v>
      </c>
      <c r="D106" s="314">
        <v>517</v>
      </c>
      <c r="E106" s="314">
        <v>184</v>
      </c>
      <c r="F106" s="313">
        <v>4</v>
      </c>
      <c r="G106" s="314">
        <v>4</v>
      </c>
      <c r="H106" s="315">
        <v>0</v>
      </c>
    </row>
    <row r="107" spans="1:8" ht="14.25" customHeight="1">
      <c r="A107" s="114" t="s">
        <v>1005</v>
      </c>
      <c r="B107" s="138" t="s">
        <v>411</v>
      </c>
      <c r="C107" s="416">
        <v>217</v>
      </c>
      <c r="D107" s="317">
        <v>185</v>
      </c>
      <c r="E107" s="317">
        <v>32</v>
      </c>
      <c r="F107" s="316">
        <v>0</v>
      </c>
      <c r="G107" s="317">
        <v>0</v>
      </c>
      <c r="H107" s="318">
        <v>0</v>
      </c>
    </row>
    <row r="108" spans="1:8" ht="14.25" customHeight="1">
      <c r="A108" s="139" t="s">
        <v>412</v>
      </c>
      <c r="B108" s="140" t="s">
        <v>413</v>
      </c>
      <c r="C108" s="416">
        <v>259</v>
      </c>
      <c r="D108" s="320">
        <v>0</v>
      </c>
      <c r="E108" s="320">
        <v>259</v>
      </c>
      <c r="F108" s="319">
        <v>0</v>
      </c>
      <c r="G108" s="320">
        <v>0</v>
      </c>
      <c r="H108" s="321">
        <v>0</v>
      </c>
    </row>
    <row r="109" spans="1:8" ht="14.25" customHeight="1">
      <c r="A109" s="114" t="s">
        <v>414</v>
      </c>
      <c r="B109" s="138" t="s">
        <v>415</v>
      </c>
      <c r="C109" s="416">
        <v>327</v>
      </c>
      <c r="D109" s="317">
        <v>37</v>
      </c>
      <c r="E109" s="317">
        <v>290</v>
      </c>
      <c r="F109" s="316">
        <v>0</v>
      </c>
      <c r="G109" s="317">
        <v>0</v>
      </c>
      <c r="H109" s="318">
        <v>0</v>
      </c>
    </row>
    <row r="110" spans="1:8" ht="14.25" customHeight="1">
      <c r="A110" s="116" t="s">
        <v>836</v>
      </c>
      <c r="B110" s="134" t="s">
        <v>416</v>
      </c>
      <c r="C110" s="307">
        <v>10653</v>
      </c>
      <c r="D110" s="308">
        <v>4447</v>
      </c>
      <c r="E110" s="308">
        <v>6206</v>
      </c>
      <c r="F110" s="307">
        <v>110</v>
      </c>
      <c r="G110" s="308">
        <v>70</v>
      </c>
      <c r="H110" s="309">
        <v>40</v>
      </c>
    </row>
    <row r="111" spans="1:8" ht="14.25" customHeight="1">
      <c r="A111" s="114" t="s">
        <v>417</v>
      </c>
      <c r="B111" s="138" t="s">
        <v>418</v>
      </c>
      <c r="C111" s="416">
        <v>247</v>
      </c>
      <c r="D111" s="317">
        <v>59</v>
      </c>
      <c r="E111" s="317">
        <v>188</v>
      </c>
      <c r="F111" s="316">
        <v>5</v>
      </c>
      <c r="G111" s="317">
        <v>0</v>
      </c>
      <c r="H111" s="318">
        <v>5</v>
      </c>
    </row>
    <row r="112" spans="1:8" ht="14.25" customHeight="1">
      <c r="A112" s="136" t="s">
        <v>419</v>
      </c>
      <c r="B112" s="137" t="s">
        <v>420</v>
      </c>
      <c r="C112" s="416">
        <v>151</v>
      </c>
      <c r="D112" s="314">
        <v>79</v>
      </c>
      <c r="E112" s="314">
        <v>72</v>
      </c>
      <c r="F112" s="313">
        <v>0</v>
      </c>
      <c r="G112" s="314">
        <v>0</v>
      </c>
      <c r="H112" s="315">
        <v>0</v>
      </c>
    </row>
    <row r="113" spans="1:8" ht="14.25" customHeight="1">
      <c r="A113" s="114" t="s">
        <v>421</v>
      </c>
      <c r="B113" s="138" t="s">
        <v>422</v>
      </c>
      <c r="C113" s="416">
        <v>210</v>
      </c>
      <c r="D113" s="317">
        <v>0</v>
      </c>
      <c r="E113" s="317">
        <v>210</v>
      </c>
      <c r="F113" s="316">
        <v>0</v>
      </c>
      <c r="G113" s="317">
        <v>0</v>
      </c>
      <c r="H113" s="318">
        <v>0</v>
      </c>
    </row>
    <row r="114" spans="1:8" ht="14.25" customHeight="1">
      <c r="A114" s="139" t="s">
        <v>423</v>
      </c>
      <c r="B114" s="140" t="s">
        <v>424</v>
      </c>
      <c r="C114" s="319">
        <v>0</v>
      </c>
      <c r="D114" s="320">
        <v>0</v>
      </c>
      <c r="E114" s="320">
        <v>0</v>
      </c>
      <c r="F114" s="319">
        <v>0</v>
      </c>
      <c r="G114" s="320">
        <v>0</v>
      </c>
      <c r="H114" s="321">
        <v>0</v>
      </c>
    </row>
    <row r="115" spans="1:8" ht="14.25" customHeight="1">
      <c r="A115" s="114" t="s">
        <v>425</v>
      </c>
      <c r="B115" s="138" t="s">
        <v>426</v>
      </c>
      <c r="C115" s="316">
        <v>0</v>
      </c>
      <c r="D115" s="317">
        <v>0</v>
      </c>
      <c r="E115" s="317">
        <v>0</v>
      </c>
      <c r="F115" s="316">
        <v>0</v>
      </c>
      <c r="G115" s="317">
        <v>0</v>
      </c>
      <c r="H115" s="318">
        <v>0</v>
      </c>
    </row>
    <row r="116" spans="1:8" ht="14.25" customHeight="1">
      <c r="A116" s="139" t="s">
        <v>427</v>
      </c>
      <c r="B116" s="140" t="s">
        <v>428</v>
      </c>
      <c r="C116" s="416">
        <v>95</v>
      </c>
      <c r="D116" s="320">
        <v>0</v>
      </c>
      <c r="E116" s="320">
        <v>95</v>
      </c>
      <c r="F116" s="319">
        <v>0</v>
      </c>
      <c r="G116" s="320">
        <v>0</v>
      </c>
      <c r="H116" s="321">
        <v>0</v>
      </c>
    </row>
    <row r="117" spans="1:8" ht="14.25" customHeight="1">
      <c r="A117" s="114" t="s">
        <v>429</v>
      </c>
      <c r="B117" s="138" t="s">
        <v>430</v>
      </c>
      <c r="C117" s="416">
        <v>295</v>
      </c>
      <c r="D117" s="317">
        <v>295</v>
      </c>
      <c r="E117" s="317">
        <v>0</v>
      </c>
      <c r="F117" s="316">
        <v>0</v>
      </c>
      <c r="G117" s="317">
        <v>0</v>
      </c>
      <c r="H117" s="318">
        <v>0</v>
      </c>
    </row>
    <row r="118" spans="1:8" ht="14.25" customHeight="1">
      <c r="A118" s="139" t="s">
        <v>431</v>
      </c>
      <c r="B118" s="140" t="s">
        <v>432</v>
      </c>
      <c r="C118" s="319">
        <v>0</v>
      </c>
      <c r="D118" s="320">
        <v>0</v>
      </c>
      <c r="E118" s="320">
        <v>0</v>
      </c>
      <c r="F118" s="319">
        <v>0</v>
      </c>
      <c r="G118" s="320">
        <v>0</v>
      </c>
      <c r="H118" s="321">
        <v>0</v>
      </c>
    </row>
    <row r="119" spans="1:8" ht="14.25" customHeight="1">
      <c r="A119" s="114" t="s">
        <v>433</v>
      </c>
      <c r="B119" s="138" t="s">
        <v>434</v>
      </c>
      <c r="C119" s="416">
        <v>21</v>
      </c>
      <c r="D119" s="317">
        <v>0</v>
      </c>
      <c r="E119" s="317">
        <v>21</v>
      </c>
      <c r="F119" s="316">
        <v>0</v>
      </c>
      <c r="G119" s="317">
        <v>0</v>
      </c>
      <c r="H119" s="318">
        <v>0</v>
      </c>
    </row>
    <row r="120" spans="1:8" ht="14.25" customHeight="1">
      <c r="A120" s="139" t="s">
        <v>435</v>
      </c>
      <c r="B120" s="140" t="s">
        <v>436</v>
      </c>
      <c r="C120" s="319">
        <v>0</v>
      </c>
      <c r="D120" s="320">
        <v>0</v>
      </c>
      <c r="E120" s="320">
        <v>0</v>
      </c>
      <c r="F120" s="319">
        <v>0</v>
      </c>
      <c r="G120" s="320">
        <v>0</v>
      </c>
      <c r="H120" s="321">
        <v>0</v>
      </c>
    </row>
    <row r="121" spans="1:8" ht="14.25" customHeight="1">
      <c r="A121" s="114" t="s">
        <v>437</v>
      </c>
      <c r="B121" s="138" t="s">
        <v>438</v>
      </c>
      <c r="C121" s="416">
        <v>70</v>
      </c>
      <c r="D121" s="317">
        <v>0</v>
      </c>
      <c r="E121" s="317">
        <v>70</v>
      </c>
      <c r="F121" s="316">
        <v>0</v>
      </c>
      <c r="G121" s="317">
        <v>0</v>
      </c>
      <c r="H121" s="318">
        <v>0</v>
      </c>
    </row>
    <row r="122" spans="1:8" ht="14.25" customHeight="1">
      <c r="A122" s="139" t="s">
        <v>439</v>
      </c>
      <c r="B122" s="140" t="s">
        <v>440</v>
      </c>
      <c r="C122" s="319">
        <v>0</v>
      </c>
      <c r="D122" s="320">
        <v>0</v>
      </c>
      <c r="E122" s="320">
        <v>0</v>
      </c>
      <c r="F122" s="319">
        <v>0</v>
      </c>
      <c r="G122" s="320">
        <v>0</v>
      </c>
      <c r="H122" s="321">
        <v>0</v>
      </c>
    </row>
    <row r="123" spans="1:8" ht="14.25" customHeight="1">
      <c r="A123" s="114" t="s">
        <v>441</v>
      </c>
      <c r="B123" s="138" t="s">
        <v>442</v>
      </c>
      <c r="C123" s="416">
        <v>470</v>
      </c>
      <c r="D123" s="317">
        <v>0</v>
      </c>
      <c r="E123" s="317">
        <v>470</v>
      </c>
      <c r="F123" s="316">
        <v>3</v>
      </c>
      <c r="G123" s="317">
        <v>0</v>
      </c>
      <c r="H123" s="318">
        <v>3</v>
      </c>
    </row>
    <row r="124" spans="1:8" ht="14.25" customHeight="1">
      <c r="A124" s="139" t="s">
        <v>443</v>
      </c>
      <c r="B124" s="140" t="s">
        <v>444</v>
      </c>
      <c r="C124" s="416">
        <v>29</v>
      </c>
      <c r="D124" s="320">
        <v>0</v>
      </c>
      <c r="E124" s="320">
        <v>29</v>
      </c>
      <c r="F124" s="319">
        <v>0</v>
      </c>
      <c r="G124" s="320">
        <v>0</v>
      </c>
      <c r="H124" s="321">
        <v>0</v>
      </c>
    </row>
    <row r="125" spans="1:8" ht="14.25" customHeight="1">
      <c r="A125" s="114" t="s">
        <v>445</v>
      </c>
      <c r="B125" s="138" t="s">
        <v>446</v>
      </c>
      <c r="C125" s="416">
        <v>179</v>
      </c>
      <c r="D125" s="317">
        <v>179</v>
      </c>
      <c r="E125" s="317">
        <v>0</v>
      </c>
      <c r="F125" s="316">
        <v>0</v>
      </c>
      <c r="G125" s="317">
        <v>0</v>
      </c>
      <c r="H125" s="318">
        <v>0</v>
      </c>
    </row>
    <row r="126" spans="1:8" ht="14.25" customHeight="1">
      <c r="A126" s="139" t="s">
        <v>447</v>
      </c>
      <c r="B126" s="140" t="s">
        <v>448</v>
      </c>
      <c r="C126" s="416">
        <v>182</v>
      </c>
      <c r="D126" s="320">
        <v>182</v>
      </c>
      <c r="E126" s="320">
        <v>0</v>
      </c>
      <c r="F126" s="319">
        <v>1</v>
      </c>
      <c r="G126" s="320">
        <v>1</v>
      </c>
      <c r="H126" s="321">
        <v>0</v>
      </c>
    </row>
    <row r="127" spans="1:8" ht="14.25" customHeight="1">
      <c r="A127" s="114" t="s">
        <v>449</v>
      </c>
      <c r="B127" s="138" t="s">
        <v>450</v>
      </c>
      <c r="C127" s="416">
        <v>240</v>
      </c>
      <c r="D127" s="317">
        <v>182</v>
      </c>
      <c r="E127" s="317">
        <v>58</v>
      </c>
      <c r="F127" s="316">
        <v>1</v>
      </c>
      <c r="G127" s="317">
        <v>1</v>
      </c>
      <c r="H127" s="318">
        <v>0</v>
      </c>
    </row>
    <row r="128" spans="1:8" ht="14.25" customHeight="1">
      <c r="A128" s="139" t="s">
        <v>451</v>
      </c>
      <c r="B128" s="140" t="s">
        <v>452</v>
      </c>
      <c r="C128" s="319">
        <v>0</v>
      </c>
      <c r="D128" s="320">
        <v>0</v>
      </c>
      <c r="E128" s="320">
        <v>0</v>
      </c>
      <c r="F128" s="319">
        <v>0</v>
      </c>
      <c r="G128" s="320">
        <v>0</v>
      </c>
      <c r="H128" s="321">
        <v>0</v>
      </c>
    </row>
    <row r="129" spans="1:8" ht="14.25" customHeight="1">
      <c r="A129" s="114" t="s">
        <v>453</v>
      </c>
      <c r="B129" s="138" t="s">
        <v>454</v>
      </c>
      <c r="C129" s="316">
        <v>0</v>
      </c>
      <c r="D129" s="317">
        <v>0</v>
      </c>
      <c r="E129" s="317">
        <v>0</v>
      </c>
      <c r="F129" s="316">
        <v>0</v>
      </c>
      <c r="G129" s="317">
        <v>0</v>
      </c>
      <c r="H129" s="318">
        <v>0</v>
      </c>
    </row>
    <row r="130" spans="1:8" ht="14.25" customHeight="1">
      <c r="A130" s="139" t="s">
        <v>455</v>
      </c>
      <c r="B130" s="140" t="s">
        <v>456</v>
      </c>
      <c r="C130" s="319">
        <v>0</v>
      </c>
      <c r="D130" s="320">
        <v>0</v>
      </c>
      <c r="E130" s="320">
        <v>0</v>
      </c>
      <c r="F130" s="319">
        <v>0</v>
      </c>
      <c r="G130" s="320">
        <v>0</v>
      </c>
      <c r="H130" s="321">
        <v>0</v>
      </c>
    </row>
    <row r="131" spans="1:8" ht="14.25" customHeight="1">
      <c r="A131" s="114" t="s">
        <v>457</v>
      </c>
      <c r="B131" s="138" t="s">
        <v>458</v>
      </c>
      <c r="C131" s="316">
        <v>0</v>
      </c>
      <c r="D131" s="317">
        <v>0</v>
      </c>
      <c r="E131" s="317">
        <v>0</v>
      </c>
      <c r="F131" s="316">
        <v>0</v>
      </c>
      <c r="G131" s="317">
        <v>0</v>
      </c>
      <c r="H131" s="318">
        <v>0</v>
      </c>
    </row>
    <row r="132" spans="1:8" ht="14.25" customHeight="1">
      <c r="A132" s="139" t="s">
        <v>459</v>
      </c>
      <c r="B132" s="140" t="s">
        <v>460</v>
      </c>
      <c r="C132" s="416">
        <v>2563</v>
      </c>
      <c r="D132" s="320">
        <v>1340</v>
      </c>
      <c r="E132" s="320">
        <v>1223</v>
      </c>
      <c r="F132" s="319">
        <v>9</v>
      </c>
      <c r="G132" s="320">
        <v>7</v>
      </c>
      <c r="H132" s="321">
        <v>2</v>
      </c>
    </row>
    <row r="133" spans="1:8" ht="14.25" customHeight="1">
      <c r="A133" s="114" t="s">
        <v>461</v>
      </c>
      <c r="B133" s="138" t="s">
        <v>462</v>
      </c>
      <c r="C133" s="416">
        <v>1398</v>
      </c>
      <c r="D133" s="317">
        <v>862</v>
      </c>
      <c r="E133" s="317">
        <v>536</v>
      </c>
      <c r="F133" s="316">
        <v>31</v>
      </c>
      <c r="G133" s="317">
        <v>29</v>
      </c>
      <c r="H133" s="318">
        <v>2</v>
      </c>
    </row>
    <row r="134" spans="1:8" ht="14.25" customHeight="1">
      <c r="A134" s="139" t="s">
        <v>463</v>
      </c>
      <c r="B134" s="140" t="s">
        <v>464</v>
      </c>
      <c r="C134" s="416">
        <v>973</v>
      </c>
      <c r="D134" s="320">
        <v>6</v>
      </c>
      <c r="E134" s="320">
        <v>967</v>
      </c>
      <c r="F134" s="319">
        <v>2</v>
      </c>
      <c r="G134" s="320">
        <v>0</v>
      </c>
      <c r="H134" s="321">
        <v>2</v>
      </c>
    </row>
    <row r="135" spans="1:8" ht="14.25" customHeight="1">
      <c r="A135" s="114" t="s">
        <v>465</v>
      </c>
      <c r="B135" s="138" t="s">
        <v>466</v>
      </c>
      <c r="C135" s="416">
        <v>1233</v>
      </c>
      <c r="D135" s="317">
        <v>347</v>
      </c>
      <c r="E135" s="317">
        <v>886</v>
      </c>
      <c r="F135" s="316">
        <v>9</v>
      </c>
      <c r="G135" s="317">
        <v>2</v>
      </c>
      <c r="H135" s="318">
        <v>7</v>
      </c>
    </row>
    <row r="136" spans="1:8" ht="14.25" customHeight="1">
      <c r="A136" s="139" t="s">
        <v>467</v>
      </c>
      <c r="B136" s="140" t="s">
        <v>468</v>
      </c>
      <c r="C136" s="416">
        <v>115</v>
      </c>
      <c r="D136" s="320">
        <v>115</v>
      </c>
      <c r="E136" s="320">
        <v>0</v>
      </c>
      <c r="F136" s="319">
        <v>13</v>
      </c>
      <c r="G136" s="320">
        <v>13</v>
      </c>
      <c r="H136" s="321">
        <v>0</v>
      </c>
    </row>
    <row r="137" spans="1:8" ht="14.25" customHeight="1">
      <c r="A137" s="114" t="s">
        <v>469</v>
      </c>
      <c r="B137" s="138" t="s">
        <v>470</v>
      </c>
      <c r="C137" s="416">
        <v>264</v>
      </c>
      <c r="D137" s="317">
        <v>145</v>
      </c>
      <c r="E137" s="317">
        <v>119</v>
      </c>
      <c r="F137" s="316">
        <v>7</v>
      </c>
      <c r="G137" s="317">
        <v>0</v>
      </c>
      <c r="H137" s="318">
        <v>7</v>
      </c>
    </row>
    <row r="138" spans="1:8" ht="14.25" customHeight="1">
      <c r="A138" s="139" t="s">
        <v>471</v>
      </c>
      <c r="B138" s="140" t="s">
        <v>472</v>
      </c>
      <c r="C138" s="416">
        <v>7</v>
      </c>
      <c r="D138" s="320">
        <v>0</v>
      </c>
      <c r="E138" s="320">
        <v>7</v>
      </c>
      <c r="F138" s="319">
        <v>0</v>
      </c>
      <c r="G138" s="320">
        <v>0</v>
      </c>
      <c r="H138" s="321">
        <v>0</v>
      </c>
    </row>
    <row r="139" spans="1:8" ht="14.25" customHeight="1">
      <c r="A139" s="114" t="s">
        <v>473</v>
      </c>
      <c r="B139" s="138" t="s">
        <v>474</v>
      </c>
      <c r="C139" s="416">
        <v>282</v>
      </c>
      <c r="D139" s="317">
        <v>258</v>
      </c>
      <c r="E139" s="317">
        <v>24</v>
      </c>
      <c r="F139" s="316">
        <v>0</v>
      </c>
      <c r="G139" s="317">
        <v>0</v>
      </c>
      <c r="H139" s="318">
        <v>0</v>
      </c>
    </row>
    <row r="140" spans="1:8" ht="14.25" customHeight="1">
      <c r="A140" s="139" t="s">
        <v>475</v>
      </c>
      <c r="B140" s="140" t="s">
        <v>476</v>
      </c>
      <c r="C140" s="416">
        <v>691</v>
      </c>
      <c r="D140" s="320">
        <v>172</v>
      </c>
      <c r="E140" s="320">
        <v>519</v>
      </c>
      <c r="F140" s="319">
        <v>0</v>
      </c>
      <c r="G140" s="320">
        <v>0</v>
      </c>
      <c r="H140" s="321">
        <v>0</v>
      </c>
    </row>
    <row r="141" spans="1:8" ht="14.25" customHeight="1">
      <c r="A141" s="114" t="s">
        <v>477</v>
      </c>
      <c r="B141" s="138" t="s">
        <v>478</v>
      </c>
      <c r="C141" s="416">
        <v>178</v>
      </c>
      <c r="D141" s="317">
        <v>38</v>
      </c>
      <c r="E141" s="317">
        <v>140</v>
      </c>
      <c r="F141" s="316">
        <v>17</v>
      </c>
      <c r="G141" s="317">
        <v>17</v>
      </c>
      <c r="H141" s="318">
        <v>0</v>
      </c>
    </row>
    <row r="142" spans="1:8" ht="14.25" customHeight="1">
      <c r="A142" s="139" t="s">
        <v>479</v>
      </c>
      <c r="B142" s="140" t="s">
        <v>480</v>
      </c>
      <c r="C142" s="416">
        <v>433</v>
      </c>
      <c r="D142" s="320">
        <v>188</v>
      </c>
      <c r="E142" s="320">
        <v>245</v>
      </c>
      <c r="F142" s="319">
        <v>0</v>
      </c>
      <c r="G142" s="320">
        <v>0</v>
      </c>
      <c r="H142" s="321">
        <v>0</v>
      </c>
    </row>
    <row r="143" spans="1:8" ht="14.25" customHeight="1">
      <c r="A143" s="114" t="s">
        <v>481</v>
      </c>
      <c r="B143" s="138" t="s">
        <v>482</v>
      </c>
      <c r="C143" s="416">
        <v>327</v>
      </c>
      <c r="D143" s="317">
        <v>0</v>
      </c>
      <c r="E143" s="317">
        <v>327</v>
      </c>
      <c r="F143" s="316">
        <v>12</v>
      </c>
      <c r="G143" s="317">
        <v>0</v>
      </c>
      <c r="H143" s="318">
        <v>12</v>
      </c>
    </row>
    <row r="144" spans="1:8" ht="14.25" customHeight="1">
      <c r="A144" s="116" t="s">
        <v>837</v>
      </c>
      <c r="B144" s="134" t="s">
        <v>483</v>
      </c>
      <c r="C144" s="307">
        <v>5265</v>
      </c>
      <c r="D144" s="308">
        <v>1400</v>
      </c>
      <c r="E144" s="308">
        <v>3865</v>
      </c>
      <c r="F144" s="307">
        <v>90</v>
      </c>
      <c r="G144" s="308">
        <v>59</v>
      </c>
      <c r="H144" s="309">
        <v>31</v>
      </c>
    </row>
    <row r="145" spans="1:8" ht="14.25" customHeight="1">
      <c r="A145" s="114" t="s">
        <v>484</v>
      </c>
      <c r="B145" s="138" t="s">
        <v>485</v>
      </c>
      <c r="C145" s="416">
        <v>215</v>
      </c>
      <c r="D145" s="317">
        <v>37</v>
      </c>
      <c r="E145" s="317">
        <v>178</v>
      </c>
      <c r="F145" s="316">
        <v>0</v>
      </c>
      <c r="G145" s="317">
        <v>0</v>
      </c>
      <c r="H145" s="318">
        <v>0</v>
      </c>
    </row>
    <row r="146" spans="1:8" ht="14.25" customHeight="1">
      <c r="A146" s="136" t="s">
        <v>486</v>
      </c>
      <c r="B146" s="137" t="s">
        <v>487</v>
      </c>
      <c r="C146" s="416">
        <v>1910</v>
      </c>
      <c r="D146" s="327">
        <v>517</v>
      </c>
      <c r="E146" s="320">
        <v>1393</v>
      </c>
      <c r="F146" s="313">
        <v>56</v>
      </c>
      <c r="G146" s="327">
        <v>44</v>
      </c>
      <c r="H146" s="436">
        <v>12</v>
      </c>
    </row>
    <row r="147" spans="1:8" ht="24.75" customHeight="1">
      <c r="A147" s="114" t="s">
        <v>488</v>
      </c>
      <c r="B147" s="138" t="s">
        <v>489</v>
      </c>
      <c r="C147" s="416">
        <v>567</v>
      </c>
      <c r="D147" s="317">
        <v>143</v>
      </c>
      <c r="E147" s="317">
        <v>424</v>
      </c>
      <c r="F147" s="316">
        <v>23</v>
      </c>
      <c r="G147" s="317">
        <v>15</v>
      </c>
      <c r="H147" s="318">
        <v>8</v>
      </c>
    </row>
    <row r="148" spans="1:8" ht="14.25" customHeight="1">
      <c r="A148" s="139" t="s">
        <v>490</v>
      </c>
      <c r="B148" s="140" t="s">
        <v>491</v>
      </c>
      <c r="C148" s="416">
        <v>1174</v>
      </c>
      <c r="D148" s="320">
        <v>195</v>
      </c>
      <c r="E148" s="320">
        <v>979</v>
      </c>
      <c r="F148" s="319">
        <v>3</v>
      </c>
      <c r="G148" s="320">
        <v>0</v>
      </c>
      <c r="H148" s="321">
        <v>3</v>
      </c>
    </row>
    <row r="149" spans="1:8" ht="14.25" customHeight="1">
      <c r="A149" s="114" t="s">
        <v>492</v>
      </c>
      <c r="B149" s="138" t="s">
        <v>493</v>
      </c>
      <c r="C149" s="416">
        <v>662</v>
      </c>
      <c r="D149" s="317">
        <v>168</v>
      </c>
      <c r="E149" s="317">
        <v>494</v>
      </c>
      <c r="F149" s="316">
        <v>1</v>
      </c>
      <c r="G149" s="317">
        <v>0</v>
      </c>
      <c r="H149" s="318">
        <v>1</v>
      </c>
    </row>
    <row r="150" spans="1:8" ht="14.25" customHeight="1">
      <c r="A150" s="139" t="s">
        <v>494</v>
      </c>
      <c r="B150" s="140" t="s">
        <v>495</v>
      </c>
      <c r="C150" s="416">
        <v>737</v>
      </c>
      <c r="D150" s="320">
        <v>340</v>
      </c>
      <c r="E150" s="320">
        <v>397</v>
      </c>
      <c r="F150" s="319">
        <v>7</v>
      </c>
      <c r="G150" s="320">
        <v>0</v>
      </c>
      <c r="H150" s="321">
        <v>7</v>
      </c>
    </row>
    <row r="151" spans="1:8" ht="14.25" customHeight="1">
      <c r="A151" s="116" t="s">
        <v>838</v>
      </c>
      <c r="B151" s="134" t="s">
        <v>496</v>
      </c>
      <c r="C151" s="307">
        <v>14706</v>
      </c>
      <c r="D151" s="308">
        <v>6614</v>
      </c>
      <c r="E151" s="308">
        <v>8092</v>
      </c>
      <c r="F151" s="307">
        <v>307</v>
      </c>
      <c r="G151" s="308">
        <v>150</v>
      </c>
      <c r="H151" s="309">
        <v>157</v>
      </c>
    </row>
    <row r="152" spans="1:8" ht="14.25" customHeight="1">
      <c r="A152" s="139" t="s">
        <v>497</v>
      </c>
      <c r="B152" s="140" t="s">
        <v>498</v>
      </c>
      <c r="C152" s="416">
        <v>267</v>
      </c>
      <c r="D152" s="320">
        <v>163</v>
      </c>
      <c r="E152" s="320">
        <v>104</v>
      </c>
      <c r="F152" s="319">
        <v>29</v>
      </c>
      <c r="G152" s="320">
        <v>29</v>
      </c>
      <c r="H152" s="321">
        <v>0</v>
      </c>
    </row>
    <row r="153" spans="1:8" ht="14.25" customHeight="1">
      <c r="A153" s="141" t="s">
        <v>499</v>
      </c>
      <c r="B153" s="142" t="s">
        <v>500</v>
      </c>
      <c r="C153" s="416">
        <v>579</v>
      </c>
      <c r="D153" s="317">
        <v>364</v>
      </c>
      <c r="E153" s="317">
        <v>215</v>
      </c>
      <c r="F153" s="316">
        <v>0</v>
      </c>
      <c r="G153" s="317">
        <v>0</v>
      </c>
      <c r="H153" s="318">
        <v>0</v>
      </c>
    </row>
    <row r="154" spans="1:8" ht="14.25" customHeight="1">
      <c r="A154" s="139" t="s">
        <v>501</v>
      </c>
      <c r="B154" s="140" t="s">
        <v>502</v>
      </c>
      <c r="C154" s="319">
        <v>0</v>
      </c>
      <c r="D154" s="320">
        <v>0</v>
      </c>
      <c r="E154" s="320">
        <v>0</v>
      </c>
      <c r="F154" s="319">
        <v>0</v>
      </c>
      <c r="G154" s="320">
        <v>0</v>
      </c>
      <c r="H154" s="321">
        <v>0</v>
      </c>
    </row>
    <row r="155" spans="1:8" ht="14.25" customHeight="1">
      <c r="A155" s="114" t="s">
        <v>503</v>
      </c>
      <c r="B155" s="138" t="s">
        <v>504</v>
      </c>
      <c r="C155" s="416">
        <v>106</v>
      </c>
      <c r="D155" s="317">
        <v>106</v>
      </c>
      <c r="E155" s="317">
        <v>0</v>
      </c>
      <c r="F155" s="316">
        <v>0</v>
      </c>
      <c r="G155" s="317">
        <v>0</v>
      </c>
      <c r="H155" s="318">
        <v>0</v>
      </c>
    </row>
    <row r="156" spans="1:8" ht="14.25" customHeight="1">
      <c r="A156" s="139" t="s">
        <v>505</v>
      </c>
      <c r="B156" s="140" t="s">
        <v>506</v>
      </c>
      <c r="C156" s="416">
        <v>563</v>
      </c>
      <c r="D156" s="320">
        <v>355</v>
      </c>
      <c r="E156" s="320">
        <v>208</v>
      </c>
      <c r="F156" s="319">
        <v>3</v>
      </c>
      <c r="G156" s="320">
        <v>0</v>
      </c>
      <c r="H156" s="321">
        <v>3</v>
      </c>
    </row>
    <row r="157" spans="1:8" ht="14.25" customHeight="1">
      <c r="A157" s="114" t="s">
        <v>507</v>
      </c>
      <c r="B157" s="138" t="s">
        <v>508</v>
      </c>
      <c r="C157" s="316">
        <v>0</v>
      </c>
      <c r="D157" s="317">
        <v>0</v>
      </c>
      <c r="E157" s="317">
        <v>0</v>
      </c>
      <c r="F157" s="316">
        <v>0</v>
      </c>
      <c r="G157" s="317">
        <v>0</v>
      </c>
      <c r="H157" s="318">
        <v>0</v>
      </c>
    </row>
    <row r="158" spans="1:8" ht="14.25" customHeight="1">
      <c r="A158" s="139" t="s">
        <v>509</v>
      </c>
      <c r="B158" s="140" t="s">
        <v>510</v>
      </c>
      <c r="C158" s="416">
        <v>301</v>
      </c>
      <c r="D158" s="320">
        <v>301</v>
      </c>
      <c r="E158" s="320">
        <v>0</v>
      </c>
      <c r="F158" s="319">
        <v>0</v>
      </c>
      <c r="G158" s="320">
        <v>0</v>
      </c>
      <c r="H158" s="321">
        <v>0</v>
      </c>
    </row>
    <row r="159" spans="1:8" ht="14.25" customHeight="1">
      <c r="A159" s="114" t="s">
        <v>511</v>
      </c>
      <c r="B159" s="138" t="s">
        <v>512</v>
      </c>
      <c r="C159" s="416">
        <v>180</v>
      </c>
      <c r="D159" s="317">
        <v>180</v>
      </c>
      <c r="E159" s="317">
        <v>0</v>
      </c>
      <c r="F159" s="316">
        <v>0</v>
      </c>
      <c r="G159" s="317">
        <v>0</v>
      </c>
      <c r="H159" s="318">
        <v>0</v>
      </c>
    </row>
    <row r="160" spans="1:8" ht="14.25" customHeight="1">
      <c r="A160" s="139" t="s">
        <v>513</v>
      </c>
      <c r="B160" s="140" t="s">
        <v>514</v>
      </c>
      <c r="C160" s="416">
        <v>208</v>
      </c>
      <c r="D160" s="320">
        <v>208</v>
      </c>
      <c r="E160" s="320">
        <v>0</v>
      </c>
      <c r="F160" s="319">
        <v>2</v>
      </c>
      <c r="G160" s="320">
        <v>2</v>
      </c>
      <c r="H160" s="321">
        <v>0</v>
      </c>
    </row>
    <row r="161" spans="1:8" ht="14.25" customHeight="1">
      <c r="A161" s="114" t="s">
        <v>515</v>
      </c>
      <c r="B161" s="138" t="s">
        <v>516</v>
      </c>
      <c r="C161" s="316">
        <v>0</v>
      </c>
      <c r="D161" s="317">
        <v>0</v>
      </c>
      <c r="E161" s="317">
        <v>0</v>
      </c>
      <c r="F161" s="316">
        <v>0</v>
      </c>
      <c r="G161" s="317">
        <v>0</v>
      </c>
      <c r="H161" s="318">
        <v>0</v>
      </c>
    </row>
    <row r="162" spans="1:8" ht="14.25" customHeight="1">
      <c r="A162" s="139" t="s">
        <v>517</v>
      </c>
      <c r="B162" s="140" t="s">
        <v>518</v>
      </c>
      <c r="C162" s="416">
        <v>279</v>
      </c>
      <c r="D162" s="320">
        <v>105</v>
      </c>
      <c r="E162" s="320">
        <v>174</v>
      </c>
      <c r="F162" s="319">
        <v>0</v>
      </c>
      <c r="G162" s="320">
        <v>0</v>
      </c>
      <c r="H162" s="321">
        <v>0</v>
      </c>
    </row>
    <row r="163" spans="1:8" ht="14.25" customHeight="1">
      <c r="A163" s="114" t="s">
        <v>519</v>
      </c>
      <c r="B163" s="138" t="s">
        <v>520</v>
      </c>
      <c r="C163" s="416">
        <v>763</v>
      </c>
      <c r="D163" s="317">
        <v>485</v>
      </c>
      <c r="E163" s="317">
        <v>278</v>
      </c>
      <c r="F163" s="316">
        <v>74</v>
      </c>
      <c r="G163" s="317">
        <v>2</v>
      </c>
      <c r="H163" s="318">
        <v>72</v>
      </c>
    </row>
    <row r="164" spans="1:8" ht="14.25" customHeight="1">
      <c r="A164" s="139" t="s">
        <v>521</v>
      </c>
      <c r="B164" s="140" t="s">
        <v>522</v>
      </c>
      <c r="C164" s="416">
        <v>350</v>
      </c>
      <c r="D164" s="320">
        <v>259</v>
      </c>
      <c r="E164" s="320">
        <v>91</v>
      </c>
      <c r="F164" s="319">
        <v>23</v>
      </c>
      <c r="G164" s="320">
        <v>0</v>
      </c>
      <c r="H164" s="321">
        <v>23</v>
      </c>
    </row>
    <row r="165" spans="1:8" ht="14.25" customHeight="1">
      <c r="A165" s="114" t="s">
        <v>523</v>
      </c>
      <c r="B165" s="138" t="s">
        <v>524</v>
      </c>
      <c r="C165" s="416">
        <v>185</v>
      </c>
      <c r="D165" s="317">
        <v>0</v>
      </c>
      <c r="E165" s="317">
        <v>185</v>
      </c>
      <c r="F165" s="316">
        <v>0</v>
      </c>
      <c r="G165" s="317">
        <v>0</v>
      </c>
      <c r="H165" s="318">
        <v>0</v>
      </c>
    </row>
    <row r="166" spans="1:8" ht="14.25" customHeight="1">
      <c r="A166" s="139" t="s">
        <v>525</v>
      </c>
      <c r="B166" s="140" t="s">
        <v>526</v>
      </c>
      <c r="C166" s="319">
        <v>0</v>
      </c>
      <c r="D166" s="320">
        <v>0</v>
      </c>
      <c r="E166" s="320">
        <v>0</v>
      </c>
      <c r="F166" s="319">
        <v>0</v>
      </c>
      <c r="G166" s="320">
        <v>0</v>
      </c>
      <c r="H166" s="321">
        <v>0</v>
      </c>
    </row>
    <row r="167" spans="1:8" ht="14.25" customHeight="1">
      <c r="A167" s="114" t="s">
        <v>527</v>
      </c>
      <c r="B167" s="138" t="s">
        <v>528</v>
      </c>
      <c r="C167" s="316">
        <v>0</v>
      </c>
      <c r="D167" s="317">
        <v>0</v>
      </c>
      <c r="E167" s="317">
        <v>0</v>
      </c>
      <c r="F167" s="316">
        <v>0</v>
      </c>
      <c r="G167" s="317">
        <v>0</v>
      </c>
      <c r="H167" s="318">
        <v>0</v>
      </c>
    </row>
    <row r="168" spans="1:8" ht="14.25" customHeight="1">
      <c r="A168" s="139" t="s">
        <v>529</v>
      </c>
      <c r="B168" s="140" t="s">
        <v>530</v>
      </c>
      <c r="C168" s="416">
        <v>107</v>
      </c>
      <c r="D168" s="320">
        <v>23</v>
      </c>
      <c r="E168" s="320">
        <v>84</v>
      </c>
      <c r="F168" s="319">
        <v>0</v>
      </c>
      <c r="G168" s="320">
        <v>0</v>
      </c>
      <c r="H168" s="321">
        <v>0</v>
      </c>
    </row>
    <row r="169" spans="1:8" ht="14.25" customHeight="1">
      <c r="A169" s="114" t="s">
        <v>531</v>
      </c>
      <c r="B169" s="138" t="s">
        <v>532</v>
      </c>
      <c r="C169" s="416">
        <v>185</v>
      </c>
      <c r="D169" s="317">
        <v>0</v>
      </c>
      <c r="E169" s="317">
        <v>185</v>
      </c>
      <c r="F169" s="316">
        <v>0</v>
      </c>
      <c r="G169" s="317">
        <v>0</v>
      </c>
      <c r="H169" s="318">
        <v>0</v>
      </c>
    </row>
    <row r="170" spans="1:8" ht="14.25" customHeight="1">
      <c r="A170" s="139" t="s">
        <v>533</v>
      </c>
      <c r="B170" s="140" t="s">
        <v>534</v>
      </c>
      <c r="C170" s="416">
        <v>187</v>
      </c>
      <c r="D170" s="320">
        <v>187</v>
      </c>
      <c r="E170" s="320">
        <v>0</v>
      </c>
      <c r="F170" s="319">
        <v>10</v>
      </c>
      <c r="G170" s="320">
        <v>10</v>
      </c>
      <c r="H170" s="321">
        <v>0</v>
      </c>
    </row>
    <row r="171" spans="1:8" ht="14.25" customHeight="1">
      <c r="A171" s="114" t="s">
        <v>535</v>
      </c>
      <c r="B171" s="138" t="s">
        <v>536</v>
      </c>
      <c r="C171" s="416">
        <v>1</v>
      </c>
      <c r="D171" s="317">
        <v>1</v>
      </c>
      <c r="E171" s="317">
        <v>0</v>
      </c>
      <c r="F171" s="316">
        <v>0</v>
      </c>
      <c r="G171" s="317">
        <v>0</v>
      </c>
      <c r="H171" s="318">
        <v>0</v>
      </c>
    </row>
    <row r="172" spans="1:8" ht="14.25" customHeight="1">
      <c r="A172" s="139" t="s">
        <v>537</v>
      </c>
      <c r="B172" s="140" t="s">
        <v>538</v>
      </c>
      <c r="C172" s="319">
        <v>0</v>
      </c>
      <c r="D172" s="320">
        <v>0</v>
      </c>
      <c r="E172" s="320">
        <v>0</v>
      </c>
      <c r="F172" s="319">
        <v>0</v>
      </c>
      <c r="G172" s="320">
        <v>0</v>
      </c>
      <c r="H172" s="321">
        <v>0</v>
      </c>
    </row>
    <row r="173" spans="1:8" ht="14.25" customHeight="1">
      <c r="A173" s="114" t="s">
        <v>539</v>
      </c>
      <c r="B173" s="138" t="s">
        <v>540</v>
      </c>
      <c r="C173" s="316">
        <v>0</v>
      </c>
      <c r="D173" s="317">
        <v>0</v>
      </c>
      <c r="E173" s="317">
        <v>0</v>
      </c>
      <c r="F173" s="316">
        <v>0</v>
      </c>
      <c r="G173" s="317">
        <v>0</v>
      </c>
      <c r="H173" s="318">
        <v>0</v>
      </c>
    </row>
    <row r="174" spans="1:8" ht="14.25" customHeight="1">
      <c r="A174" s="139" t="s">
        <v>541</v>
      </c>
      <c r="B174" s="140" t="s">
        <v>542</v>
      </c>
      <c r="C174" s="416">
        <v>377</v>
      </c>
      <c r="D174" s="320">
        <v>0</v>
      </c>
      <c r="E174" s="320">
        <v>377</v>
      </c>
      <c r="F174" s="319">
        <v>0</v>
      </c>
      <c r="G174" s="320">
        <v>0</v>
      </c>
      <c r="H174" s="321">
        <v>0</v>
      </c>
    </row>
    <row r="175" spans="1:8" ht="14.25" customHeight="1">
      <c r="A175" s="114" t="s">
        <v>543</v>
      </c>
      <c r="B175" s="138" t="s">
        <v>544</v>
      </c>
      <c r="C175" s="416">
        <v>376</v>
      </c>
      <c r="D175" s="317">
        <v>6</v>
      </c>
      <c r="E175" s="317">
        <v>370</v>
      </c>
      <c r="F175" s="316">
        <v>0</v>
      </c>
      <c r="G175" s="317">
        <v>0</v>
      </c>
      <c r="H175" s="318">
        <v>0</v>
      </c>
    </row>
    <row r="176" spans="1:8" ht="14.25" customHeight="1">
      <c r="A176" s="139" t="s">
        <v>545</v>
      </c>
      <c r="B176" s="140" t="s">
        <v>546</v>
      </c>
      <c r="C176" s="319">
        <v>0</v>
      </c>
      <c r="D176" s="320">
        <v>0</v>
      </c>
      <c r="E176" s="320">
        <v>0</v>
      </c>
      <c r="F176" s="319">
        <v>0</v>
      </c>
      <c r="G176" s="320">
        <v>0</v>
      </c>
      <c r="H176" s="321">
        <v>0</v>
      </c>
    </row>
    <row r="177" spans="1:10" ht="14.25" customHeight="1">
      <c r="A177" s="114" t="s">
        <v>547</v>
      </c>
      <c r="B177" s="138" t="s">
        <v>548</v>
      </c>
      <c r="C177" s="416">
        <v>86</v>
      </c>
      <c r="D177" s="317">
        <v>0</v>
      </c>
      <c r="E177" s="317">
        <v>86</v>
      </c>
      <c r="F177" s="316">
        <v>0</v>
      </c>
      <c r="G177" s="317">
        <v>0</v>
      </c>
      <c r="H177" s="318">
        <v>0</v>
      </c>
    </row>
    <row r="178" spans="1:10" ht="14.25" customHeight="1">
      <c r="A178" s="139" t="s">
        <v>549</v>
      </c>
      <c r="B178" s="140" t="s">
        <v>550</v>
      </c>
      <c r="C178" s="416">
        <v>359</v>
      </c>
      <c r="D178" s="320">
        <v>64</v>
      </c>
      <c r="E178" s="320">
        <v>295</v>
      </c>
      <c r="F178" s="319">
        <v>0</v>
      </c>
      <c r="G178" s="320">
        <v>0</v>
      </c>
      <c r="H178" s="321">
        <v>0</v>
      </c>
    </row>
    <row r="179" spans="1:10" ht="14.25" customHeight="1">
      <c r="A179" s="114" t="s">
        <v>551</v>
      </c>
      <c r="B179" s="138" t="s">
        <v>552</v>
      </c>
      <c r="C179" s="416">
        <v>33</v>
      </c>
      <c r="D179" s="317">
        <v>33</v>
      </c>
      <c r="E179" s="317">
        <v>0</v>
      </c>
      <c r="F179" s="316">
        <v>0</v>
      </c>
      <c r="G179" s="317">
        <v>0</v>
      </c>
      <c r="H179" s="318">
        <v>0</v>
      </c>
    </row>
    <row r="180" spans="1:10" ht="14.25" customHeight="1">
      <c r="A180" s="139" t="s">
        <v>553</v>
      </c>
      <c r="B180" s="140" t="s">
        <v>554</v>
      </c>
      <c r="C180" s="416">
        <v>145</v>
      </c>
      <c r="D180" s="320">
        <v>0</v>
      </c>
      <c r="E180" s="320">
        <v>145</v>
      </c>
      <c r="F180" s="319">
        <v>0</v>
      </c>
      <c r="G180" s="320">
        <v>0</v>
      </c>
      <c r="H180" s="321">
        <v>0</v>
      </c>
    </row>
    <row r="181" spans="1:10" ht="14.25" customHeight="1">
      <c r="A181" s="114" t="s">
        <v>555</v>
      </c>
      <c r="B181" s="138" t="s">
        <v>556</v>
      </c>
      <c r="C181" s="316">
        <v>0</v>
      </c>
      <c r="D181" s="317">
        <v>0</v>
      </c>
      <c r="E181" s="317">
        <v>0</v>
      </c>
      <c r="F181" s="316">
        <v>0</v>
      </c>
      <c r="G181" s="317">
        <v>0</v>
      </c>
      <c r="H181" s="318">
        <v>0</v>
      </c>
    </row>
    <row r="182" spans="1:10" ht="14.25" customHeight="1">
      <c r="A182" s="139" t="s">
        <v>557</v>
      </c>
      <c r="B182" s="140" t="s">
        <v>558</v>
      </c>
      <c r="C182" s="416">
        <v>1636</v>
      </c>
      <c r="D182" s="320">
        <v>519</v>
      </c>
      <c r="E182" s="320">
        <v>1117</v>
      </c>
      <c r="F182" s="319">
        <v>30</v>
      </c>
      <c r="G182" s="320">
        <v>25</v>
      </c>
      <c r="H182" s="321">
        <v>5</v>
      </c>
      <c r="J182" s="153"/>
    </row>
    <row r="183" spans="1:10" ht="14.25" customHeight="1">
      <c r="A183" s="114" t="s">
        <v>559</v>
      </c>
      <c r="B183" s="138" t="s">
        <v>560</v>
      </c>
      <c r="C183" s="416">
        <v>558</v>
      </c>
      <c r="D183" s="317">
        <v>377</v>
      </c>
      <c r="E183" s="317">
        <v>181</v>
      </c>
      <c r="F183" s="316">
        <v>22</v>
      </c>
      <c r="G183" s="317">
        <v>22</v>
      </c>
      <c r="H183" s="318">
        <v>0</v>
      </c>
    </row>
    <row r="184" spans="1:10" ht="14.25" customHeight="1">
      <c r="A184" s="139" t="s">
        <v>561</v>
      </c>
      <c r="B184" s="140" t="s">
        <v>562</v>
      </c>
      <c r="C184" s="416">
        <v>1922</v>
      </c>
      <c r="D184" s="320">
        <v>1141</v>
      </c>
      <c r="E184" s="320">
        <v>781</v>
      </c>
      <c r="F184" s="319">
        <v>40</v>
      </c>
      <c r="G184" s="320">
        <v>13</v>
      </c>
      <c r="H184" s="321">
        <v>27</v>
      </c>
    </row>
    <row r="185" spans="1:10" ht="14.25" customHeight="1">
      <c r="A185" s="114" t="s">
        <v>563</v>
      </c>
      <c r="B185" s="138" t="s">
        <v>564</v>
      </c>
      <c r="C185" s="416">
        <v>180</v>
      </c>
      <c r="D185" s="317">
        <v>0</v>
      </c>
      <c r="E185" s="317">
        <v>180</v>
      </c>
      <c r="F185" s="316">
        <v>0</v>
      </c>
      <c r="G185" s="317">
        <v>0</v>
      </c>
      <c r="H185" s="318">
        <v>0</v>
      </c>
    </row>
    <row r="186" spans="1:10" ht="14.25" customHeight="1">
      <c r="A186" s="139" t="s">
        <v>565</v>
      </c>
      <c r="B186" s="140" t="s">
        <v>566</v>
      </c>
      <c r="C186" s="319">
        <v>0</v>
      </c>
      <c r="D186" s="320">
        <v>0</v>
      </c>
      <c r="E186" s="320">
        <v>0</v>
      </c>
      <c r="F186" s="319">
        <v>0</v>
      </c>
      <c r="G186" s="320">
        <v>0</v>
      </c>
      <c r="H186" s="321">
        <v>0</v>
      </c>
    </row>
    <row r="187" spans="1:10" ht="14.25" customHeight="1">
      <c r="A187" s="114" t="s">
        <v>567</v>
      </c>
      <c r="B187" s="138" t="s">
        <v>568</v>
      </c>
      <c r="C187" s="416">
        <v>18</v>
      </c>
      <c r="D187" s="317">
        <v>0</v>
      </c>
      <c r="E187" s="317">
        <v>18</v>
      </c>
      <c r="F187" s="316">
        <v>0</v>
      </c>
      <c r="G187" s="317">
        <v>0</v>
      </c>
      <c r="H187" s="318">
        <v>0</v>
      </c>
    </row>
    <row r="188" spans="1:10" ht="14.25" customHeight="1">
      <c r="A188" s="139" t="s">
        <v>569</v>
      </c>
      <c r="B188" s="140" t="s">
        <v>570</v>
      </c>
      <c r="C188" s="416">
        <v>97</v>
      </c>
      <c r="D188" s="320">
        <v>93</v>
      </c>
      <c r="E188" s="320">
        <v>4</v>
      </c>
      <c r="F188" s="319">
        <v>0</v>
      </c>
      <c r="G188" s="320">
        <v>0</v>
      </c>
      <c r="H188" s="321">
        <v>0</v>
      </c>
    </row>
    <row r="189" spans="1:10" ht="14.25" customHeight="1">
      <c r="A189" s="114" t="s">
        <v>571</v>
      </c>
      <c r="B189" s="138" t="s">
        <v>572</v>
      </c>
      <c r="C189" s="416">
        <v>468</v>
      </c>
      <c r="D189" s="317">
        <v>206</v>
      </c>
      <c r="E189" s="317">
        <v>262</v>
      </c>
      <c r="F189" s="316">
        <v>26</v>
      </c>
      <c r="G189" s="317">
        <v>23</v>
      </c>
      <c r="H189" s="318">
        <v>3</v>
      </c>
    </row>
    <row r="190" spans="1:10" ht="14.25" customHeight="1">
      <c r="A190" s="139" t="s">
        <v>573</v>
      </c>
      <c r="B190" s="140" t="s">
        <v>574</v>
      </c>
      <c r="C190" s="416">
        <v>93</v>
      </c>
      <c r="D190" s="320">
        <v>0</v>
      </c>
      <c r="E190" s="320">
        <v>93</v>
      </c>
      <c r="F190" s="319">
        <v>0</v>
      </c>
      <c r="G190" s="320">
        <v>0</v>
      </c>
      <c r="H190" s="321">
        <v>0</v>
      </c>
    </row>
    <row r="191" spans="1:10" ht="14.25" customHeight="1">
      <c r="A191" s="114" t="s">
        <v>575</v>
      </c>
      <c r="B191" s="138" t="s">
        <v>576</v>
      </c>
      <c r="C191" s="416">
        <v>207</v>
      </c>
      <c r="D191" s="317">
        <v>207</v>
      </c>
      <c r="E191" s="317">
        <v>0</v>
      </c>
      <c r="F191" s="316">
        <v>8</v>
      </c>
      <c r="G191" s="317">
        <v>8</v>
      </c>
      <c r="H191" s="318">
        <v>0</v>
      </c>
    </row>
    <row r="192" spans="1:10" ht="14.25" customHeight="1">
      <c r="A192" s="139" t="s">
        <v>577</v>
      </c>
      <c r="B192" s="140" t="s">
        <v>578</v>
      </c>
      <c r="C192" s="416">
        <v>194</v>
      </c>
      <c r="D192" s="320">
        <v>0</v>
      </c>
      <c r="E192" s="320">
        <v>194</v>
      </c>
      <c r="F192" s="319">
        <v>0</v>
      </c>
      <c r="G192" s="320">
        <v>0</v>
      </c>
      <c r="H192" s="321">
        <v>0</v>
      </c>
    </row>
    <row r="193" spans="1:8" ht="14.25" customHeight="1">
      <c r="A193" s="114" t="s">
        <v>579</v>
      </c>
      <c r="B193" s="138" t="s">
        <v>580</v>
      </c>
      <c r="C193" s="416">
        <v>180</v>
      </c>
      <c r="D193" s="317">
        <v>180</v>
      </c>
      <c r="E193" s="317">
        <v>0</v>
      </c>
      <c r="F193" s="316">
        <v>5</v>
      </c>
      <c r="G193" s="317">
        <v>5</v>
      </c>
      <c r="H193" s="318">
        <v>0</v>
      </c>
    </row>
    <row r="194" spans="1:8" ht="14.25" customHeight="1">
      <c r="A194" s="139" t="s">
        <v>581</v>
      </c>
      <c r="B194" s="140" t="s">
        <v>582</v>
      </c>
      <c r="C194" s="416">
        <v>950</v>
      </c>
      <c r="D194" s="320">
        <v>348</v>
      </c>
      <c r="E194" s="320">
        <v>602</v>
      </c>
      <c r="F194" s="319">
        <v>9</v>
      </c>
      <c r="G194" s="320">
        <v>9</v>
      </c>
      <c r="H194" s="321">
        <v>0</v>
      </c>
    </row>
    <row r="195" spans="1:8" ht="14.25" customHeight="1">
      <c r="A195" s="114" t="s">
        <v>583</v>
      </c>
      <c r="B195" s="138" t="s">
        <v>584</v>
      </c>
      <c r="C195" s="416">
        <v>575</v>
      </c>
      <c r="D195" s="317">
        <v>0</v>
      </c>
      <c r="E195" s="317">
        <v>575</v>
      </c>
      <c r="F195" s="316">
        <v>1</v>
      </c>
      <c r="G195" s="317">
        <v>0</v>
      </c>
      <c r="H195" s="318">
        <v>1</v>
      </c>
    </row>
    <row r="196" spans="1:8" ht="14.25" customHeight="1">
      <c r="A196" s="139" t="s">
        <v>585</v>
      </c>
      <c r="B196" s="140" t="s">
        <v>586</v>
      </c>
      <c r="C196" s="416">
        <v>609</v>
      </c>
      <c r="D196" s="320">
        <v>413</v>
      </c>
      <c r="E196" s="320">
        <v>196</v>
      </c>
      <c r="F196" s="319">
        <v>20</v>
      </c>
      <c r="G196" s="320">
        <v>0</v>
      </c>
      <c r="H196" s="321">
        <v>20</v>
      </c>
    </row>
    <row r="197" spans="1:8" ht="14.25" customHeight="1">
      <c r="A197" s="114" t="s">
        <v>587</v>
      </c>
      <c r="B197" s="138" t="s">
        <v>588</v>
      </c>
      <c r="C197" s="416">
        <v>394</v>
      </c>
      <c r="D197" s="317">
        <v>238</v>
      </c>
      <c r="E197" s="317">
        <v>156</v>
      </c>
      <c r="F197" s="316">
        <v>0</v>
      </c>
      <c r="G197" s="317">
        <v>0</v>
      </c>
      <c r="H197" s="318">
        <v>0</v>
      </c>
    </row>
    <row r="198" spans="1:8" ht="14.25" customHeight="1">
      <c r="A198" s="139" t="s">
        <v>589</v>
      </c>
      <c r="B198" s="140" t="s">
        <v>590</v>
      </c>
      <c r="C198" s="416">
        <v>179</v>
      </c>
      <c r="D198" s="320">
        <v>0</v>
      </c>
      <c r="E198" s="320">
        <v>179</v>
      </c>
      <c r="F198" s="319">
        <v>0</v>
      </c>
      <c r="G198" s="320">
        <v>0</v>
      </c>
      <c r="H198" s="321">
        <v>0</v>
      </c>
    </row>
    <row r="199" spans="1:8" ht="14.25" customHeight="1">
      <c r="A199" s="114" t="s">
        <v>591</v>
      </c>
      <c r="B199" s="138" t="s">
        <v>592</v>
      </c>
      <c r="C199" s="416">
        <v>181</v>
      </c>
      <c r="D199" s="317">
        <v>0</v>
      </c>
      <c r="E199" s="317">
        <v>181</v>
      </c>
      <c r="F199" s="316">
        <v>0</v>
      </c>
      <c r="G199" s="317">
        <v>0</v>
      </c>
      <c r="H199" s="318">
        <v>0</v>
      </c>
    </row>
    <row r="200" spans="1:8" ht="14.25" customHeight="1">
      <c r="A200" s="139" t="s">
        <v>593</v>
      </c>
      <c r="B200" s="140" t="s">
        <v>594</v>
      </c>
      <c r="C200" s="416">
        <v>628</v>
      </c>
      <c r="D200" s="320">
        <v>52</v>
      </c>
      <c r="E200" s="320">
        <v>576</v>
      </c>
      <c r="F200" s="319">
        <v>5</v>
      </c>
      <c r="G200" s="320">
        <v>2</v>
      </c>
      <c r="H200" s="321">
        <v>3</v>
      </c>
    </row>
    <row r="201" spans="1:8" ht="14.25" customHeight="1">
      <c r="A201" s="116" t="s">
        <v>839</v>
      </c>
      <c r="B201" s="134" t="s">
        <v>595</v>
      </c>
      <c r="C201" s="307">
        <v>4714</v>
      </c>
      <c r="D201" s="308">
        <v>1694</v>
      </c>
      <c r="E201" s="308">
        <v>3020</v>
      </c>
      <c r="F201" s="307">
        <v>72</v>
      </c>
      <c r="G201" s="308">
        <v>10</v>
      </c>
      <c r="H201" s="309">
        <v>62</v>
      </c>
    </row>
    <row r="202" spans="1:8" ht="14.25" customHeight="1">
      <c r="A202" s="139" t="s">
        <v>596</v>
      </c>
      <c r="B202" s="140" t="s">
        <v>597</v>
      </c>
      <c r="C202" s="416">
        <v>454</v>
      </c>
      <c r="D202" s="320">
        <v>128</v>
      </c>
      <c r="E202" s="320">
        <v>326</v>
      </c>
      <c r="F202" s="319">
        <v>0</v>
      </c>
      <c r="G202" s="320">
        <v>0</v>
      </c>
      <c r="H202" s="321">
        <v>0</v>
      </c>
    </row>
    <row r="203" spans="1:8" ht="14.25" customHeight="1">
      <c r="A203" s="141" t="s">
        <v>598</v>
      </c>
      <c r="B203" s="142" t="s">
        <v>599</v>
      </c>
      <c r="C203" s="316">
        <v>0</v>
      </c>
      <c r="D203" s="317">
        <v>0</v>
      </c>
      <c r="E203" s="317">
        <v>0</v>
      </c>
      <c r="F203" s="316">
        <v>0</v>
      </c>
      <c r="G203" s="317">
        <v>0</v>
      </c>
      <c r="H203" s="318">
        <v>0</v>
      </c>
    </row>
    <row r="204" spans="1:8" ht="14.25" customHeight="1">
      <c r="A204" s="139" t="s">
        <v>600</v>
      </c>
      <c r="B204" s="140" t="s">
        <v>601</v>
      </c>
      <c r="C204" s="416">
        <v>183</v>
      </c>
      <c r="D204" s="320">
        <v>0</v>
      </c>
      <c r="E204" s="320">
        <v>183</v>
      </c>
      <c r="F204" s="319">
        <v>4</v>
      </c>
      <c r="G204" s="320">
        <v>0</v>
      </c>
      <c r="H204" s="321">
        <v>4</v>
      </c>
    </row>
    <row r="205" spans="1:8" ht="14.25" customHeight="1">
      <c r="A205" s="114" t="s">
        <v>602</v>
      </c>
      <c r="B205" s="138" t="s">
        <v>603</v>
      </c>
      <c r="C205" s="416">
        <v>164</v>
      </c>
      <c r="D205" s="317">
        <v>0</v>
      </c>
      <c r="E205" s="317">
        <v>164</v>
      </c>
      <c r="F205" s="316">
        <v>0</v>
      </c>
      <c r="G205" s="317">
        <v>0</v>
      </c>
      <c r="H205" s="318">
        <v>0</v>
      </c>
    </row>
    <row r="206" spans="1:8" ht="14.25" customHeight="1">
      <c r="A206" s="139" t="s">
        <v>604</v>
      </c>
      <c r="B206" s="140" t="s">
        <v>605</v>
      </c>
      <c r="C206" s="416">
        <v>364</v>
      </c>
      <c r="D206" s="320">
        <v>0</v>
      </c>
      <c r="E206" s="320">
        <v>364</v>
      </c>
      <c r="F206" s="319">
        <v>1</v>
      </c>
      <c r="G206" s="320">
        <v>0</v>
      </c>
      <c r="H206" s="321">
        <v>1</v>
      </c>
    </row>
    <row r="207" spans="1:8" ht="14.25" customHeight="1">
      <c r="A207" s="114" t="s">
        <v>606</v>
      </c>
      <c r="B207" s="138" t="s">
        <v>607</v>
      </c>
      <c r="C207" s="316">
        <v>0</v>
      </c>
      <c r="D207" s="317">
        <v>0</v>
      </c>
      <c r="E207" s="317">
        <v>0</v>
      </c>
      <c r="F207" s="316">
        <v>0</v>
      </c>
      <c r="G207" s="317">
        <v>0</v>
      </c>
      <c r="H207" s="318">
        <v>0</v>
      </c>
    </row>
    <row r="208" spans="1:8" ht="14.25" customHeight="1">
      <c r="A208" s="139" t="s">
        <v>608</v>
      </c>
      <c r="B208" s="140" t="s">
        <v>609</v>
      </c>
      <c r="C208" s="416">
        <v>178</v>
      </c>
      <c r="D208" s="320">
        <v>47</v>
      </c>
      <c r="E208" s="320">
        <v>131</v>
      </c>
      <c r="F208" s="319">
        <v>1</v>
      </c>
      <c r="G208" s="320">
        <v>0</v>
      </c>
      <c r="H208" s="321">
        <v>1</v>
      </c>
    </row>
    <row r="209" spans="1:8" ht="14.25" customHeight="1">
      <c r="A209" s="114" t="s">
        <v>610</v>
      </c>
      <c r="B209" s="138" t="s">
        <v>611</v>
      </c>
      <c r="C209" s="416">
        <v>147</v>
      </c>
      <c r="D209" s="317">
        <v>147</v>
      </c>
      <c r="E209" s="317">
        <v>0</v>
      </c>
      <c r="F209" s="316">
        <v>0</v>
      </c>
      <c r="G209" s="317">
        <v>0</v>
      </c>
      <c r="H209" s="318">
        <v>0</v>
      </c>
    </row>
    <row r="210" spans="1:8" ht="14.25" customHeight="1">
      <c r="A210" s="139" t="s">
        <v>612</v>
      </c>
      <c r="B210" s="140" t="s">
        <v>613</v>
      </c>
      <c r="C210" s="416">
        <v>12</v>
      </c>
      <c r="D210" s="320">
        <v>0</v>
      </c>
      <c r="E210" s="320">
        <v>12</v>
      </c>
      <c r="F210" s="319">
        <v>0</v>
      </c>
      <c r="G210" s="320">
        <v>0</v>
      </c>
      <c r="H210" s="321">
        <v>0</v>
      </c>
    </row>
    <row r="211" spans="1:8" ht="14.25" customHeight="1">
      <c r="A211" s="114" t="s">
        <v>614</v>
      </c>
      <c r="B211" s="138" t="s">
        <v>615</v>
      </c>
      <c r="C211" s="416">
        <v>15</v>
      </c>
      <c r="D211" s="317">
        <v>0</v>
      </c>
      <c r="E211" s="317">
        <v>15</v>
      </c>
      <c r="F211" s="316">
        <v>0</v>
      </c>
      <c r="G211" s="317">
        <v>0</v>
      </c>
      <c r="H211" s="318">
        <v>0</v>
      </c>
    </row>
    <row r="212" spans="1:8" ht="14.25" customHeight="1">
      <c r="A212" s="139" t="s">
        <v>616</v>
      </c>
      <c r="B212" s="140" t="s">
        <v>617</v>
      </c>
      <c r="C212" s="416">
        <v>1735</v>
      </c>
      <c r="D212" s="320">
        <v>775</v>
      </c>
      <c r="E212" s="320">
        <v>960</v>
      </c>
      <c r="F212" s="319">
        <v>51</v>
      </c>
      <c r="G212" s="320">
        <v>0</v>
      </c>
      <c r="H212" s="321">
        <v>51</v>
      </c>
    </row>
    <row r="213" spans="1:8" ht="14.25" customHeight="1">
      <c r="A213" s="114" t="s">
        <v>618</v>
      </c>
      <c r="B213" s="138" t="s">
        <v>619</v>
      </c>
      <c r="C213" s="416">
        <v>261</v>
      </c>
      <c r="D213" s="317">
        <v>138</v>
      </c>
      <c r="E213" s="317">
        <v>123</v>
      </c>
      <c r="F213" s="316">
        <v>5</v>
      </c>
      <c r="G213" s="317">
        <v>0</v>
      </c>
      <c r="H213" s="318">
        <v>5</v>
      </c>
    </row>
    <row r="214" spans="1:8" ht="14.25" customHeight="1">
      <c r="A214" s="139" t="s">
        <v>620</v>
      </c>
      <c r="B214" s="140" t="s">
        <v>621</v>
      </c>
      <c r="C214" s="416">
        <v>115</v>
      </c>
      <c r="D214" s="320">
        <v>115</v>
      </c>
      <c r="E214" s="320">
        <v>0</v>
      </c>
      <c r="F214" s="319">
        <v>0</v>
      </c>
      <c r="G214" s="320">
        <v>0</v>
      </c>
      <c r="H214" s="321">
        <v>0</v>
      </c>
    </row>
    <row r="215" spans="1:8" ht="14.25" customHeight="1">
      <c r="A215" s="114" t="s">
        <v>622</v>
      </c>
      <c r="B215" s="138" t="s">
        <v>623</v>
      </c>
      <c r="C215" s="416">
        <v>359</v>
      </c>
      <c r="D215" s="317">
        <v>0</v>
      </c>
      <c r="E215" s="317">
        <v>359</v>
      </c>
      <c r="F215" s="316">
        <v>0</v>
      </c>
      <c r="G215" s="317">
        <v>0</v>
      </c>
      <c r="H215" s="318">
        <v>0</v>
      </c>
    </row>
    <row r="216" spans="1:8" ht="14.25" customHeight="1">
      <c r="A216" s="139" t="s">
        <v>624</v>
      </c>
      <c r="B216" s="140" t="s">
        <v>625</v>
      </c>
      <c r="C216" s="416">
        <v>353</v>
      </c>
      <c r="D216" s="320">
        <v>181</v>
      </c>
      <c r="E216" s="320">
        <v>172</v>
      </c>
      <c r="F216" s="319">
        <v>4</v>
      </c>
      <c r="G216" s="320">
        <v>4</v>
      </c>
      <c r="H216" s="321">
        <v>0</v>
      </c>
    </row>
    <row r="217" spans="1:8" ht="14.25" customHeight="1">
      <c r="A217" s="114" t="s">
        <v>626</v>
      </c>
      <c r="B217" s="138" t="s">
        <v>627</v>
      </c>
      <c r="C217" s="416">
        <v>374</v>
      </c>
      <c r="D217" s="317">
        <v>163</v>
      </c>
      <c r="E217" s="317">
        <v>211</v>
      </c>
      <c r="F217" s="316">
        <v>6</v>
      </c>
      <c r="G217" s="317">
        <v>6</v>
      </c>
      <c r="H217" s="318">
        <v>0</v>
      </c>
    </row>
    <row r="218" spans="1:8" ht="14.25" customHeight="1">
      <c r="A218" s="116" t="s">
        <v>840</v>
      </c>
      <c r="B218" s="134" t="s">
        <v>628</v>
      </c>
      <c r="C218" s="307">
        <v>6254</v>
      </c>
      <c r="D218" s="308">
        <v>3147</v>
      </c>
      <c r="E218" s="308">
        <v>3107</v>
      </c>
      <c r="F218" s="307">
        <v>302</v>
      </c>
      <c r="G218" s="308">
        <v>192</v>
      </c>
      <c r="H218" s="309">
        <v>110</v>
      </c>
    </row>
    <row r="219" spans="1:8" ht="14.25" customHeight="1">
      <c r="A219" s="114" t="s">
        <v>629</v>
      </c>
      <c r="B219" s="138" t="s">
        <v>630</v>
      </c>
      <c r="C219" s="416">
        <v>183</v>
      </c>
      <c r="D219" s="317">
        <v>0</v>
      </c>
      <c r="E219" s="317">
        <v>183</v>
      </c>
      <c r="F219" s="316">
        <v>2</v>
      </c>
      <c r="G219" s="317">
        <v>0</v>
      </c>
      <c r="H219" s="318">
        <v>2</v>
      </c>
    </row>
    <row r="220" spans="1:8" ht="14.25" customHeight="1">
      <c r="A220" s="136" t="s">
        <v>631</v>
      </c>
      <c r="B220" s="137" t="s">
        <v>632</v>
      </c>
      <c r="C220" s="313">
        <v>0</v>
      </c>
      <c r="D220" s="327">
        <v>0</v>
      </c>
      <c r="E220" s="320">
        <v>0</v>
      </c>
      <c r="F220" s="313">
        <v>0</v>
      </c>
      <c r="G220" s="327">
        <v>0</v>
      </c>
      <c r="H220" s="436">
        <v>0</v>
      </c>
    </row>
    <row r="221" spans="1:8" ht="14.25" customHeight="1">
      <c r="A221" s="114" t="s">
        <v>633</v>
      </c>
      <c r="B221" s="138" t="s">
        <v>634</v>
      </c>
      <c r="C221" s="416">
        <v>644</v>
      </c>
      <c r="D221" s="317">
        <v>501</v>
      </c>
      <c r="E221" s="317">
        <v>143</v>
      </c>
      <c r="F221" s="316">
        <v>3</v>
      </c>
      <c r="G221" s="317">
        <v>3</v>
      </c>
      <c r="H221" s="318">
        <v>0</v>
      </c>
    </row>
    <row r="222" spans="1:8" ht="14.25" customHeight="1">
      <c r="A222" s="139" t="s">
        <v>635</v>
      </c>
      <c r="B222" s="140" t="s">
        <v>636</v>
      </c>
      <c r="C222" s="416">
        <v>171</v>
      </c>
      <c r="D222" s="320">
        <v>171</v>
      </c>
      <c r="E222" s="320">
        <v>0</v>
      </c>
      <c r="F222" s="319">
        <v>3</v>
      </c>
      <c r="G222" s="320">
        <v>3</v>
      </c>
      <c r="H222" s="321">
        <v>0</v>
      </c>
    </row>
    <row r="223" spans="1:8" ht="14.25" customHeight="1">
      <c r="A223" s="114" t="s">
        <v>637</v>
      </c>
      <c r="B223" s="138" t="s">
        <v>638</v>
      </c>
      <c r="C223" s="316">
        <v>0</v>
      </c>
      <c r="D223" s="317">
        <v>0</v>
      </c>
      <c r="E223" s="317">
        <v>0</v>
      </c>
      <c r="F223" s="316">
        <v>0</v>
      </c>
      <c r="G223" s="317">
        <v>0</v>
      </c>
      <c r="H223" s="318">
        <v>0</v>
      </c>
    </row>
    <row r="224" spans="1:8" ht="14.25" customHeight="1">
      <c r="A224" s="139" t="s">
        <v>639</v>
      </c>
      <c r="B224" s="140" t="s">
        <v>640</v>
      </c>
      <c r="C224" s="416">
        <v>2</v>
      </c>
      <c r="D224" s="320">
        <v>0</v>
      </c>
      <c r="E224" s="320">
        <v>2</v>
      </c>
      <c r="F224" s="319">
        <v>0</v>
      </c>
      <c r="G224" s="320">
        <v>0</v>
      </c>
      <c r="H224" s="321">
        <v>0</v>
      </c>
    </row>
    <row r="225" spans="1:8" ht="14.25" customHeight="1">
      <c r="A225" s="114" t="s">
        <v>641</v>
      </c>
      <c r="B225" s="138" t="s">
        <v>642</v>
      </c>
      <c r="C225" s="416">
        <v>3667</v>
      </c>
      <c r="D225" s="317">
        <v>1383</v>
      </c>
      <c r="E225" s="317">
        <v>2284</v>
      </c>
      <c r="F225" s="316">
        <v>229</v>
      </c>
      <c r="G225" s="317">
        <v>123</v>
      </c>
      <c r="H225" s="318">
        <v>106</v>
      </c>
    </row>
    <row r="226" spans="1:8" ht="14.25" customHeight="1">
      <c r="A226" s="139" t="s">
        <v>643</v>
      </c>
      <c r="B226" s="140" t="s">
        <v>644</v>
      </c>
      <c r="C226" s="416">
        <v>220</v>
      </c>
      <c r="D226" s="320">
        <v>220</v>
      </c>
      <c r="E226" s="320">
        <v>0</v>
      </c>
      <c r="F226" s="319">
        <v>40</v>
      </c>
      <c r="G226" s="320">
        <v>40</v>
      </c>
      <c r="H226" s="321">
        <v>0</v>
      </c>
    </row>
    <row r="227" spans="1:8" ht="14.25" customHeight="1">
      <c r="A227" s="114" t="s">
        <v>645</v>
      </c>
      <c r="B227" s="138" t="s">
        <v>646</v>
      </c>
      <c r="C227" s="416">
        <v>351</v>
      </c>
      <c r="D227" s="317">
        <v>168</v>
      </c>
      <c r="E227" s="317">
        <v>183</v>
      </c>
      <c r="F227" s="316">
        <v>1</v>
      </c>
      <c r="G227" s="317">
        <v>1</v>
      </c>
      <c r="H227" s="318">
        <v>0</v>
      </c>
    </row>
    <row r="228" spans="1:8" ht="14.25" customHeight="1">
      <c r="A228" s="139" t="s">
        <v>647</v>
      </c>
      <c r="B228" s="140" t="s">
        <v>648</v>
      </c>
      <c r="C228" s="416">
        <v>841</v>
      </c>
      <c r="D228" s="320">
        <v>536</v>
      </c>
      <c r="E228" s="320">
        <v>305</v>
      </c>
      <c r="F228" s="319">
        <v>16</v>
      </c>
      <c r="G228" s="320">
        <v>14</v>
      </c>
      <c r="H228" s="321">
        <v>2</v>
      </c>
    </row>
    <row r="229" spans="1:8" ht="14.25" customHeight="1">
      <c r="A229" s="114" t="s">
        <v>649</v>
      </c>
      <c r="B229" s="138" t="s">
        <v>650</v>
      </c>
      <c r="C229" s="416">
        <v>175</v>
      </c>
      <c r="D229" s="317">
        <v>168</v>
      </c>
      <c r="E229" s="317">
        <v>7</v>
      </c>
      <c r="F229" s="316">
        <v>8</v>
      </c>
      <c r="G229" s="317">
        <v>8</v>
      </c>
      <c r="H229" s="318">
        <v>0</v>
      </c>
    </row>
    <row r="230" spans="1:8" ht="14.25" customHeight="1">
      <c r="A230" s="139" t="s">
        <v>651</v>
      </c>
      <c r="B230" s="140" t="s">
        <v>652</v>
      </c>
      <c r="C230" s="319">
        <v>0</v>
      </c>
      <c r="D230" s="320">
        <v>0</v>
      </c>
      <c r="E230" s="320">
        <v>0</v>
      </c>
      <c r="F230" s="319">
        <v>0</v>
      </c>
      <c r="G230" s="320">
        <v>0</v>
      </c>
      <c r="H230" s="321">
        <v>0</v>
      </c>
    </row>
    <row r="231" spans="1:8" ht="14.25" customHeight="1">
      <c r="A231" s="116" t="s">
        <v>841</v>
      </c>
      <c r="B231" s="134" t="s">
        <v>653</v>
      </c>
      <c r="C231" s="307">
        <v>6647</v>
      </c>
      <c r="D231" s="308">
        <v>2479</v>
      </c>
      <c r="E231" s="308">
        <v>4168</v>
      </c>
      <c r="F231" s="307">
        <v>141</v>
      </c>
      <c r="G231" s="308">
        <v>23</v>
      </c>
      <c r="H231" s="309">
        <v>118</v>
      </c>
    </row>
    <row r="232" spans="1:8" ht="14.25" customHeight="1">
      <c r="A232" s="139" t="s">
        <v>654</v>
      </c>
      <c r="B232" s="140" t="s">
        <v>655</v>
      </c>
      <c r="C232" s="416">
        <v>1</v>
      </c>
      <c r="D232" s="320">
        <v>0</v>
      </c>
      <c r="E232" s="320">
        <v>1</v>
      </c>
      <c r="F232" s="319">
        <v>0</v>
      </c>
      <c r="G232" s="320">
        <v>0</v>
      </c>
      <c r="H232" s="321">
        <v>0</v>
      </c>
    </row>
    <row r="233" spans="1:8" ht="14.25" customHeight="1">
      <c r="A233" s="127" t="s">
        <v>656</v>
      </c>
      <c r="B233" s="144" t="s">
        <v>657</v>
      </c>
      <c r="C233" s="416">
        <v>189</v>
      </c>
      <c r="D233" s="317">
        <v>3</v>
      </c>
      <c r="E233" s="317">
        <v>186</v>
      </c>
      <c r="F233" s="316">
        <v>5</v>
      </c>
      <c r="G233" s="317">
        <v>0</v>
      </c>
      <c r="H233" s="318">
        <v>5</v>
      </c>
    </row>
    <row r="234" spans="1:8" ht="14.25" customHeight="1">
      <c r="A234" s="139" t="s">
        <v>658</v>
      </c>
      <c r="B234" s="140" t="s">
        <v>659</v>
      </c>
      <c r="C234" s="416">
        <v>196</v>
      </c>
      <c r="D234" s="320">
        <v>104</v>
      </c>
      <c r="E234" s="320">
        <v>92</v>
      </c>
      <c r="F234" s="319">
        <v>17</v>
      </c>
      <c r="G234" s="320">
        <v>0</v>
      </c>
      <c r="H234" s="321">
        <v>17</v>
      </c>
    </row>
    <row r="235" spans="1:8" ht="14.25" customHeight="1">
      <c r="A235" s="114" t="s">
        <v>660</v>
      </c>
      <c r="B235" s="138" t="s">
        <v>661</v>
      </c>
      <c r="C235" s="416">
        <v>347</v>
      </c>
      <c r="D235" s="317">
        <v>0</v>
      </c>
      <c r="E235" s="317">
        <v>347</v>
      </c>
      <c r="F235" s="316">
        <v>1</v>
      </c>
      <c r="G235" s="317">
        <v>0</v>
      </c>
      <c r="H235" s="318">
        <v>1</v>
      </c>
    </row>
    <row r="236" spans="1:8" ht="14.25" customHeight="1">
      <c r="A236" s="139" t="s">
        <v>662</v>
      </c>
      <c r="B236" s="140" t="s">
        <v>663</v>
      </c>
      <c r="C236" s="416">
        <v>267</v>
      </c>
      <c r="D236" s="320">
        <v>141</v>
      </c>
      <c r="E236" s="320">
        <v>126</v>
      </c>
      <c r="F236" s="319">
        <v>67</v>
      </c>
      <c r="G236" s="320">
        <v>0</v>
      </c>
      <c r="H236" s="321">
        <v>67</v>
      </c>
    </row>
    <row r="237" spans="1:8" ht="14.25" customHeight="1">
      <c r="A237" s="114" t="s">
        <v>664</v>
      </c>
      <c r="B237" s="138" t="s">
        <v>665</v>
      </c>
      <c r="C237" s="416">
        <v>4592</v>
      </c>
      <c r="D237" s="317">
        <v>2047</v>
      </c>
      <c r="E237" s="317">
        <v>2545</v>
      </c>
      <c r="F237" s="316">
        <v>40</v>
      </c>
      <c r="G237" s="317">
        <v>22</v>
      </c>
      <c r="H237" s="318">
        <v>18</v>
      </c>
    </row>
    <row r="238" spans="1:8" ht="14.25" customHeight="1">
      <c r="A238" s="139" t="s">
        <v>666</v>
      </c>
      <c r="B238" s="140" t="s">
        <v>667</v>
      </c>
      <c r="C238" s="319">
        <v>0</v>
      </c>
      <c r="D238" s="320">
        <v>0</v>
      </c>
      <c r="E238" s="320">
        <v>0</v>
      </c>
      <c r="F238" s="319">
        <v>0</v>
      </c>
      <c r="G238" s="320">
        <v>0</v>
      </c>
      <c r="H238" s="321">
        <v>0</v>
      </c>
    </row>
    <row r="239" spans="1:8" ht="14.25" customHeight="1">
      <c r="A239" s="114" t="s">
        <v>668</v>
      </c>
      <c r="B239" s="138" t="s">
        <v>669</v>
      </c>
      <c r="C239" s="416">
        <v>7</v>
      </c>
      <c r="D239" s="317">
        <v>0</v>
      </c>
      <c r="E239" s="317">
        <v>7</v>
      </c>
      <c r="F239" s="316">
        <v>0</v>
      </c>
      <c r="G239" s="317">
        <v>0</v>
      </c>
      <c r="H239" s="318">
        <v>0</v>
      </c>
    </row>
    <row r="240" spans="1:8" ht="14.25" customHeight="1">
      <c r="A240" s="139" t="s">
        <v>670</v>
      </c>
      <c r="B240" s="140" t="s">
        <v>671</v>
      </c>
      <c r="C240" s="416">
        <v>670</v>
      </c>
      <c r="D240" s="320">
        <v>0</v>
      </c>
      <c r="E240" s="320">
        <v>670</v>
      </c>
      <c r="F240" s="319">
        <v>10</v>
      </c>
      <c r="G240" s="320">
        <v>0</v>
      </c>
      <c r="H240" s="321">
        <v>10</v>
      </c>
    </row>
    <row r="241" spans="1:8" ht="14.25" customHeight="1">
      <c r="A241" s="114" t="s">
        <v>672</v>
      </c>
      <c r="B241" s="138" t="s">
        <v>673</v>
      </c>
      <c r="C241" s="416">
        <v>378</v>
      </c>
      <c r="D241" s="317">
        <v>184</v>
      </c>
      <c r="E241" s="317">
        <v>194</v>
      </c>
      <c r="F241" s="316">
        <v>1</v>
      </c>
      <c r="G241" s="317">
        <v>1</v>
      </c>
      <c r="H241" s="318">
        <v>0</v>
      </c>
    </row>
    <row r="242" spans="1:8" ht="14.25" customHeight="1">
      <c r="A242" s="116" t="s">
        <v>842</v>
      </c>
      <c r="B242" s="134" t="s">
        <v>674</v>
      </c>
      <c r="C242" s="307">
        <v>4129</v>
      </c>
      <c r="D242" s="308">
        <v>1173</v>
      </c>
      <c r="E242" s="308">
        <v>2956</v>
      </c>
      <c r="F242" s="307">
        <v>30</v>
      </c>
      <c r="G242" s="308">
        <v>9</v>
      </c>
      <c r="H242" s="309">
        <v>21</v>
      </c>
    </row>
    <row r="243" spans="1:8" ht="14.25" customHeight="1">
      <c r="A243" s="114" t="s">
        <v>675</v>
      </c>
      <c r="B243" s="138" t="s">
        <v>676</v>
      </c>
      <c r="C243" s="316">
        <v>0</v>
      </c>
      <c r="D243" s="317">
        <v>0</v>
      </c>
      <c r="E243" s="317">
        <v>0</v>
      </c>
      <c r="F243" s="316">
        <v>0</v>
      </c>
      <c r="G243" s="317">
        <v>0</v>
      </c>
      <c r="H243" s="318">
        <v>0</v>
      </c>
    </row>
    <row r="244" spans="1:8" ht="14.25" customHeight="1">
      <c r="A244" s="136" t="s">
        <v>677</v>
      </c>
      <c r="B244" s="137" t="s">
        <v>678</v>
      </c>
      <c r="C244" s="416">
        <v>181</v>
      </c>
      <c r="D244" s="314">
        <v>181</v>
      </c>
      <c r="E244" s="314">
        <v>0</v>
      </c>
      <c r="F244" s="313">
        <v>0</v>
      </c>
      <c r="G244" s="314">
        <v>0</v>
      </c>
      <c r="H244" s="315">
        <v>0</v>
      </c>
    </row>
    <row r="245" spans="1:8" ht="14.25" customHeight="1">
      <c r="A245" s="114" t="s">
        <v>679</v>
      </c>
      <c r="B245" s="138" t="s">
        <v>680</v>
      </c>
      <c r="C245" s="416">
        <v>34</v>
      </c>
      <c r="D245" s="317">
        <v>34</v>
      </c>
      <c r="E245" s="317">
        <v>0</v>
      </c>
      <c r="F245" s="316">
        <v>0</v>
      </c>
      <c r="G245" s="317">
        <v>0</v>
      </c>
      <c r="H245" s="318">
        <v>0</v>
      </c>
    </row>
    <row r="246" spans="1:8" ht="14.25" customHeight="1">
      <c r="A246" s="139" t="s">
        <v>681</v>
      </c>
      <c r="B246" s="140" t="s">
        <v>682</v>
      </c>
      <c r="C246" s="416">
        <v>71</v>
      </c>
      <c r="D246" s="320">
        <v>0</v>
      </c>
      <c r="E246" s="320">
        <v>71</v>
      </c>
      <c r="F246" s="319">
        <v>0</v>
      </c>
      <c r="G246" s="320">
        <v>0</v>
      </c>
      <c r="H246" s="321">
        <v>0</v>
      </c>
    </row>
    <row r="247" spans="1:8" ht="14.25" customHeight="1">
      <c r="A247" s="114" t="s">
        <v>683</v>
      </c>
      <c r="B247" s="138" t="s">
        <v>684</v>
      </c>
      <c r="C247" s="416">
        <v>379</v>
      </c>
      <c r="D247" s="317">
        <v>32</v>
      </c>
      <c r="E247" s="317">
        <v>347</v>
      </c>
      <c r="F247" s="316">
        <v>4</v>
      </c>
      <c r="G247" s="317">
        <v>0</v>
      </c>
      <c r="H247" s="318">
        <v>4</v>
      </c>
    </row>
    <row r="248" spans="1:8" ht="14.25" customHeight="1">
      <c r="A248" s="139" t="s">
        <v>685</v>
      </c>
      <c r="B248" s="140" t="s">
        <v>686</v>
      </c>
      <c r="C248" s="319">
        <v>0</v>
      </c>
      <c r="D248" s="320">
        <v>0</v>
      </c>
      <c r="E248" s="320">
        <v>0</v>
      </c>
      <c r="F248" s="319">
        <v>0</v>
      </c>
      <c r="G248" s="320">
        <v>0</v>
      </c>
      <c r="H248" s="321">
        <v>0</v>
      </c>
    </row>
    <row r="249" spans="1:8" ht="14.25" customHeight="1">
      <c r="A249" s="114" t="s">
        <v>687</v>
      </c>
      <c r="B249" s="138" t="s">
        <v>688</v>
      </c>
      <c r="C249" s="316">
        <v>4</v>
      </c>
      <c r="D249" s="317">
        <v>0</v>
      </c>
      <c r="E249" s="317">
        <v>4</v>
      </c>
      <c r="F249" s="316">
        <v>0</v>
      </c>
      <c r="G249" s="317">
        <v>0</v>
      </c>
      <c r="H249" s="318">
        <v>0</v>
      </c>
    </row>
    <row r="250" spans="1:8" ht="14.25" customHeight="1">
      <c r="A250" s="139" t="s">
        <v>689</v>
      </c>
      <c r="B250" s="140" t="s">
        <v>690</v>
      </c>
      <c r="C250" s="319">
        <v>0</v>
      </c>
      <c r="D250" s="320">
        <v>0</v>
      </c>
      <c r="E250" s="320">
        <v>0</v>
      </c>
      <c r="F250" s="319">
        <v>0</v>
      </c>
      <c r="G250" s="320">
        <v>0</v>
      </c>
      <c r="H250" s="321">
        <v>0</v>
      </c>
    </row>
    <row r="251" spans="1:8" ht="14.25" customHeight="1">
      <c r="A251" s="114" t="s">
        <v>691</v>
      </c>
      <c r="B251" s="138" t="s">
        <v>692</v>
      </c>
      <c r="C251" s="316">
        <v>0</v>
      </c>
      <c r="D251" s="317">
        <v>0</v>
      </c>
      <c r="E251" s="317">
        <v>0</v>
      </c>
      <c r="F251" s="316">
        <v>0</v>
      </c>
      <c r="G251" s="317">
        <v>0</v>
      </c>
      <c r="H251" s="318">
        <v>0</v>
      </c>
    </row>
    <row r="252" spans="1:8" ht="14.25" customHeight="1">
      <c r="A252" s="139" t="s">
        <v>693</v>
      </c>
      <c r="B252" s="140" t="s">
        <v>694</v>
      </c>
      <c r="C252" s="416">
        <v>840</v>
      </c>
      <c r="D252" s="320">
        <v>119</v>
      </c>
      <c r="E252" s="320">
        <v>721</v>
      </c>
      <c r="F252" s="319">
        <v>8</v>
      </c>
      <c r="G252" s="320">
        <v>0</v>
      </c>
      <c r="H252" s="321">
        <v>8</v>
      </c>
    </row>
    <row r="253" spans="1:8" ht="14.25" customHeight="1">
      <c r="A253" s="114" t="s">
        <v>695</v>
      </c>
      <c r="B253" s="138" t="s">
        <v>696</v>
      </c>
      <c r="C253" s="416">
        <v>1266</v>
      </c>
      <c r="D253" s="317">
        <v>410</v>
      </c>
      <c r="E253" s="317">
        <v>856</v>
      </c>
      <c r="F253" s="316">
        <v>9</v>
      </c>
      <c r="G253" s="317">
        <v>0</v>
      </c>
      <c r="H253" s="318">
        <v>9</v>
      </c>
    </row>
    <row r="254" spans="1:8" ht="14.25" customHeight="1">
      <c r="A254" s="139" t="s">
        <v>697</v>
      </c>
      <c r="B254" s="140" t="s">
        <v>698</v>
      </c>
      <c r="C254" s="319">
        <v>0</v>
      </c>
      <c r="D254" s="320">
        <v>0</v>
      </c>
      <c r="E254" s="320">
        <v>0</v>
      </c>
      <c r="F254" s="319">
        <v>0</v>
      </c>
      <c r="G254" s="320">
        <v>0</v>
      </c>
      <c r="H254" s="321">
        <v>0</v>
      </c>
    </row>
    <row r="255" spans="1:8" ht="14.25" customHeight="1">
      <c r="A255" s="114" t="s">
        <v>699</v>
      </c>
      <c r="B255" s="138" t="s">
        <v>700</v>
      </c>
      <c r="C255" s="416">
        <v>325</v>
      </c>
      <c r="D255" s="317">
        <v>194</v>
      </c>
      <c r="E255" s="317">
        <v>131</v>
      </c>
      <c r="F255" s="316">
        <v>0</v>
      </c>
      <c r="G255" s="317">
        <v>0</v>
      </c>
      <c r="H255" s="318">
        <v>0</v>
      </c>
    </row>
    <row r="256" spans="1:8" ht="14.25" customHeight="1">
      <c r="A256" s="139" t="s">
        <v>701</v>
      </c>
      <c r="B256" s="140" t="s">
        <v>702</v>
      </c>
      <c r="C256" s="416">
        <v>239</v>
      </c>
      <c r="D256" s="320">
        <v>0</v>
      </c>
      <c r="E256" s="320">
        <v>239</v>
      </c>
      <c r="F256" s="319">
        <v>0</v>
      </c>
      <c r="G256" s="320">
        <v>0</v>
      </c>
      <c r="H256" s="321">
        <v>0</v>
      </c>
    </row>
    <row r="257" spans="1:8" ht="14.25" customHeight="1">
      <c r="A257" s="114" t="s">
        <v>703</v>
      </c>
      <c r="B257" s="138" t="s">
        <v>704</v>
      </c>
      <c r="C257" s="416">
        <v>790</v>
      </c>
      <c r="D257" s="317">
        <v>203</v>
      </c>
      <c r="E257" s="317">
        <v>587</v>
      </c>
      <c r="F257" s="316">
        <v>9</v>
      </c>
      <c r="G257" s="317">
        <v>9</v>
      </c>
      <c r="H257" s="318">
        <v>0</v>
      </c>
    </row>
    <row r="258" spans="1:8" ht="14.25" customHeight="1">
      <c r="A258" s="116" t="s">
        <v>843</v>
      </c>
      <c r="B258" s="134" t="s">
        <v>705</v>
      </c>
      <c r="C258" s="307">
        <v>2475</v>
      </c>
      <c r="D258" s="308">
        <v>818</v>
      </c>
      <c r="E258" s="308">
        <v>1657</v>
      </c>
      <c r="F258" s="307">
        <v>26</v>
      </c>
      <c r="G258" s="308">
        <v>15</v>
      </c>
      <c r="H258" s="309">
        <v>11</v>
      </c>
    </row>
    <row r="259" spans="1:8" ht="14.25" customHeight="1">
      <c r="A259" s="114" t="s">
        <v>706</v>
      </c>
      <c r="B259" s="138" t="s">
        <v>707</v>
      </c>
      <c r="C259" s="316">
        <v>0</v>
      </c>
      <c r="D259" s="317">
        <v>0</v>
      </c>
      <c r="E259" s="317">
        <v>0</v>
      </c>
      <c r="F259" s="316">
        <v>0</v>
      </c>
      <c r="G259" s="317">
        <v>0</v>
      </c>
      <c r="H259" s="318">
        <v>0</v>
      </c>
    </row>
    <row r="260" spans="1:8" ht="14.25" customHeight="1">
      <c r="A260" s="136" t="s">
        <v>708</v>
      </c>
      <c r="B260" s="137" t="s">
        <v>709</v>
      </c>
      <c r="C260" s="416">
        <v>235</v>
      </c>
      <c r="D260" s="314">
        <v>0</v>
      </c>
      <c r="E260" s="314">
        <v>235</v>
      </c>
      <c r="F260" s="313">
        <v>0</v>
      </c>
      <c r="G260" s="314">
        <v>0</v>
      </c>
      <c r="H260" s="315">
        <v>0</v>
      </c>
    </row>
    <row r="261" spans="1:8" ht="14.25" customHeight="1">
      <c r="A261" s="114" t="s">
        <v>710</v>
      </c>
      <c r="B261" s="138" t="s">
        <v>711</v>
      </c>
      <c r="C261" s="416">
        <v>93</v>
      </c>
      <c r="D261" s="317">
        <v>93</v>
      </c>
      <c r="E261" s="317">
        <v>0</v>
      </c>
      <c r="F261" s="316">
        <v>0</v>
      </c>
      <c r="G261" s="317">
        <v>0</v>
      </c>
      <c r="H261" s="318">
        <v>0</v>
      </c>
    </row>
    <row r="262" spans="1:8" ht="14.25" customHeight="1">
      <c r="A262" s="139" t="s">
        <v>712</v>
      </c>
      <c r="B262" s="140" t="s">
        <v>713</v>
      </c>
      <c r="C262" s="416">
        <v>180</v>
      </c>
      <c r="D262" s="320">
        <v>0</v>
      </c>
      <c r="E262" s="320">
        <v>180</v>
      </c>
      <c r="F262" s="319">
        <v>0</v>
      </c>
      <c r="G262" s="320">
        <v>0</v>
      </c>
      <c r="H262" s="321">
        <v>0</v>
      </c>
    </row>
    <row r="263" spans="1:8" ht="14.25" customHeight="1">
      <c r="A263" s="114" t="s">
        <v>714</v>
      </c>
      <c r="B263" s="138" t="s">
        <v>715</v>
      </c>
      <c r="C263" s="416">
        <v>15</v>
      </c>
      <c r="D263" s="317">
        <v>0</v>
      </c>
      <c r="E263" s="317">
        <v>15</v>
      </c>
      <c r="F263" s="316">
        <v>0</v>
      </c>
      <c r="G263" s="317">
        <v>0</v>
      </c>
      <c r="H263" s="318">
        <v>0</v>
      </c>
    </row>
    <row r="264" spans="1:8" ht="14.25" customHeight="1">
      <c r="A264" s="139" t="s">
        <v>716</v>
      </c>
      <c r="B264" s="140" t="s">
        <v>717</v>
      </c>
      <c r="C264" s="416">
        <v>1284</v>
      </c>
      <c r="D264" s="320">
        <v>246</v>
      </c>
      <c r="E264" s="320">
        <v>1038</v>
      </c>
      <c r="F264" s="319">
        <v>24</v>
      </c>
      <c r="G264" s="320">
        <v>13</v>
      </c>
      <c r="H264" s="321">
        <v>11</v>
      </c>
    </row>
    <row r="265" spans="1:8" ht="14.25" customHeight="1">
      <c r="A265" s="114" t="s">
        <v>718</v>
      </c>
      <c r="B265" s="138" t="s">
        <v>719</v>
      </c>
      <c r="C265" s="416">
        <v>189</v>
      </c>
      <c r="D265" s="317">
        <v>189</v>
      </c>
      <c r="E265" s="317">
        <v>0</v>
      </c>
      <c r="F265" s="316">
        <v>2</v>
      </c>
      <c r="G265" s="317">
        <v>2</v>
      </c>
      <c r="H265" s="318">
        <v>0</v>
      </c>
    </row>
    <row r="266" spans="1:8" ht="14.25" customHeight="1">
      <c r="A266" s="139" t="s">
        <v>720</v>
      </c>
      <c r="B266" s="140" t="s">
        <v>721</v>
      </c>
      <c r="C266" s="416">
        <v>183</v>
      </c>
      <c r="D266" s="320">
        <v>0</v>
      </c>
      <c r="E266" s="320">
        <v>183</v>
      </c>
      <c r="F266" s="319">
        <v>0</v>
      </c>
      <c r="G266" s="320">
        <v>0</v>
      </c>
      <c r="H266" s="321">
        <v>0</v>
      </c>
    </row>
    <row r="267" spans="1:8" ht="14.25" customHeight="1">
      <c r="A267" s="114" t="s">
        <v>722</v>
      </c>
      <c r="B267" s="138" t="s">
        <v>723</v>
      </c>
      <c r="C267" s="416">
        <v>285</v>
      </c>
      <c r="D267" s="317">
        <v>285</v>
      </c>
      <c r="E267" s="317">
        <v>0</v>
      </c>
      <c r="F267" s="316">
        <v>0</v>
      </c>
      <c r="G267" s="317">
        <v>0</v>
      </c>
      <c r="H267" s="318">
        <v>0</v>
      </c>
    </row>
    <row r="268" spans="1:8" ht="14.25" customHeight="1">
      <c r="A268" s="139" t="s">
        <v>724</v>
      </c>
      <c r="B268" s="140" t="s">
        <v>725</v>
      </c>
      <c r="C268" s="416">
        <v>11</v>
      </c>
      <c r="D268" s="320">
        <v>5</v>
      </c>
      <c r="E268" s="320">
        <v>6</v>
      </c>
      <c r="F268" s="319">
        <v>0</v>
      </c>
      <c r="G268" s="320">
        <v>0</v>
      </c>
      <c r="H268" s="321">
        <v>0</v>
      </c>
    </row>
    <row r="269" spans="1:8" ht="14.25" customHeight="1">
      <c r="A269" s="116" t="s">
        <v>844</v>
      </c>
      <c r="B269" s="134" t="s">
        <v>726</v>
      </c>
      <c r="C269" s="307">
        <v>1866</v>
      </c>
      <c r="D269" s="308">
        <v>644</v>
      </c>
      <c r="E269" s="308">
        <v>1222</v>
      </c>
      <c r="F269" s="307">
        <v>13</v>
      </c>
      <c r="G269" s="308">
        <v>12</v>
      </c>
      <c r="H269" s="309">
        <v>1</v>
      </c>
    </row>
    <row r="270" spans="1:8" ht="14.25" customHeight="1">
      <c r="A270" s="139" t="s">
        <v>727</v>
      </c>
      <c r="B270" s="140" t="s">
        <v>728</v>
      </c>
      <c r="C270" s="416">
        <v>176</v>
      </c>
      <c r="D270" s="320">
        <v>176</v>
      </c>
      <c r="E270" s="320">
        <v>0</v>
      </c>
      <c r="F270" s="319">
        <v>0</v>
      </c>
      <c r="G270" s="320">
        <v>0</v>
      </c>
      <c r="H270" s="321">
        <v>0</v>
      </c>
    </row>
    <row r="271" spans="1:8" ht="14.25" customHeight="1">
      <c r="A271" s="141" t="s">
        <v>729</v>
      </c>
      <c r="B271" s="142" t="s">
        <v>730</v>
      </c>
      <c r="C271" s="416">
        <v>21</v>
      </c>
      <c r="D271" s="317">
        <v>0</v>
      </c>
      <c r="E271" s="317">
        <v>21</v>
      </c>
      <c r="F271" s="316">
        <v>0</v>
      </c>
      <c r="G271" s="317">
        <v>0</v>
      </c>
      <c r="H271" s="318">
        <v>0</v>
      </c>
    </row>
    <row r="272" spans="1:8" ht="14.25" customHeight="1">
      <c r="A272" s="139" t="s">
        <v>731</v>
      </c>
      <c r="B272" s="140" t="s">
        <v>732</v>
      </c>
      <c r="C272" s="416">
        <v>17</v>
      </c>
      <c r="D272" s="320">
        <v>0</v>
      </c>
      <c r="E272" s="320">
        <v>17</v>
      </c>
      <c r="F272" s="319">
        <v>0</v>
      </c>
      <c r="G272" s="320">
        <v>0</v>
      </c>
      <c r="H272" s="321">
        <v>0</v>
      </c>
    </row>
    <row r="273" spans="1:8" ht="14.25" customHeight="1">
      <c r="A273" s="114" t="s">
        <v>733</v>
      </c>
      <c r="B273" s="138" t="s">
        <v>734</v>
      </c>
      <c r="C273" s="416">
        <v>852</v>
      </c>
      <c r="D273" s="317">
        <v>246</v>
      </c>
      <c r="E273" s="317">
        <v>606</v>
      </c>
      <c r="F273" s="316">
        <v>13</v>
      </c>
      <c r="G273" s="317">
        <v>12</v>
      </c>
      <c r="H273" s="318">
        <v>1</v>
      </c>
    </row>
    <row r="274" spans="1:8" ht="14.25" customHeight="1">
      <c r="A274" s="139" t="s">
        <v>735</v>
      </c>
      <c r="B274" s="140" t="s">
        <v>736</v>
      </c>
      <c r="C274" s="416">
        <v>226</v>
      </c>
      <c r="D274" s="320">
        <v>21</v>
      </c>
      <c r="E274" s="320">
        <v>205</v>
      </c>
      <c r="F274" s="319">
        <v>0</v>
      </c>
      <c r="G274" s="320">
        <v>0</v>
      </c>
      <c r="H274" s="321">
        <v>0</v>
      </c>
    </row>
    <row r="275" spans="1:8" ht="14.25" customHeight="1">
      <c r="A275" s="114" t="s">
        <v>737</v>
      </c>
      <c r="B275" s="138" t="s">
        <v>738</v>
      </c>
      <c r="C275" s="416">
        <v>574</v>
      </c>
      <c r="D275" s="317">
        <v>201</v>
      </c>
      <c r="E275" s="317">
        <v>373</v>
      </c>
      <c r="F275" s="316"/>
      <c r="G275" s="317"/>
      <c r="H275" s="318"/>
    </row>
    <row r="276" spans="1:8" ht="14.25" customHeight="1">
      <c r="A276" s="139" t="s">
        <v>739</v>
      </c>
      <c r="B276" s="140" t="s">
        <v>740</v>
      </c>
      <c r="C276" s="319">
        <v>0</v>
      </c>
      <c r="D276" s="320">
        <v>0</v>
      </c>
      <c r="E276" s="320">
        <v>0</v>
      </c>
      <c r="F276" s="319">
        <v>0</v>
      </c>
      <c r="G276" s="320">
        <v>0</v>
      </c>
      <c r="H276" s="321">
        <v>0</v>
      </c>
    </row>
    <row r="277" spans="1:8" ht="14.25" customHeight="1">
      <c r="A277" s="116" t="s">
        <v>845</v>
      </c>
      <c r="B277" s="134" t="s">
        <v>741</v>
      </c>
      <c r="C277" s="307">
        <v>849</v>
      </c>
      <c r="D277" s="308">
        <v>0</v>
      </c>
      <c r="E277" s="308">
        <v>849</v>
      </c>
      <c r="F277" s="307">
        <v>26</v>
      </c>
      <c r="G277" s="308">
        <v>0</v>
      </c>
      <c r="H277" s="309">
        <v>26</v>
      </c>
    </row>
    <row r="278" spans="1:8" ht="14.25" customHeight="1">
      <c r="A278" s="139" t="s">
        <v>742</v>
      </c>
      <c r="B278" s="140" t="s">
        <v>743</v>
      </c>
      <c r="C278" s="416">
        <v>178</v>
      </c>
      <c r="D278" s="320">
        <v>0</v>
      </c>
      <c r="E278" s="320">
        <v>178</v>
      </c>
      <c r="F278" s="319">
        <v>0</v>
      </c>
      <c r="G278" s="320">
        <v>0</v>
      </c>
      <c r="H278" s="321">
        <v>0</v>
      </c>
    </row>
    <row r="279" spans="1:8" ht="14.25" customHeight="1">
      <c r="A279" s="141" t="s">
        <v>744</v>
      </c>
      <c r="B279" s="142" t="s">
        <v>745</v>
      </c>
      <c r="C279" s="316">
        <v>0</v>
      </c>
      <c r="D279" s="317">
        <v>0</v>
      </c>
      <c r="E279" s="317">
        <v>0</v>
      </c>
      <c r="F279" s="316">
        <v>0</v>
      </c>
      <c r="G279" s="317">
        <v>0</v>
      </c>
      <c r="H279" s="318">
        <v>0</v>
      </c>
    </row>
    <row r="280" spans="1:8" ht="14.25" customHeight="1">
      <c r="A280" s="139" t="s">
        <v>746</v>
      </c>
      <c r="B280" s="140" t="s">
        <v>747</v>
      </c>
      <c r="C280" s="319">
        <v>0</v>
      </c>
      <c r="D280" s="320">
        <v>0</v>
      </c>
      <c r="E280" s="320">
        <v>0</v>
      </c>
      <c r="F280" s="319">
        <v>0</v>
      </c>
      <c r="G280" s="320">
        <v>0</v>
      </c>
      <c r="H280" s="321">
        <v>0</v>
      </c>
    </row>
    <row r="281" spans="1:8" ht="14.25" customHeight="1">
      <c r="A281" s="114" t="s">
        <v>748</v>
      </c>
      <c r="B281" s="138" t="s">
        <v>749</v>
      </c>
      <c r="C281" s="416">
        <v>11</v>
      </c>
      <c r="D281" s="317">
        <v>0</v>
      </c>
      <c r="E281" s="317">
        <v>11</v>
      </c>
      <c r="F281" s="316">
        <v>0</v>
      </c>
      <c r="G281" s="317">
        <v>0</v>
      </c>
      <c r="H281" s="318">
        <v>0</v>
      </c>
    </row>
    <row r="282" spans="1:8" ht="14.25" customHeight="1">
      <c r="A282" s="139" t="s">
        <v>750</v>
      </c>
      <c r="B282" s="140" t="s">
        <v>751</v>
      </c>
      <c r="C282" s="319">
        <v>0</v>
      </c>
      <c r="D282" s="320">
        <v>0</v>
      </c>
      <c r="E282" s="320">
        <v>0</v>
      </c>
      <c r="F282" s="319">
        <v>0</v>
      </c>
      <c r="G282" s="320">
        <v>0</v>
      </c>
      <c r="H282" s="321">
        <v>0</v>
      </c>
    </row>
    <row r="283" spans="1:8" ht="14.25" customHeight="1">
      <c r="A283" s="114" t="s">
        <v>752</v>
      </c>
      <c r="B283" s="138" t="s">
        <v>753</v>
      </c>
      <c r="C283" s="416">
        <v>56</v>
      </c>
      <c r="D283" s="317">
        <v>0</v>
      </c>
      <c r="E283" s="317">
        <v>56</v>
      </c>
      <c r="F283" s="316">
        <v>26</v>
      </c>
      <c r="G283" s="317">
        <v>0</v>
      </c>
      <c r="H283" s="318">
        <v>26</v>
      </c>
    </row>
    <row r="284" spans="1:8" ht="14.25" customHeight="1">
      <c r="A284" s="139" t="s">
        <v>754</v>
      </c>
      <c r="B284" s="140" t="s">
        <v>755</v>
      </c>
      <c r="C284" s="416">
        <v>114</v>
      </c>
      <c r="D284" s="320">
        <v>0</v>
      </c>
      <c r="E284" s="320">
        <v>114</v>
      </c>
      <c r="F284" s="319">
        <v>0</v>
      </c>
      <c r="G284" s="320">
        <v>0</v>
      </c>
      <c r="H284" s="321">
        <v>0</v>
      </c>
    </row>
    <row r="285" spans="1:8" ht="14.25" customHeight="1">
      <c r="A285" s="114" t="s">
        <v>756</v>
      </c>
      <c r="B285" s="138" t="s">
        <v>757</v>
      </c>
      <c r="C285" s="416">
        <v>490</v>
      </c>
      <c r="D285" s="317">
        <v>0</v>
      </c>
      <c r="E285" s="317">
        <v>490</v>
      </c>
      <c r="F285" s="316">
        <v>0</v>
      </c>
      <c r="G285" s="317">
        <v>0</v>
      </c>
      <c r="H285" s="318">
        <v>0</v>
      </c>
    </row>
    <row r="286" spans="1:8" ht="14.25" customHeight="1">
      <c r="A286" s="116" t="s">
        <v>846</v>
      </c>
      <c r="B286" s="134" t="s">
        <v>758</v>
      </c>
      <c r="C286" s="307">
        <v>4331</v>
      </c>
      <c r="D286" s="308">
        <v>2984</v>
      </c>
      <c r="E286" s="308">
        <v>1347</v>
      </c>
      <c r="F286" s="307">
        <v>30</v>
      </c>
      <c r="G286" s="308">
        <v>29</v>
      </c>
      <c r="H286" s="309">
        <v>1</v>
      </c>
    </row>
    <row r="287" spans="1:8" ht="14.25" customHeight="1">
      <c r="A287" s="114" t="s">
        <v>759</v>
      </c>
      <c r="B287" s="138" t="s">
        <v>760</v>
      </c>
      <c r="C287" s="316">
        <v>0</v>
      </c>
      <c r="D287" s="317">
        <v>0</v>
      </c>
      <c r="E287" s="317">
        <v>0</v>
      </c>
      <c r="F287" s="316">
        <v>0</v>
      </c>
      <c r="G287" s="317">
        <v>0</v>
      </c>
      <c r="H287" s="318">
        <v>0</v>
      </c>
    </row>
    <row r="288" spans="1:8" ht="14.25" customHeight="1">
      <c r="A288" s="136" t="s">
        <v>761</v>
      </c>
      <c r="B288" s="137" t="s">
        <v>762</v>
      </c>
      <c r="C288" s="313">
        <v>0</v>
      </c>
      <c r="D288" s="314">
        <v>0</v>
      </c>
      <c r="E288" s="314">
        <v>0</v>
      </c>
      <c r="F288" s="313">
        <v>0</v>
      </c>
      <c r="G288" s="314">
        <v>0</v>
      </c>
      <c r="H288" s="315">
        <v>0</v>
      </c>
    </row>
    <row r="289" spans="1:8" ht="14.25" customHeight="1">
      <c r="A289" s="114" t="s">
        <v>763</v>
      </c>
      <c r="B289" s="138" t="s">
        <v>764</v>
      </c>
      <c r="C289" s="416">
        <v>15</v>
      </c>
      <c r="D289" s="317">
        <v>0</v>
      </c>
      <c r="E289" s="317">
        <v>15</v>
      </c>
      <c r="F289" s="316">
        <v>0</v>
      </c>
      <c r="G289" s="317">
        <v>0</v>
      </c>
      <c r="H289" s="318">
        <v>0</v>
      </c>
    </row>
    <row r="290" spans="1:8" ht="14.25" customHeight="1">
      <c r="A290" s="139" t="s">
        <v>765</v>
      </c>
      <c r="B290" s="140" t="s">
        <v>766</v>
      </c>
      <c r="C290" s="416">
        <v>61</v>
      </c>
      <c r="D290" s="320">
        <v>0</v>
      </c>
      <c r="E290" s="320">
        <v>61</v>
      </c>
      <c r="F290" s="319">
        <v>0</v>
      </c>
      <c r="G290" s="320">
        <v>0</v>
      </c>
      <c r="H290" s="321">
        <v>0</v>
      </c>
    </row>
    <row r="291" spans="1:8" ht="14.25" customHeight="1">
      <c r="A291" s="114" t="s">
        <v>767</v>
      </c>
      <c r="B291" s="138" t="s">
        <v>768</v>
      </c>
      <c r="C291" s="316">
        <v>0</v>
      </c>
      <c r="D291" s="317">
        <v>0</v>
      </c>
      <c r="E291" s="317">
        <v>0</v>
      </c>
      <c r="F291" s="316">
        <v>0</v>
      </c>
      <c r="G291" s="317">
        <v>0</v>
      </c>
      <c r="H291" s="318">
        <v>0</v>
      </c>
    </row>
    <row r="292" spans="1:8" ht="14.25" customHeight="1">
      <c r="A292" s="139" t="s">
        <v>769</v>
      </c>
      <c r="B292" s="140" t="s">
        <v>770</v>
      </c>
      <c r="C292" s="416">
        <v>202</v>
      </c>
      <c r="D292" s="320">
        <v>0</v>
      </c>
      <c r="E292" s="320">
        <v>202</v>
      </c>
      <c r="F292" s="319">
        <v>0</v>
      </c>
      <c r="G292" s="320">
        <v>0</v>
      </c>
      <c r="H292" s="321">
        <v>0</v>
      </c>
    </row>
    <row r="293" spans="1:8" ht="14.25" customHeight="1">
      <c r="A293" s="114" t="s">
        <v>771</v>
      </c>
      <c r="B293" s="138" t="s">
        <v>772</v>
      </c>
      <c r="C293" s="416">
        <v>457</v>
      </c>
      <c r="D293" s="317">
        <v>395</v>
      </c>
      <c r="E293" s="317">
        <v>62</v>
      </c>
      <c r="F293" s="316">
        <v>0</v>
      </c>
      <c r="G293" s="317">
        <v>0</v>
      </c>
      <c r="H293" s="318">
        <v>0</v>
      </c>
    </row>
    <row r="294" spans="1:8" ht="14.25" customHeight="1">
      <c r="A294" s="139" t="s">
        <v>773</v>
      </c>
      <c r="B294" s="140" t="s">
        <v>774</v>
      </c>
      <c r="C294" s="319">
        <v>0</v>
      </c>
      <c r="D294" s="320">
        <v>0</v>
      </c>
      <c r="E294" s="320">
        <v>0</v>
      </c>
      <c r="F294" s="319">
        <v>0</v>
      </c>
      <c r="G294" s="320">
        <v>0</v>
      </c>
      <c r="H294" s="321">
        <v>0</v>
      </c>
    </row>
    <row r="295" spans="1:8" ht="14.25" customHeight="1">
      <c r="A295" s="114" t="s">
        <v>775</v>
      </c>
      <c r="B295" s="138" t="s">
        <v>776</v>
      </c>
      <c r="C295" s="416">
        <v>326</v>
      </c>
      <c r="D295" s="317">
        <v>154</v>
      </c>
      <c r="E295" s="317">
        <v>172</v>
      </c>
      <c r="F295" s="316">
        <v>0</v>
      </c>
      <c r="G295" s="317">
        <v>0</v>
      </c>
      <c r="H295" s="318">
        <v>0</v>
      </c>
    </row>
    <row r="296" spans="1:8" ht="14.25" customHeight="1">
      <c r="A296" s="139" t="s">
        <v>777</v>
      </c>
      <c r="B296" s="140" t="s">
        <v>778</v>
      </c>
      <c r="C296" s="416">
        <v>0</v>
      </c>
      <c r="D296" s="320">
        <v>0</v>
      </c>
      <c r="E296" s="320">
        <v>0</v>
      </c>
      <c r="F296" s="319">
        <v>0</v>
      </c>
      <c r="G296" s="320">
        <v>0</v>
      </c>
      <c r="H296" s="321">
        <v>0</v>
      </c>
    </row>
    <row r="297" spans="1:8" ht="14.25" customHeight="1">
      <c r="A297" s="114" t="s">
        <v>779</v>
      </c>
      <c r="B297" s="138" t="s">
        <v>780</v>
      </c>
      <c r="C297" s="416">
        <v>72</v>
      </c>
      <c r="D297" s="317">
        <v>0</v>
      </c>
      <c r="E297" s="317">
        <v>72</v>
      </c>
      <c r="F297" s="316">
        <v>0</v>
      </c>
      <c r="G297" s="317">
        <v>0</v>
      </c>
      <c r="H297" s="318">
        <v>0</v>
      </c>
    </row>
    <row r="298" spans="1:8" ht="14.25" customHeight="1">
      <c r="A298" s="139" t="s">
        <v>781</v>
      </c>
      <c r="B298" s="140" t="s">
        <v>782</v>
      </c>
      <c r="C298" s="416">
        <v>0</v>
      </c>
      <c r="D298" s="320">
        <v>0</v>
      </c>
      <c r="E298" s="320">
        <v>0</v>
      </c>
      <c r="F298" s="319">
        <v>0</v>
      </c>
      <c r="G298" s="320">
        <v>0</v>
      </c>
      <c r="H298" s="321">
        <v>0</v>
      </c>
    </row>
    <row r="299" spans="1:8" ht="14.25" customHeight="1">
      <c r="A299" s="114" t="s">
        <v>783</v>
      </c>
      <c r="B299" s="138" t="s">
        <v>784</v>
      </c>
      <c r="C299" s="416">
        <v>2885</v>
      </c>
      <c r="D299" s="317">
        <v>2261</v>
      </c>
      <c r="E299" s="317">
        <v>624</v>
      </c>
      <c r="F299" s="316">
        <v>29</v>
      </c>
      <c r="G299" s="317">
        <v>29</v>
      </c>
      <c r="H299" s="318">
        <v>0</v>
      </c>
    </row>
    <row r="300" spans="1:8" ht="14.25" customHeight="1">
      <c r="A300" s="139" t="s">
        <v>785</v>
      </c>
      <c r="B300" s="140" t="s">
        <v>786</v>
      </c>
      <c r="C300" s="416">
        <v>0</v>
      </c>
      <c r="D300" s="320">
        <v>0</v>
      </c>
      <c r="E300" s="320">
        <v>0</v>
      </c>
      <c r="F300" s="319">
        <v>0</v>
      </c>
      <c r="G300" s="320">
        <v>0</v>
      </c>
      <c r="H300" s="321">
        <v>0</v>
      </c>
    </row>
    <row r="301" spans="1:8" ht="14.25" customHeight="1">
      <c r="A301" s="114" t="s">
        <v>787</v>
      </c>
      <c r="B301" s="138" t="s">
        <v>788</v>
      </c>
      <c r="C301" s="416">
        <v>313</v>
      </c>
      <c r="D301" s="317">
        <v>174</v>
      </c>
      <c r="E301" s="317">
        <v>139</v>
      </c>
      <c r="F301" s="316">
        <v>1</v>
      </c>
      <c r="G301" s="317">
        <v>0</v>
      </c>
      <c r="H301" s="318">
        <v>1</v>
      </c>
    </row>
    <row r="302" spans="1:8" ht="14.25" customHeight="1">
      <c r="A302" s="116" t="s">
        <v>847</v>
      </c>
      <c r="B302" s="134" t="s">
        <v>789</v>
      </c>
      <c r="C302" s="307">
        <v>4205</v>
      </c>
      <c r="D302" s="308">
        <v>2599</v>
      </c>
      <c r="E302" s="308">
        <v>1606</v>
      </c>
      <c r="F302" s="307">
        <v>147</v>
      </c>
      <c r="G302" s="308">
        <v>93</v>
      </c>
      <c r="H302" s="309">
        <v>54</v>
      </c>
    </row>
    <row r="303" spans="1:8" ht="14.25" customHeight="1">
      <c r="A303" s="114" t="s">
        <v>790</v>
      </c>
      <c r="B303" s="138" t="s">
        <v>791</v>
      </c>
      <c r="C303" s="416">
        <v>167</v>
      </c>
      <c r="D303" s="317">
        <v>0</v>
      </c>
      <c r="E303" s="317">
        <v>167</v>
      </c>
      <c r="F303" s="316">
        <v>0</v>
      </c>
      <c r="G303" s="317">
        <v>0</v>
      </c>
      <c r="H303" s="318">
        <v>0</v>
      </c>
    </row>
    <row r="304" spans="1:8" ht="14.25" customHeight="1">
      <c r="A304" s="136" t="s">
        <v>792</v>
      </c>
      <c r="B304" s="137" t="s">
        <v>793</v>
      </c>
      <c r="C304" s="416">
        <v>185</v>
      </c>
      <c r="D304" s="314">
        <v>0</v>
      </c>
      <c r="E304" s="314">
        <v>185</v>
      </c>
      <c r="F304" s="313">
        <v>0</v>
      </c>
      <c r="G304" s="314">
        <v>0</v>
      </c>
      <c r="H304" s="315">
        <v>0</v>
      </c>
    </row>
    <row r="305" spans="1:8" ht="14.25" customHeight="1">
      <c r="A305" s="114" t="s">
        <v>794</v>
      </c>
      <c r="B305" s="138" t="s">
        <v>795</v>
      </c>
      <c r="C305" s="316">
        <v>0</v>
      </c>
      <c r="D305" s="317">
        <v>0</v>
      </c>
      <c r="E305" s="317">
        <v>0</v>
      </c>
      <c r="F305" s="316">
        <v>0</v>
      </c>
      <c r="G305" s="317"/>
      <c r="H305" s="318"/>
    </row>
    <row r="306" spans="1:8" ht="14.25" customHeight="1">
      <c r="A306" s="139" t="s">
        <v>796</v>
      </c>
      <c r="B306" s="140" t="s">
        <v>797</v>
      </c>
      <c r="C306" s="416">
        <v>186</v>
      </c>
      <c r="D306" s="320">
        <v>185</v>
      </c>
      <c r="E306" s="320">
        <v>1</v>
      </c>
      <c r="F306" s="319">
        <v>0</v>
      </c>
      <c r="G306" s="320">
        <v>0</v>
      </c>
      <c r="H306" s="321">
        <v>0</v>
      </c>
    </row>
    <row r="307" spans="1:8" ht="14.25" customHeight="1">
      <c r="A307" s="114" t="s">
        <v>798</v>
      </c>
      <c r="B307" s="138" t="s">
        <v>799</v>
      </c>
      <c r="C307" s="416">
        <v>185</v>
      </c>
      <c r="D307" s="317">
        <v>0</v>
      </c>
      <c r="E307" s="317">
        <v>185</v>
      </c>
      <c r="F307" s="316">
        <v>2</v>
      </c>
      <c r="G307" s="317">
        <v>0</v>
      </c>
      <c r="H307" s="318">
        <v>2</v>
      </c>
    </row>
    <row r="308" spans="1:8" ht="14.25" customHeight="1">
      <c r="A308" s="139" t="s">
        <v>800</v>
      </c>
      <c r="B308" s="140" t="s">
        <v>801</v>
      </c>
      <c r="C308" s="416">
        <v>31</v>
      </c>
      <c r="D308" s="320">
        <v>0</v>
      </c>
      <c r="E308" s="320">
        <v>31</v>
      </c>
      <c r="F308" s="319">
        <v>0</v>
      </c>
      <c r="G308" s="320">
        <v>0</v>
      </c>
      <c r="H308" s="321">
        <v>0</v>
      </c>
    </row>
    <row r="309" spans="1:8" ht="14.25" customHeight="1">
      <c r="A309" s="114" t="s">
        <v>802</v>
      </c>
      <c r="B309" s="138" t="s">
        <v>803</v>
      </c>
      <c r="C309" s="416">
        <v>18</v>
      </c>
      <c r="D309" s="317">
        <v>0</v>
      </c>
      <c r="E309" s="317">
        <v>18</v>
      </c>
      <c r="F309" s="316">
        <v>0</v>
      </c>
      <c r="G309" s="317">
        <v>0</v>
      </c>
      <c r="H309" s="318">
        <v>0</v>
      </c>
    </row>
    <row r="310" spans="1:8" ht="14.25" customHeight="1">
      <c r="A310" s="139" t="s">
        <v>804</v>
      </c>
      <c r="B310" s="140" t="s">
        <v>805</v>
      </c>
      <c r="C310" s="416">
        <v>34</v>
      </c>
      <c r="D310" s="320">
        <v>0</v>
      </c>
      <c r="E310" s="320">
        <v>34</v>
      </c>
      <c r="F310" s="319">
        <v>0</v>
      </c>
      <c r="G310" s="320">
        <v>0</v>
      </c>
      <c r="H310" s="321">
        <v>0</v>
      </c>
    </row>
    <row r="311" spans="1:8" ht="14.25" customHeight="1">
      <c r="A311" s="114" t="s">
        <v>806</v>
      </c>
      <c r="B311" s="138" t="s">
        <v>807</v>
      </c>
      <c r="C311" s="416">
        <v>549</v>
      </c>
      <c r="D311" s="317">
        <v>318</v>
      </c>
      <c r="E311" s="317">
        <v>231</v>
      </c>
      <c r="F311" s="316">
        <v>46</v>
      </c>
      <c r="G311" s="317">
        <v>0</v>
      </c>
      <c r="H311" s="318">
        <v>46</v>
      </c>
    </row>
    <row r="312" spans="1:8" ht="14.25" customHeight="1">
      <c r="A312" s="139" t="s">
        <v>808</v>
      </c>
      <c r="B312" s="140" t="s">
        <v>809</v>
      </c>
      <c r="C312" s="416">
        <v>454</v>
      </c>
      <c r="D312" s="320">
        <v>279</v>
      </c>
      <c r="E312" s="320">
        <v>175</v>
      </c>
      <c r="F312" s="319">
        <v>58</v>
      </c>
      <c r="G312" s="320">
        <v>58</v>
      </c>
      <c r="H312" s="321">
        <v>0</v>
      </c>
    </row>
    <row r="313" spans="1:8" ht="14.25" customHeight="1">
      <c r="A313" s="114" t="s">
        <v>810</v>
      </c>
      <c r="B313" s="138" t="s">
        <v>811</v>
      </c>
      <c r="C313" s="416">
        <v>1277</v>
      </c>
      <c r="D313" s="317">
        <v>803</v>
      </c>
      <c r="E313" s="317">
        <v>474</v>
      </c>
      <c r="F313" s="316">
        <v>33</v>
      </c>
      <c r="G313" s="317">
        <v>27</v>
      </c>
      <c r="H313" s="318">
        <v>6</v>
      </c>
    </row>
    <row r="314" spans="1:8" ht="14.25" customHeight="1">
      <c r="A314" s="139" t="s">
        <v>812</v>
      </c>
      <c r="B314" s="140" t="s">
        <v>813</v>
      </c>
      <c r="C314" s="416">
        <v>325</v>
      </c>
      <c r="D314" s="320">
        <v>325</v>
      </c>
      <c r="E314" s="320">
        <v>0</v>
      </c>
      <c r="F314" s="319">
        <v>2</v>
      </c>
      <c r="G314" s="320">
        <v>2</v>
      </c>
      <c r="H314" s="321">
        <v>0</v>
      </c>
    </row>
    <row r="315" spans="1:8" ht="14.25" customHeight="1">
      <c r="A315" s="114" t="s">
        <v>814</v>
      </c>
      <c r="B315" s="138" t="s">
        <v>815</v>
      </c>
      <c r="C315" s="316">
        <v>0</v>
      </c>
      <c r="D315" s="317">
        <v>0</v>
      </c>
      <c r="E315" s="317">
        <v>0</v>
      </c>
      <c r="F315" s="316">
        <v>0</v>
      </c>
      <c r="G315" s="317">
        <v>0</v>
      </c>
      <c r="H315" s="318">
        <v>0</v>
      </c>
    </row>
    <row r="316" spans="1:8" ht="14.25" customHeight="1">
      <c r="A316" s="139" t="s">
        <v>816</v>
      </c>
      <c r="B316" s="140" t="s">
        <v>817</v>
      </c>
      <c r="C316" s="416">
        <v>794</v>
      </c>
      <c r="D316" s="320">
        <v>689</v>
      </c>
      <c r="E316" s="320">
        <v>105</v>
      </c>
      <c r="F316" s="319">
        <v>6</v>
      </c>
      <c r="G316" s="320">
        <v>6</v>
      </c>
      <c r="H316" s="321">
        <v>0</v>
      </c>
    </row>
    <row r="317" spans="1:8">
      <c r="A317" s="47" t="s">
        <v>826</v>
      </c>
    </row>
  </sheetData>
  <pageMargins left="0.7" right="0.7" top="0.75" bottom="0.75" header="0.3" footer="0.3"/>
  <pageSetup paperSize="9" orientation="portrait" r:id="rId1"/>
  <ignoredErrors>
    <ignoredError sqref="L232:M237" numberStoredAsText="1"/>
  </ignoredErrors>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M41"/>
  <sheetViews>
    <sheetView showGridLines="0" workbookViewId="0"/>
  </sheetViews>
  <sheetFormatPr defaultColWidth="15.83203125" defaultRowHeight="13.5"/>
  <cols>
    <col min="1" max="1" width="11.5" style="15" customWidth="1"/>
    <col min="2" max="2" width="18.5" style="15" bestFit="1" customWidth="1"/>
    <col min="3" max="3" width="9.1640625" style="15" bestFit="1" customWidth="1"/>
    <col min="4" max="4" width="16.5" style="15" customWidth="1"/>
    <col min="5" max="5" width="12.5" style="15" customWidth="1"/>
    <col min="6" max="6" width="15.6640625" style="15" customWidth="1"/>
    <col min="7" max="7" width="19.6640625" style="15" customWidth="1"/>
    <col min="8" max="8" width="17.1640625" style="15" customWidth="1"/>
    <col min="9" max="9" width="18.1640625" style="15" customWidth="1"/>
    <col min="10" max="10" width="12.33203125" style="15" customWidth="1"/>
    <col min="11" max="11" width="18.5" style="15" customWidth="1"/>
    <col min="12" max="12" width="16.33203125" style="15" customWidth="1"/>
    <col min="13" max="13" width="10.5" style="15" customWidth="1"/>
    <col min="14" max="16384" width="15.83203125" style="15"/>
  </cols>
  <sheetData>
    <row r="1" spans="1:13">
      <c r="A1" s="44" t="s">
        <v>899</v>
      </c>
    </row>
    <row r="2" spans="1:13" ht="17.25">
      <c r="A2" s="37" t="s">
        <v>1092</v>
      </c>
    </row>
    <row r="3" spans="1:13" ht="17.25">
      <c r="A3" s="36" t="s">
        <v>1050</v>
      </c>
    </row>
    <row r="4" spans="1:13" ht="31.5" customHeight="1">
      <c r="A4" s="366" t="s">
        <v>946</v>
      </c>
      <c r="B4" s="367" t="s">
        <v>947</v>
      </c>
      <c r="C4" s="368" t="s">
        <v>948</v>
      </c>
      <c r="D4" s="376" t="s">
        <v>848</v>
      </c>
      <c r="E4" s="369" t="s">
        <v>950</v>
      </c>
      <c r="F4" s="370" t="s">
        <v>951</v>
      </c>
      <c r="G4" s="371" t="s">
        <v>1087</v>
      </c>
      <c r="H4" s="372" t="s">
        <v>952</v>
      </c>
      <c r="I4" s="367" t="s">
        <v>954</v>
      </c>
      <c r="J4" s="373" t="s">
        <v>957</v>
      </c>
      <c r="K4" s="375" t="s">
        <v>1088</v>
      </c>
      <c r="L4" s="374" t="s">
        <v>955</v>
      </c>
      <c r="M4" s="366" t="s">
        <v>953</v>
      </c>
    </row>
    <row r="5" spans="1:13" ht="40.5" customHeight="1">
      <c r="A5" s="163" t="s">
        <v>856</v>
      </c>
      <c r="B5" s="164" t="s">
        <v>855</v>
      </c>
      <c r="C5" s="337" t="s">
        <v>854</v>
      </c>
      <c r="D5" s="335" t="s">
        <v>949</v>
      </c>
      <c r="E5" s="336" t="s">
        <v>849</v>
      </c>
      <c r="F5" s="337" t="s">
        <v>991</v>
      </c>
      <c r="G5" s="335" t="s">
        <v>850</v>
      </c>
      <c r="H5" s="338" t="s">
        <v>851</v>
      </c>
      <c r="I5" s="339" t="s">
        <v>852</v>
      </c>
      <c r="J5" s="337" t="s">
        <v>86</v>
      </c>
      <c r="K5" s="335" t="s">
        <v>150</v>
      </c>
      <c r="L5" s="340" t="s">
        <v>853</v>
      </c>
      <c r="M5" s="341" t="s">
        <v>1089</v>
      </c>
    </row>
    <row r="6" spans="1:13" ht="17.45" customHeight="1">
      <c r="A6" s="165" t="s">
        <v>935</v>
      </c>
      <c r="B6" s="166" t="s">
        <v>217</v>
      </c>
      <c r="C6" s="167">
        <v>629</v>
      </c>
      <c r="D6" s="156">
        <v>603</v>
      </c>
      <c r="E6" s="176">
        <v>95.86645468998411</v>
      </c>
      <c r="F6" s="167">
        <v>612</v>
      </c>
      <c r="G6" s="156">
        <v>349</v>
      </c>
      <c r="H6" s="155">
        <v>323</v>
      </c>
      <c r="I6" s="184">
        <v>214</v>
      </c>
      <c r="J6" s="167">
        <v>215</v>
      </c>
      <c r="K6" s="156">
        <v>261</v>
      </c>
      <c r="L6" s="155">
        <v>142</v>
      </c>
      <c r="M6" s="187">
        <v>11</v>
      </c>
    </row>
    <row r="7" spans="1:13" ht="17.45" customHeight="1">
      <c r="A7" s="168" t="s">
        <v>827</v>
      </c>
      <c r="B7" s="169" t="s">
        <v>218</v>
      </c>
      <c r="C7" s="170">
        <v>65</v>
      </c>
      <c r="D7" s="179">
        <v>62</v>
      </c>
      <c r="E7" s="177">
        <v>95.384615384615387</v>
      </c>
      <c r="F7" s="170">
        <v>64</v>
      </c>
      <c r="G7" s="179">
        <v>35</v>
      </c>
      <c r="H7" s="183">
        <v>32</v>
      </c>
      <c r="I7" s="181">
        <v>30</v>
      </c>
      <c r="J7" s="170">
        <v>28</v>
      </c>
      <c r="K7" s="179">
        <v>30</v>
      </c>
      <c r="L7" s="171">
        <v>6</v>
      </c>
      <c r="M7" s="186">
        <v>1</v>
      </c>
    </row>
    <row r="8" spans="1:13" ht="17.45" customHeight="1">
      <c r="A8" s="172" t="s">
        <v>828</v>
      </c>
      <c r="B8" s="173" t="s">
        <v>271</v>
      </c>
      <c r="C8" s="174">
        <v>29</v>
      </c>
      <c r="D8" s="180">
        <v>29</v>
      </c>
      <c r="E8" s="178">
        <v>100</v>
      </c>
      <c r="F8" s="174">
        <v>29</v>
      </c>
      <c r="G8" s="180">
        <v>11</v>
      </c>
      <c r="H8" s="182">
        <v>18</v>
      </c>
      <c r="I8" s="185">
        <v>15</v>
      </c>
      <c r="J8" s="174">
        <v>10</v>
      </c>
      <c r="K8" s="180">
        <v>14</v>
      </c>
      <c r="L8" s="182">
        <v>4</v>
      </c>
      <c r="M8" s="175">
        <v>1</v>
      </c>
    </row>
    <row r="9" spans="1:13" ht="17.45" customHeight="1">
      <c r="A9" s="168" t="s">
        <v>829</v>
      </c>
      <c r="B9" s="169" t="s">
        <v>288</v>
      </c>
      <c r="C9" s="170">
        <v>18</v>
      </c>
      <c r="D9" s="179">
        <v>16</v>
      </c>
      <c r="E9" s="177">
        <v>88.888888888888886</v>
      </c>
      <c r="F9" s="170">
        <v>17</v>
      </c>
      <c r="G9" s="179">
        <v>10</v>
      </c>
      <c r="H9" s="183">
        <v>12</v>
      </c>
      <c r="I9" s="181">
        <v>5</v>
      </c>
      <c r="J9" s="170">
        <v>6</v>
      </c>
      <c r="K9" s="179">
        <v>8</v>
      </c>
      <c r="L9" s="171">
        <v>4</v>
      </c>
      <c r="M9" s="186">
        <v>0</v>
      </c>
    </row>
    <row r="10" spans="1:13" ht="17.45" customHeight="1">
      <c r="A10" s="172" t="s">
        <v>830</v>
      </c>
      <c r="B10" s="173" t="s">
        <v>307</v>
      </c>
      <c r="C10" s="174">
        <v>43</v>
      </c>
      <c r="D10" s="180">
        <v>42</v>
      </c>
      <c r="E10" s="178">
        <v>97.674418604651152</v>
      </c>
      <c r="F10" s="174">
        <v>40</v>
      </c>
      <c r="G10" s="180">
        <v>23</v>
      </c>
      <c r="H10" s="182">
        <v>25</v>
      </c>
      <c r="I10" s="185">
        <v>7</v>
      </c>
      <c r="J10" s="174">
        <v>15</v>
      </c>
      <c r="K10" s="180">
        <v>18</v>
      </c>
      <c r="L10" s="175">
        <v>10</v>
      </c>
      <c r="M10" s="175">
        <v>0</v>
      </c>
    </row>
    <row r="11" spans="1:13" ht="17.45" customHeight="1">
      <c r="A11" s="168" t="s">
        <v>831</v>
      </c>
      <c r="B11" s="169" t="s">
        <v>334</v>
      </c>
      <c r="C11" s="170">
        <v>29</v>
      </c>
      <c r="D11" s="179">
        <v>27</v>
      </c>
      <c r="E11" s="177">
        <v>93.103448275862064</v>
      </c>
      <c r="F11" s="170">
        <v>26</v>
      </c>
      <c r="G11" s="179">
        <v>14</v>
      </c>
      <c r="H11" s="183">
        <v>21</v>
      </c>
      <c r="I11" s="181">
        <v>12</v>
      </c>
      <c r="J11" s="170">
        <v>6</v>
      </c>
      <c r="K11" s="179">
        <v>13</v>
      </c>
      <c r="L11" s="171">
        <v>10</v>
      </c>
      <c r="M11" s="186">
        <v>0</v>
      </c>
    </row>
    <row r="12" spans="1:13" ht="17.45" customHeight="1">
      <c r="A12" s="172" t="s">
        <v>832</v>
      </c>
      <c r="B12" s="173" t="s">
        <v>361</v>
      </c>
      <c r="C12" s="174">
        <v>15</v>
      </c>
      <c r="D12" s="180">
        <v>14</v>
      </c>
      <c r="E12" s="178">
        <v>93.333333333333329</v>
      </c>
      <c r="F12" s="174">
        <v>14</v>
      </c>
      <c r="G12" s="180">
        <v>10</v>
      </c>
      <c r="H12" s="182">
        <v>7</v>
      </c>
      <c r="I12" s="185">
        <v>6</v>
      </c>
      <c r="J12" s="174">
        <v>8</v>
      </c>
      <c r="K12" s="180">
        <v>3</v>
      </c>
      <c r="L12" s="175">
        <v>4</v>
      </c>
      <c r="M12" s="175">
        <v>0</v>
      </c>
    </row>
    <row r="13" spans="1:13" ht="17.45" customHeight="1">
      <c r="A13" s="168" t="s">
        <v>833</v>
      </c>
      <c r="B13" s="169" t="s">
        <v>378</v>
      </c>
      <c r="C13" s="170">
        <v>11</v>
      </c>
      <c r="D13" s="179">
        <v>11</v>
      </c>
      <c r="E13" s="177">
        <v>100</v>
      </c>
      <c r="F13" s="170">
        <v>11</v>
      </c>
      <c r="G13" s="179">
        <v>3</v>
      </c>
      <c r="H13" s="183">
        <v>2</v>
      </c>
      <c r="I13" s="181">
        <v>2</v>
      </c>
      <c r="J13" s="170">
        <v>6</v>
      </c>
      <c r="K13" s="179">
        <v>4</v>
      </c>
      <c r="L13" s="171">
        <v>1</v>
      </c>
      <c r="M13" s="186">
        <v>0</v>
      </c>
    </row>
    <row r="14" spans="1:13" ht="17.45" customHeight="1">
      <c r="A14" s="172" t="s">
        <v>834</v>
      </c>
      <c r="B14" s="173" t="s">
        <v>403</v>
      </c>
      <c r="C14" s="174">
        <v>4</v>
      </c>
      <c r="D14" s="180">
        <v>4</v>
      </c>
      <c r="E14" s="178">
        <v>100</v>
      </c>
      <c r="F14" s="174">
        <v>4</v>
      </c>
      <c r="G14" s="180">
        <v>3</v>
      </c>
      <c r="H14" s="182">
        <v>0</v>
      </c>
      <c r="I14" s="185">
        <v>0</v>
      </c>
      <c r="J14" s="174">
        <v>0</v>
      </c>
      <c r="K14" s="180">
        <v>1</v>
      </c>
      <c r="L14" s="175">
        <v>3</v>
      </c>
      <c r="M14" s="175">
        <v>0</v>
      </c>
    </row>
    <row r="15" spans="1:13" ht="17.45" customHeight="1">
      <c r="A15" s="168" t="s">
        <v>835</v>
      </c>
      <c r="B15" s="169" t="s">
        <v>406</v>
      </c>
      <c r="C15" s="170">
        <v>10</v>
      </c>
      <c r="D15" s="179">
        <v>10</v>
      </c>
      <c r="E15" s="177">
        <v>100</v>
      </c>
      <c r="F15" s="170">
        <v>8</v>
      </c>
      <c r="G15" s="179">
        <v>7</v>
      </c>
      <c r="H15" s="183">
        <v>6</v>
      </c>
      <c r="I15" s="181">
        <v>2</v>
      </c>
      <c r="J15" s="170">
        <v>3</v>
      </c>
      <c r="K15" s="179">
        <v>6</v>
      </c>
      <c r="L15" s="171">
        <v>1</v>
      </c>
      <c r="M15" s="186">
        <v>0</v>
      </c>
    </row>
    <row r="16" spans="1:13" ht="17.45" customHeight="1">
      <c r="A16" s="172" t="s">
        <v>836</v>
      </c>
      <c r="B16" s="173" t="s">
        <v>416</v>
      </c>
      <c r="C16" s="174">
        <v>64</v>
      </c>
      <c r="D16" s="180">
        <v>64</v>
      </c>
      <c r="E16" s="178">
        <v>100</v>
      </c>
      <c r="F16" s="174">
        <v>64</v>
      </c>
      <c r="G16" s="180">
        <v>38</v>
      </c>
      <c r="H16" s="182">
        <v>29</v>
      </c>
      <c r="I16" s="185">
        <v>28</v>
      </c>
      <c r="J16" s="174">
        <v>21</v>
      </c>
      <c r="K16" s="180">
        <v>25</v>
      </c>
      <c r="L16" s="175">
        <v>18</v>
      </c>
      <c r="M16" s="175">
        <v>0</v>
      </c>
    </row>
    <row r="17" spans="1:13" ht="17.45" customHeight="1">
      <c r="A17" s="168" t="s">
        <v>837</v>
      </c>
      <c r="B17" s="169" t="s">
        <v>483</v>
      </c>
      <c r="C17" s="170">
        <v>31</v>
      </c>
      <c r="D17" s="179">
        <v>29</v>
      </c>
      <c r="E17" s="177">
        <v>93.548387096774192</v>
      </c>
      <c r="F17" s="170">
        <v>30</v>
      </c>
      <c r="G17" s="179">
        <v>19</v>
      </c>
      <c r="H17" s="183">
        <v>27</v>
      </c>
      <c r="I17" s="181">
        <v>14</v>
      </c>
      <c r="J17" s="170">
        <v>9</v>
      </c>
      <c r="K17" s="179">
        <v>12</v>
      </c>
      <c r="L17" s="171">
        <v>9</v>
      </c>
      <c r="M17" s="186">
        <v>1</v>
      </c>
    </row>
    <row r="18" spans="1:13" ht="17.45" customHeight="1">
      <c r="A18" s="172" t="s">
        <v>838</v>
      </c>
      <c r="B18" s="173" t="s">
        <v>496</v>
      </c>
      <c r="C18" s="174">
        <v>108</v>
      </c>
      <c r="D18" s="180">
        <v>104</v>
      </c>
      <c r="E18" s="178">
        <v>96.296296296296291</v>
      </c>
      <c r="F18" s="174">
        <v>105</v>
      </c>
      <c r="G18" s="180">
        <v>61</v>
      </c>
      <c r="H18" s="182">
        <v>69</v>
      </c>
      <c r="I18" s="185">
        <v>32</v>
      </c>
      <c r="J18" s="174">
        <v>33</v>
      </c>
      <c r="K18" s="180">
        <v>35</v>
      </c>
      <c r="L18" s="175">
        <v>35</v>
      </c>
      <c r="M18" s="175">
        <v>5</v>
      </c>
    </row>
    <row r="19" spans="1:13" ht="17.45" customHeight="1">
      <c r="A19" s="168" t="s">
        <v>839</v>
      </c>
      <c r="B19" s="169" t="s">
        <v>595</v>
      </c>
      <c r="C19" s="170">
        <v>25</v>
      </c>
      <c r="D19" s="179">
        <v>21</v>
      </c>
      <c r="E19" s="177">
        <v>84</v>
      </c>
      <c r="F19" s="170">
        <v>25</v>
      </c>
      <c r="G19" s="179">
        <v>16</v>
      </c>
      <c r="H19" s="183">
        <v>9</v>
      </c>
      <c r="I19" s="181">
        <v>8</v>
      </c>
      <c r="J19" s="170">
        <v>9</v>
      </c>
      <c r="K19" s="179">
        <v>8</v>
      </c>
      <c r="L19" s="171">
        <v>8</v>
      </c>
      <c r="M19" s="186">
        <v>0</v>
      </c>
    </row>
    <row r="20" spans="1:13" ht="17.45" customHeight="1">
      <c r="A20" s="172" t="s">
        <v>840</v>
      </c>
      <c r="B20" s="173" t="s">
        <v>628</v>
      </c>
      <c r="C20" s="174">
        <v>39</v>
      </c>
      <c r="D20" s="180">
        <v>38</v>
      </c>
      <c r="E20" s="178">
        <v>97.435897435897431</v>
      </c>
      <c r="F20" s="174">
        <v>38</v>
      </c>
      <c r="G20" s="180">
        <v>24</v>
      </c>
      <c r="H20" s="182">
        <v>12</v>
      </c>
      <c r="I20" s="185">
        <v>12</v>
      </c>
      <c r="J20" s="174">
        <v>10</v>
      </c>
      <c r="K20" s="180">
        <v>22</v>
      </c>
      <c r="L20" s="175">
        <v>7</v>
      </c>
      <c r="M20" s="175">
        <v>0</v>
      </c>
    </row>
    <row r="21" spans="1:13" ht="17.45" customHeight="1">
      <c r="A21" s="168" t="s">
        <v>841</v>
      </c>
      <c r="B21" s="169" t="s">
        <v>653</v>
      </c>
      <c r="C21" s="170">
        <v>34</v>
      </c>
      <c r="D21" s="179">
        <v>33</v>
      </c>
      <c r="E21" s="177">
        <v>97.058823529411768</v>
      </c>
      <c r="F21" s="170">
        <v>34</v>
      </c>
      <c r="G21" s="179">
        <v>15</v>
      </c>
      <c r="H21" s="183">
        <v>7</v>
      </c>
      <c r="I21" s="181">
        <v>6</v>
      </c>
      <c r="J21" s="170">
        <v>7</v>
      </c>
      <c r="K21" s="179">
        <v>25</v>
      </c>
      <c r="L21" s="171">
        <v>2</v>
      </c>
      <c r="M21" s="186">
        <v>0</v>
      </c>
    </row>
    <row r="22" spans="1:13" ht="17.45" customHeight="1">
      <c r="A22" s="172" t="s">
        <v>842</v>
      </c>
      <c r="B22" s="173" t="s">
        <v>674</v>
      </c>
      <c r="C22" s="174">
        <v>21</v>
      </c>
      <c r="D22" s="180">
        <v>20</v>
      </c>
      <c r="E22" s="178">
        <v>95.238095238095227</v>
      </c>
      <c r="F22" s="174">
        <v>21</v>
      </c>
      <c r="G22" s="180">
        <v>11</v>
      </c>
      <c r="H22" s="182">
        <v>8</v>
      </c>
      <c r="I22" s="185">
        <v>8</v>
      </c>
      <c r="J22" s="174">
        <v>11</v>
      </c>
      <c r="K22" s="180">
        <v>7</v>
      </c>
      <c r="L22" s="175">
        <v>3</v>
      </c>
      <c r="M22" s="175">
        <v>0</v>
      </c>
    </row>
    <row r="23" spans="1:13" ht="17.45" customHeight="1">
      <c r="A23" s="168" t="s">
        <v>843</v>
      </c>
      <c r="B23" s="169" t="s">
        <v>705</v>
      </c>
      <c r="C23" s="170">
        <v>19</v>
      </c>
      <c r="D23" s="179">
        <v>18</v>
      </c>
      <c r="E23" s="177">
        <v>94.73684210526315</v>
      </c>
      <c r="F23" s="170">
        <v>19</v>
      </c>
      <c r="G23" s="179">
        <v>11</v>
      </c>
      <c r="H23" s="183">
        <v>3</v>
      </c>
      <c r="I23" s="181">
        <v>3</v>
      </c>
      <c r="J23" s="170">
        <v>5</v>
      </c>
      <c r="K23" s="179">
        <v>11</v>
      </c>
      <c r="L23" s="171">
        <v>3</v>
      </c>
      <c r="M23" s="186">
        <v>0</v>
      </c>
    </row>
    <row r="24" spans="1:13" ht="17.45" customHeight="1">
      <c r="A24" s="172" t="s">
        <v>844</v>
      </c>
      <c r="B24" s="173" t="s">
        <v>726</v>
      </c>
      <c r="C24" s="174">
        <v>12</v>
      </c>
      <c r="D24" s="180">
        <v>12</v>
      </c>
      <c r="E24" s="178">
        <v>100</v>
      </c>
      <c r="F24" s="174">
        <v>12</v>
      </c>
      <c r="G24" s="180">
        <v>5</v>
      </c>
      <c r="H24" s="182">
        <v>8</v>
      </c>
      <c r="I24" s="185">
        <v>6</v>
      </c>
      <c r="J24" s="174">
        <v>4</v>
      </c>
      <c r="K24" s="180">
        <v>4</v>
      </c>
      <c r="L24" s="175">
        <v>4</v>
      </c>
      <c r="M24" s="175">
        <v>0</v>
      </c>
    </row>
    <row r="25" spans="1:13" ht="17.45" customHeight="1">
      <c r="A25" s="168" t="s">
        <v>845</v>
      </c>
      <c r="B25" s="169" t="s">
        <v>741</v>
      </c>
      <c r="C25" s="170">
        <v>4</v>
      </c>
      <c r="D25" s="179">
        <v>4</v>
      </c>
      <c r="E25" s="177">
        <v>100</v>
      </c>
      <c r="F25" s="170">
        <v>4</v>
      </c>
      <c r="G25" s="179">
        <v>3</v>
      </c>
      <c r="H25" s="183">
        <v>3</v>
      </c>
      <c r="I25" s="181">
        <v>2</v>
      </c>
      <c r="J25" s="170">
        <v>2</v>
      </c>
      <c r="K25" s="179">
        <v>0</v>
      </c>
      <c r="L25" s="171">
        <v>1</v>
      </c>
      <c r="M25" s="186">
        <v>1</v>
      </c>
    </row>
    <row r="26" spans="1:13" ht="17.45" customHeight="1">
      <c r="A26" s="172" t="s">
        <v>846</v>
      </c>
      <c r="B26" s="173" t="s">
        <v>758</v>
      </c>
      <c r="C26" s="174">
        <v>23</v>
      </c>
      <c r="D26" s="180">
        <v>22</v>
      </c>
      <c r="E26" s="178">
        <v>95.652173913043484</v>
      </c>
      <c r="F26" s="174">
        <v>23</v>
      </c>
      <c r="G26" s="180">
        <v>11</v>
      </c>
      <c r="H26" s="182">
        <v>11</v>
      </c>
      <c r="I26" s="185">
        <v>9</v>
      </c>
      <c r="J26" s="174">
        <v>15</v>
      </c>
      <c r="K26" s="180">
        <v>4</v>
      </c>
      <c r="L26" s="175">
        <v>3</v>
      </c>
      <c r="M26" s="175">
        <v>1</v>
      </c>
    </row>
    <row r="27" spans="1:13" ht="17.45" customHeight="1">
      <c r="A27" s="168" t="s">
        <v>847</v>
      </c>
      <c r="B27" s="169" t="s">
        <v>789</v>
      </c>
      <c r="C27" s="170">
        <v>25</v>
      </c>
      <c r="D27" s="179">
        <v>23</v>
      </c>
      <c r="E27" s="177">
        <v>92</v>
      </c>
      <c r="F27" s="170">
        <v>24</v>
      </c>
      <c r="G27" s="179">
        <v>19</v>
      </c>
      <c r="H27" s="183">
        <v>14</v>
      </c>
      <c r="I27" s="181">
        <v>7</v>
      </c>
      <c r="J27" s="170">
        <v>7</v>
      </c>
      <c r="K27" s="179">
        <v>11</v>
      </c>
      <c r="L27" s="171">
        <v>6</v>
      </c>
      <c r="M27" s="186">
        <v>1</v>
      </c>
    </row>
    <row r="28" spans="1:13">
      <c r="A28" s="47" t="s">
        <v>866</v>
      </c>
    </row>
    <row r="29" spans="1:13">
      <c r="A29" s="47" t="s">
        <v>983</v>
      </c>
    </row>
    <row r="30" spans="1:13" ht="17.45" customHeight="1"/>
    <row r="31" spans="1:13" ht="17.45" customHeight="1"/>
    <row r="32" spans="1:13" ht="17.45" customHeight="1"/>
    <row r="33" ht="17.45" customHeight="1"/>
    <row r="34" ht="17.45" customHeight="1"/>
    <row r="35" ht="17.45" customHeight="1"/>
    <row r="36" ht="17.45" customHeight="1"/>
    <row r="37" ht="17.45" customHeight="1"/>
    <row r="38" ht="17.45" customHeight="1"/>
    <row r="39" ht="17.45" customHeight="1"/>
    <row r="40" ht="17.45" customHeight="1"/>
    <row r="41" ht="17.45" customHeight="1"/>
  </sheetData>
  <phoneticPr fontId="19" type="noConversion"/>
  <pageMargins left="0.7" right="0.7" top="0.75" bottom="0.75" header="0.3" footer="0.3"/>
  <pageSetup paperSize="9" orientation="portrait" r:id="rId1"/>
  <ignoredErrors>
    <ignoredError sqref="A6:A27" numberStoredAsText="1"/>
  </ignoredErrors>
  <drawing r:id="rId2"/>
  <tableParts count="1">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21"/>
  <dimension ref="A1:I17"/>
  <sheetViews>
    <sheetView showGridLines="0" workbookViewId="0"/>
  </sheetViews>
  <sheetFormatPr defaultColWidth="9.33203125" defaultRowHeight="13.5"/>
  <cols>
    <col min="1" max="1" width="83.33203125" style="15" customWidth="1"/>
    <col min="2" max="2" width="11.1640625" style="15" customWidth="1"/>
    <col min="3" max="5" width="9.33203125" style="15"/>
    <col min="6" max="8" width="10.83203125" style="15" customWidth="1"/>
    <col min="9" max="9" width="9.6640625" style="15" customWidth="1"/>
    <col min="10" max="16384" width="9.33203125" style="15"/>
  </cols>
  <sheetData>
    <row r="1" spans="1:9">
      <c r="A1" s="44" t="s">
        <v>899</v>
      </c>
    </row>
    <row r="2" spans="1:9" ht="17.25">
      <c r="A2" s="37" t="s">
        <v>1051</v>
      </c>
    </row>
    <row r="3" spans="1:9" ht="17.25">
      <c r="A3" s="36" t="s">
        <v>1052</v>
      </c>
    </row>
    <row r="4" spans="1:9" ht="30">
      <c r="A4" s="420" t="s">
        <v>865</v>
      </c>
      <c r="B4" s="421" t="s">
        <v>193</v>
      </c>
      <c r="C4" s="422" t="s">
        <v>937</v>
      </c>
      <c r="D4" s="423" t="s">
        <v>147</v>
      </c>
      <c r="E4" s="422" t="s">
        <v>962</v>
      </c>
      <c r="F4" s="423" t="s">
        <v>216</v>
      </c>
      <c r="G4" s="423" t="s">
        <v>187</v>
      </c>
      <c r="H4" s="423" t="s">
        <v>188</v>
      </c>
      <c r="I4" s="424" t="s">
        <v>931</v>
      </c>
    </row>
    <row r="5" spans="1:9">
      <c r="A5" s="157" t="s">
        <v>164</v>
      </c>
      <c r="B5" s="158">
        <v>784</v>
      </c>
      <c r="C5" s="158">
        <v>269</v>
      </c>
      <c r="D5" s="384">
        <v>515</v>
      </c>
      <c r="E5" s="158">
        <v>110</v>
      </c>
      <c r="F5" s="384">
        <v>204</v>
      </c>
      <c r="G5" s="384">
        <v>244</v>
      </c>
      <c r="H5" s="384">
        <v>157</v>
      </c>
      <c r="I5" s="381">
        <v>69</v>
      </c>
    </row>
    <row r="6" spans="1:9">
      <c r="A6" s="159" t="s">
        <v>857</v>
      </c>
      <c r="B6" s="148">
        <v>182</v>
      </c>
      <c r="C6" s="148">
        <v>49</v>
      </c>
      <c r="D6" s="387">
        <v>133</v>
      </c>
      <c r="E6" s="148">
        <v>14</v>
      </c>
      <c r="F6" s="387">
        <v>39</v>
      </c>
      <c r="G6" s="387">
        <v>63</v>
      </c>
      <c r="H6" s="387">
        <v>37</v>
      </c>
      <c r="I6" s="379">
        <v>29</v>
      </c>
    </row>
    <row r="7" spans="1:9">
      <c r="A7" s="168" t="s">
        <v>858</v>
      </c>
      <c r="B7" s="169">
        <v>173</v>
      </c>
      <c r="C7" s="169">
        <v>48</v>
      </c>
      <c r="D7" s="388">
        <v>125</v>
      </c>
      <c r="E7" s="169">
        <v>14</v>
      </c>
      <c r="F7" s="388">
        <v>39</v>
      </c>
      <c r="G7" s="388">
        <v>59</v>
      </c>
      <c r="H7" s="388">
        <v>34</v>
      </c>
      <c r="I7" s="391">
        <v>27</v>
      </c>
    </row>
    <row r="8" spans="1:9">
      <c r="A8" s="151" t="s">
        <v>859</v>
      </c>
      <c r="B8" s="152">
        <v>9</v>
      </c>
      <c r="C8" s="152">
        <v>1</v>
      </c>
      <c r="D8" s="386">
        <v>8</v>
      </c>
      <c r="E8" s="152">
        <v>0</v>
      </c>
      <c r="F8" s="386">
        <v>0</v>
      </c>
      <c r="G8" s="386">
        <v>4</v>
      </c>
      <c r="H8" s="386">
        <v>3</v>
      </c>
      <c r="I8" s="380">
        <v>2</v>
      </c>
    </row>
    <row r="9" spans="1:9">
      <c r="A9" s="99" t="s">
        <v>860</v>
      </c>
      <c r="B9" s="160">
        <v>215</v>
      </c>
      <c r="C9" s="160">
        <v>82</v>
      </c>
      <c r="D9" s="389">
        <v>133</v>
      </c>
      <c r="E9" s="160">
        <v>24</v>
      </c>
      <c r="F9" s="389">
        <v>58</v>
      </c>
      <c r="G9" s="389">
        <v>67</v>
      </c>
      <c r="H9" s="389">
        <v>47</v>
      </c>
      <c r="I9" s="382">
        <v>19</v>
      </c>
    </row>
    <row r="10" spans="1:9">
      <c r="A10" s="172" t="s">
        <v>858</v>
      </c>
      <c r="B10" s="173">
        <v>213</v>
      </c>
      <c r="C10" s="173">
        <v>81</v>
      </c>
      <c r="D10" s="390">
        <v>132</v>
      </c>
      <c r="E10" s="173">
        <v>24</v>
      </c>
      <c r="F10" s="390">
        <v>58</v>
      </c>
      <c r="G10" s="390">
        <v>65</v>
      </c>
      <c r="H10" s="390">
        <v>47</v>
      </c>
      <c r="I10" s="392">
        <v>19</v>
      </c>
    </row>
    <row r="11" spans="1:9">
      <c r="A11" s="149" t="s">
        <v>861</v>
      </c>
      <c r="B11" s="150">
        <v>2</v>
      </c>
      <c r="C11" s="150">
        <v>1</v>
      </c>
      <c r="D11" s="385">
        <v>1</v>
      </c>
      <c r="E11" s="150">
        <v>0</v>
      </c>
      <c r="F11" s="385">
        <v>0</v>
      </c>
      <c r="G11" s="385">
        <v>2</v>
      </c>
      <c r="H11" s="385">
        <v>0</v>
      </c>
      <c r="I11" s="383">
        <v>0</v>
      </c>
    </row>
    <row r="12" spans="1:9">
      <c r="A12" s="159" t="s">
        <v>862</v>
      </c>
      <c r="B12" s="148">
        <v>387</v>
      </c>
      <c r="C12" s="148">
        <v>138</v>
      </c>
      <c r="D12" s="387">
        <v>249</v>
      </c>
      <c r="E12" s="148">
        <v>72</v>
      </c>
      <c r="F12" s="387">
        <v>107</v>
      </c>
      <c r="G12" s="387">
        <v>114</v>
      </c>
      <c r="H12" s="387">
        <v>73</v>
      </c>
      <c r="I12" s="379">
        <v>21</v>
      </c>
    </row>
    <row r="13" spans="1:9">
      <c r="A13" s="168" t="s">
        <v>861</v>
      </c>
      <c r="B13" s="169">
        <v>335</v>
      </c>
      <c r="C13" s="169">
        <v>119</v>
      </c>
      <c r="D13" s="388">
        <v>216</v>
      </c>
      <c r="E13" s="169">
        <v>63</v>
      </c>
      <c r="F13" s="388">
        <v>88</v>
      </c>
      <c r="G13" s="388">
        <v>99</v>
      </c>
      <c r="H13" s="388">
        <v>66</v>
      </c>
      <c r="I13" s="391">
        <v>19</v>
      </c>
    </row>
    <row r="14" spans="1:9">
      <c r="A14" s="151" t="s">
        <v>863</v>
      </c>
      <c r="B14" s="152">
        <v>44</v>
      </c>
      <c r="C14" s="152">
        <v>11</v>
      </c>
      <c r="D14" s="386">
        <v>33</v>
      </c>
      <c r="E14" s="152">
        <v>5</v>
      </c>
      <c r="F14" s="386">
        <v>11</v>
      </c>
      <c r="G14" s="386">
        <v>16</v>
      </c>
      <c r="H14" s="386">
        <v>8</v>
      </c>
      <c r="I14" s="380">
        <v>4</v>
      </c>
    </row>
    <row r="15" spans="1:9">
      <c r="A15" s="393" t="s">
        <v>864</v>
      </c>
      <c r="B15" s="394">
        <v>19</v>
      </c>
      <c r="C15" s="394">
        <v>10</v>
      </c>
      <c r="D15" s="395">
        <v>9</v>
      </c>
      <c r="E15" s="394">
        <v>4</v>
      </c>
      <c r="F15" s="395">
        <v>8</v>
      </c>
      <c r="G15" s="395">
        <v>5</v>
      </c>
      <c r="H15" s="395">
        <v>2</v>
      </c>
      <c r="I15" s="396">
        <v>0</v>
      </c>
    </row>
    <row r="16" spans="1:9">
      <c r="A16" s="47" t="s">
        <v>866</v>
      </c>
    </row>
    <row r="17" spans="1:1">
      <c r="A17" s="33" t="s">
        <v>867</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dimension ref="A1:Y36"/>
  <sheetViews>
    <sheetView showGridLines="0" workbookViewId="0"/>
  </sheetViews>
  <sheetFormatPr defaultColWidth="9.33203125" defaultRowHeight="13.5"/>
  <cols>
    <col min="1" max="1" width="11.5" style="15" customWidth="1"/>
    <col min="2" max="2" width="18.5" style="15" bestFit="1" customWidth="1"/>
    <col min="3" max="3" width="14.83203125" style="15" customWidth="1"/>
    <col min="4" max="4" width="15.83203125" style="15" customWidth="1"/>
    <col min="5" max="5" width="14.33203125" style="15" customWidth="1"/>
    <col min="6" max="6" width="16.5" style="15" customWidth="1"/>
    <col min="7" max="7" width="17.6640625" style="15" customWidth="1"/>
    <col min="8" max="8" width="16.83203125" style="15" customWidth="1"/>
    <col min="9" max="16384" width="9.33203125" style="15"/>
  </cols>
  <sheetData>
    <row r="1" spans="1:25">
      <c r="A1" s="44" t="s">
        <v>899</v>
      </c>
    </row>
    <row r="2" spans="1:25" ht="17.25">
      <c r="A2" s="37" t="s">
        <v>1107</v>
      </c>
      <c r="B2" s="51"/>
      <c r="C2" s="51"/>
      <c r="D2" s="51"/>
      <c r="E2" s="51"/>
      <c r="F2" s="51"/>
      <c r="G2" s="51"/>
      <c r="H2" s="51"/>
      <c r="I2" s="51"/>
      <c r="J2" s="51"/>
      <c r="K2" s="51"/>
      <c r="L2" s="51"/>
    </row>
    <row r="3" spans="1:25" ht="17.25">
      <c r="A3" s="36" t="s">
        <v>1108</v>
      </c>
      <c r="B3" s="41"/>
      <c r="C3" s="41"/>
      <c r="D3" s="41"/>
      <c r="E3" s="41"/>
      <c r="F3" s="41"/>
      <c r="G3" s="41"/>
      <c r="H3" s="41"/>
      <c r="I3"/>
      <c r="J3"/>
      <c r="K3"/>
      <c r="L3"/>
    </row>
    <row r="4" spans="1:25" ht="66.75" customHeight="1">
      <c r="A4" s="104" t="s">
        <v>856</v>
      </c>
      <c r="B4" s="113" t="s">
        <v>855</v>
      </c>
      <c r="C4" s="202" t="s">
        <v>1147</v>
      </c>
      <c r="D4" s="346" t="s">
        <v>870</v>
      </c>
      <c r="E4" s="202" t="s">
        <v>1148</v>
      </c>
      <c r="F4" s="347" t="s">
        <v>871</v>
      </c>
      <c r="G4" s="202" t="s">
        <v>1149</v>
      </c>
      <c r="H4" s="347" t="s">
        <v>873</v>
      </c>
    </row>
    <row r="5" spans="1:25" ht="17.45" customHeight="1">
      <c r="A5" s="157" t="s">
        <v>935</v>
      </c>
      <c r="B5" s="158" t="s">
        <v>217</v>
      </c>
      <c r="C5" s="106">
        <v>640</v>
      </c>
      <c r="D5" s="290">
        <v>569</v>
      </c>
      <c r="E5" s="106">
        <v>629</v>
      </c>
      <c r="F5" s="290">
        <v>602</v>
      </c>
      <c r="G5" s="106">
        <v>708</v>
      </c>
      <c r="H5" s="290">
        <v>669</v>
      </c>
    </row>
    <row r="6" spans="1:25" ht="17.45" customHeight="1">
      <c r="A6" s="159" t="s">
        <v>935</v>
      </c>
      <c r="B6" s="148" t="s">
        <v>191</v>
      </c>
      <c r="C6" s="162">
        <v>208</v>
      </c>
      <c r="D6" s="342">
        <v>187</v>
      </c>
      <c r="E6" s="162">
        <v>235</v>
      </c>
      <c r="F6" s="342">
        <v>220</v>
      </c>
      <c r="G6" s="162">
        <v>264</v>
      </c>
      <c r="H6" s="342">
        <v>250</v>
      </c>
    </row>
    <row r="7" spans="1:25" ht="17.45" customHeight="1">
      <c r="A7" s="99" t="s">
        <v>935</v>
      </c>
      <c r="B7" s="160" t="s">
        <v>147</v>
      </c>
      <c r="C7" s="109">
        <v>432</v>
      </c>
      <c r="D7" s="291">
        <v>382</v>
      </c>
      <c r="E7" s="109">
        <v>394</v>
      </c>
      <c r="F7" s="291">
        <v>382</v>
      </c>
      <c r="G7" s="109">
        <v>444</v>
      </c>
      <c r="H7" s="291">
        <v>419</v>
      </c>
    </row>
    <row r="8" spans="1:25" ht="17.45" customHeight="1">
      <c r="A8" s="151" t="s">
        <v>827</v>
      </c>
      <c r="B8" s="152" t="s">
        <v>218</v>
      </c>
      <c r="C8" s="107">
        <v>88</v>
      </c>
      <c r="D8" s="293">
        <v>77</v>
      </c>
      <c r="E8" s="107">
        <v>65</v>
      </c>
      <c r="F8" s="293">
        <v>63</v>
      </c>
      <c r="G8" s="107">
        <v>96</v>
      </c>
      <c r="H8" s="293">
        <v>90</v>
      </c>
    </row>
    <row r="9" spans="1:25" ht="17.45" customHeight="1">
      <c r="A9" s="149" t="s">
        <v>828</v>
      </c>
      <c r="B9" s="150" t="s">
        <v>271</v>
      </c>
      <c r="C9" s="111">
        <v>27</v>
      </c>
      <c r="D9" s="292">
        <v>22</v>
      </c>
      <c r="E9" s="111">
        <v>29</v>
      </c>
      <c r="F9" s="292">
        <v>28</v>
      </c>
      <c r="G9" s="111">
        <v>32</v>
      </c>
      <c r="H9" s="292">
        <v>31</v>
      </c>
    </row>
    <row r="10" spans="1:25" ht="17.45" customHeight="1">
      <c r="A10" s="151" t="s">
        <v>829</v>
      </c>
      <c r="B10" s="152" t="s">
        <v>288</v>
      </c>
      <c r="C10" s="107">
        <v>12</v>
      </c>
      <c r="D10" s="293">
        <v>10</v>
      </c>
      <c r="E10" s="107">
        <v>18</v>
      </c>
      <c r="F10" s="293">
        <v>18</v>
      </c>
      <c r="G10" s="107">
        <v>20</v>
      </c>
      <c r="H10" s="293">
        <v>19</v>
      </c>
      <c r="J10" s="40"/>
    </row>
    <row r="11" spans="1:25" ht="17.45" customHeight="1">
      <c r="A11" s="149" t="s">
        <v>830</v>
      </c>
      <c r="B11" s="150" t="s">
        <v>307</v>
      </c>
      <c r="C11" s="111">
        <v>46</v>
      </c>
      <c r="D11" s="292">
        <v>42</v>
      </c>
      <c r="E11" s="111">
        <v>43</v>
      </c>
      <c r="F11" s="292">
        <v>42</v>
      </c>
      <c r="G11" s="111">
        <v>44</v>
      </c>
      <c r="H11" s="292">
        <v>40</v>
      </c>
    </row>
    <row r="12" spans="1:25" ht="17.45" customHeight="1">
      <c r="A12" s="151" t="s">
        <v>831</v>
      </c>
      <c r="B12" s="152" t="s">
        <v>334</v>
      </c>
      <c r="C12" s="107">
        <v>24</v>
      </c>
      <c r="D12" s="293">
        <v>21</v>
      </c>
      <c r="E12" s="107">
        <v>29</v>
      </c>
      <c r="F12" s="293">
        <v>27</v>
      </c>
      <c r="G12" s="107">
        <v>30</v>
      </c>
      <c r="H12" s="293">
        <v>28</v>
      </c>
    </row>
    <row r="13" spans="1:25" ht="17.45" customHeight="1">
      <c r="A13" s="149" t="s">
        <v>832</v>
      </c>
      <c r="B13" s="150" t="s">
        <v>361</v>
      </c>
      <c r="C13" s="111">
        <v>15</v>
      </c>
      <c r="D13" s="292">
        <v>13</v>
      </c>
      <c r="E13" s="111">
        <v>15</v>
      </c>
      <c r="F13" s="292">
        <v>14</v>
      </c>
      <c r="G13" s="111">
        <v>14</v>
      </c>
      <c r="H13" s="292">
        <v>14</v>
      </c>
      <c r="P13" s="16"/>
      <c r="Q13" s="16"/>
      <c r="R13" s="16"/>
      <c r="S13" s="16"/>
      <c r="T13" s="16"/>
      <c r="U13" s="16"/>
      <c r="V13" s="16"/>
      <c r="W13" s="16"/>
      <c r="X13" s="16"/>
      <c r="Y13" s="16"/>
    </row>
    <row r="14" spans="1:25" ht="17.45" customHeight="1">
      <c r="A14" s="151" t="s">
        <v>833</v>
      </c>
      <c r="B14" s="152" t="s">
        <v>378</v>
      </c>
      <c r="C14" s="107">
        <v>16</v>
      </c>
      <c r="D14" s="293">
        <v>12</v>
      </c>
      <c r="E14" s="107">
        <v>11</v>
      </c>
      <c r="F14" s="293">
        <v>11</v>
      </c>
      <c r="G14" s="107">
        <v>11</v>
      </c>
      <c r="H14" s="293">
        <v>11</v>
      </c>
      <c r="P14" s="16"/>
      <c r="Q14" s="16"/>
      <c r="R14" s="16"/>
      <c r="S14" s="16"/>
      <c r="T14" s="16"/>
      <c r="U14" s="16"/>
      <c r="V14" s="16"/>
      <c r="W14" s="16"/>
      <c r="X14" s="16"/>
      <c r="Y14" s="16"/>
    </row>
    <row r="15" spans="1:25" ht="17.45" customHeight="1">
      <c r="A15" s="149" t="s">
        <v>834</v>
      </c>
      <c r="B15" s="150" t="s">
        <v>403</v>
      </c>
      <c r="C15" s="111">
        <v>8</v>
      </c>
      <c r="D15" s="292">
        <v>7</v>
      </c>
      <c r="E15" s="111">
        <v>4</v>
      </c>
      <c r="F15" s="292">
        <v>3</v>
      </c>
      <c r="G15" s="111">
        <v>5</v>
      </c>
      <c r="H15" s="292">
        <v>5</v>
      </c>
      <c r="P15" s="16"/>
      <c r="Q15" s="16"/>
      <c r="R15" s="16"/>
      <c r="S15" s="16"/>
      <c r="T15" s="16"/>
      <c r="U15" s="16"/>
      <c r="V15" s="16"/>
      <c r="W15" s="16"/>
      <c r="X15" s="16"/>
      <c r="Y15" s="16"/>
    </row>
    <row r="16" spans="1:25" ht="17.45" customHeight="1">
      <c r="A16" s="151" t="s">
        <v>835</v>
      </c>
      <c r="B16" s="152" t="s">
        <v>406</v>
      </c>
      <c r="C16" s="107">
        <v>13</v>
      </c>
      <c r="D16" s="293">
        <v>13</v>
      </c>
      <c r="E16" s="107">
        <v>10</v>
      </c>
      <c r="F16" s="293">
        <v>10</v>
      </c>
      <c r="G16" s="107">
        <v>10</v>
      </c>
      <c r="H16" s="293">
        <v>10</v>
      </c>
    </row>
    <row r="17" spans="1:8" ht="17.45" customHeight="1">
      <c r="A17" s="149" t="s">
        <v>836</v>
      </c>
      <c r="B17" s="150" t="s">
        <v>416</v>
      </c>
      <c r="C17" s="111">
        <v>62</v>
      </c>
      <c r="D17" s="292">
        <v>55</v>
      </c>
      <c r="E17" s="111">
        <v>64</v>
      </c>
      <c r="F17" s="292">
        <v>62</v>
      </c>
      <c r="G17" s="111">
        <v>66</v>
      </c>
      <c r="H17" s="292">
        <v>63</v>
      </c>
    </row>
    <row r="18" spans="1:8" ht="17.45" customHeight="1">
      <c r="A18" s="151" t="s">
        <v>837</v>
      </c>
      <c r="B18" s="152" t="s">
        <v>483</v>
      </c>
      <c r="C18" s="107">
        <v>25</v>
      </c>
      <c r="D18" s="293">
        <v>25</v>
      </c>
      <c r="E18" s="107">
        <v>31</v>
      </c>
      <c r="F18" s="293">
        <v>29</v>
      </c>
      <c r="G18" s="107">
        <v>30</v>
      </c>
      <c r="H18" s="293">
        <v>28</v>
      </c>
    </row>
    <row r="19" spans="1:8" ht="17.45" customHeight="1">
      <c r="A19" s="149" t="s">
        <v>838</v>
      </c>
      <c r="B19" s="150" t="s">
        <v>496</v>
      </c>
      <c r="C19" s="111">
        <v>94</v>
      </c>
      <c r="D19" s="292">
        <v>83</v>
      </c>
      <c r="E19" s="111">
        <v>108</v>
      </c>
      <c r="F19" s="292">
        <v>104</v>
      </c>
      <c r="G19" s="111">
        <v>124</v>
      </c>
      <c r="H19" s="292">
        <v>120</v>
      </c>
    </row>
    <row r="20" spans="1:8" ht="17.45" customHeight="1">
      <c r="A20" s="151" t="s">
        <v>839</v>
      </c>
      <c r="B20" s="152" t="s">
        <v>595</v>
      </c>
      <c r="C20" s="107">
        <v>23</v>
      </c>
      <c r="D20" s="293">
        <v>22</v>
      </c>
      <c r="E20" s="107">
        <v>25</v>
      </c>
      <c r="F20" s="293">
        <v>24</v>
      </c>
      <c r="G20" s="107">
        <v>27</v>
      </c>
      <c r="H20" s="293">
        <v>25</v>
      </c>
    </row>
    <row r="21" spans="1:8" ht="17.45" customHeight="1">
      <c r="A21" s="149" t="s">
        <v>840</v>
      </c>
      <c r="B21" s="150" t="s">
        <v>628</v>
      </c>
      <c r="C21" s="111">
        <v>36</v>
      </c>
      <c r="D21" s="292">
        <v>29</v>
      </c>
      <c r="E21" s="111">
        <v>39</v>
      </c>
      <c r="F21" s="292">
        <v>38</v>
      </c>
      <c r="G21" s="111">
        <v>34</v>
      </c>
      <c r="H21" s="292">
        <v>31</v>
      </c>
    </row>
    <row r="22" spans="1:8" ht="17.45" customHeight="1">
      <c r="A22" s="151" t="s">
        <v>841</v>
      </c>
      <c r="B22" s="152" t="s">
        <v>653</v>
      </c>
      <c r="C22" s="107">
        <v>26</v>
      </c>
      <c r="D22" s="293">
        <v>23</v>
      </c>
      <c r="E22" s="107">
        <v>34</v>
      </c>
      <c r="F22" s="293">
        <v>32</v>
      </c>
      <c r="G22" s="107">
        <v>38</v>
      </c>
      <c r="H22" s="293">
        <v>36</v>
      </c>
    </row>
    <row r="23" spans="1:8" ht="17.45" customHeight="1">
      <c r="A23" s="149" t="s">
        <v>842</v>
      </c>
      <c r="B23" s="150" t="s">
        <v>674</v>
      </c>
      <c r="C23" s="111">
        <v>22</v>
      </c>
      <c r="D23" s="292">
        <v>21</v>
      </c>
      <c r="E23" s="111">
        <v>21</v>
      </c>
      <c r="F23" s="292">
        <v>21</v>
      </c>
      <c r="G23" s="111">
        <v>30</v>
      </c>
      <c r="H23" s="292">
        <v>28</v>
      </c>
    </row>
    <row r="24" spans="1:8" ht="17.45" customHeight="1">
      <c r="A24" s="151" t="s">
        <v>843</v>
      </c>
      <c r="B24" s="152" t="s">
        <v>705</v>
      </c>
      <c r="C24" s="107">
        <v>20</v>
      </c>
      <c r="D24" s="293">
        <v>20</v>
      </c>
      <c r="E24" s="107">
        <v>19</v>
      </c>
      <c r="F24" s="293">
        <v>18</v>
      </c>
      <c r="G24" s="107">
        <v>14</v>
      </c>
      <c r="H24" s="293">
        <v>14</v>
      </c>
    </row>
    <row r="25" spans="1:8" ht="17.45" customHeight="1">
      <c r="A25" s="149" t="s">
        <v>844</v>
      </c>
      <c r="B25" s="150" t="s">
        <v>726</v>
      </c>
      <c r="C25" s="111">
        <v>13</v>
      </c>
      <c r="D25" s="292">
        <v>13</v>
      </c>
      <c r="E25" s="111">
        <v>12</v>
      </c>
      <c r="F25" s="292">
        <v>12</v>
      </c>
      <c r="G25" s="111">
        <v>14</v>
      </c>
      <c r="H25" s="292">
        <v>14</v>
      </c>
    </row>
    <row r="26" spans="1:8" ht="17.45" customHeight="1">
      <c r="A26" s="151" t="s">
        <v>845</v>
      </c>
      <c r="B26" s="152" t="s">
        <v>741</v>
      </c>
      <c r="C26" s="107">
        <v>6</v>
      </c>
      <c r="D26" s="293">
        <v>6</v>
      </c>
      <c r="E26" s="107">
        <v>4</v>
      </c>
      <c r="F26" s="293">
        <v>4</v>
      </c>
      <c r="G26" s="107">
        <v>8</v>
      </c>
      <c r="H26" s="293">
        <v>7</v>
      </c>
    </row>
    <row r="27" spans="1:8" ht="17.45" customHeight="1">
      <c r="A27" s="149" t="s">
        <v>846</v>
      </c>
      <c r="B27" s="150" t="s">
        <v>758</v>
      </c>
      <c r="C27" s="111">
        <v>26</v>
      </c>
      <c r="D27" s="292">
        <v>22</v>
      </c>
      <c r="E27" s="111">
        <v>23</v>
      </c>
      <c r="F27" s="292">
        <v>19</v>
      </c>
      <c r="G27" s="111">
        <v>32</v>
      </c>
      <c r="H27" s="292">
        <v>29</v>
      </c>
    </row>
    <row r="28" spans="1:8" ht="17.45" customHeight="1">
      <c r="A28" s="151" t="s">
        <v>847</v>
      </c>
      <c r="B28" s="152" t="s">
        <v>789</v>
      </c>
      <c r="C28" s="107">
        <v>38</v>
      </c>
      <c r="D28" s="343">
        <v>33</v>
      </c>
      <c r="E28" s="107">
        <v>25</v>
      </c>
      <c r="F28" s="343">
        <v>23</v>
      </c>
      <c r="G28" s="107">
        <v>29</v>
      </c>
      <c r="H28" s="343">
        <v>26</v>
      </c>
    </row>
    <row r="29" spans="1:8">
      <c r="A29" s="47" t="s">
        <v>866</v>
      </c>
      <c r="B29" s="42"/>
      <c r="C29" s="42"/>
      <c r="D29" s="42"/>
      <c r="E29" s="42"/>
      <c r="F29" s="42"/>
      <c r="G29" s="42"/>
      <c r="H29" s="42"/>
    </row>
    <row r="30" spans="1:8">
      <c r="A30" s="47" t="s">
        <v>869</v>
      </c>
    </row>
    <row r="31" spans="1:8">
      <c r="A31" s="47" t="s">
        <v>874</v>
      </c>
    </row>
    <row r="32" spans="1:8">
      <c r="A32" s="47" t="s">
        <v>1240</v>
      </c>
    </row>
    <row r="33" ht="17.45" customHeight="1"/>
    <row r="34" ht="17.45" customHeight="1"/>
    <row r="35" ht="17.45" customHeight="1"/>
    <row r="36" ht="17.45" customHeight="1"/>
  </sheetData>
  <pageMargins left="0.7" right="0.7" top="0.75" bottom="0.75" header="0.3" footer="0.3"/>
  <pageSetup paperSize="9" orientation="portrait" r:id="rId1"/>
  <ignoredErrors>
    <ignoredError sqref="A5:A28" numberStoredAsText="1"/>
  </ignoredErrors>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dimension ref="A1:AE29"/>
  <sheetViews>
    <sheetView showGridLines="0" workbookViewId="0"/>
  </sheetViews>
  <sheetFormatPr defaultColWidth="9.33203125" defaultRowHeight="13.5"/>
  <cols>
    <col min="1" max="1" width="13.83203125" style="15" customWidth="1"/>
    <col min="2" max="2" width="23.5" style="15" customWidth="1"/>
    <col min="3" max="3" width="14" style="15" customWidth="1"/>
    <col min="4" max="4" width="25.6640625" style="15" customWidth="1"/>
    <col min="5" max="5" width="29.33203125" style="15" customWidth="1"/>
    <col min="6" max="6" width="15.33203125" style="15" customWidth="1"/>
    <col min="7" max="7" width="33.5" style="15" customWidth="1"/>
    <col min="8" max="8" width="26" style="15" customWidth="1"/>
    <col min="9" max="9" width="29.1640625" style="15" customWidth="1"/>
    <col min="10" max="10" width="26" style="15" customWidth="1"/>
    <col min="11" max="11" width="25.1640625" style="15" customWidth="1"/>
    <col min="12" max="16384" width="9.33203125" style="15"/>
  </cols>
  <sheetData>
    <row r="1" spans="1:31">
      <c r="A1" s="44" t="s">
        <v>899</v>
      </c>
    </row>
    <row r="2" spans="1:31" ht="17.25">
      <c r="A2" s="37" t="s">
        <v>1109</v>
      </c>
    </row>
    <row r="3" spans="1:31" ht="15" customHeight="1">
      <c r="A3" s="36" t="s">
        <v>1110</v>
      </c>
    </row>
    <row r="4" spans="1:31" ht="16.5" customHeight="1">
      <c r="A4" s="350" t="s">
        <v>948</v>
      </c>
      <c r="B4" s="351" t="s">
        <v>951</v>
      </c>
      <c r="C4" s="352" t="s">
        <v>957</v>
      </c>
      <c r="D4" s="353" t="s">
        <v>1029</v>
      </c>
      <c r="E4" s="354" t="s">
        <v>958</v>
      </c>
      <c r="F4" s="355" t="s">
        <v>959</v>
      </c>
      <c r="G4" s="356" t="s">
        <v>1028</v>
      </c>
      <c r="H4" s="357" t="s">
        <v>955</v>
      </c>
      <c r="I4" s="406" t="s">
        <v>961</v>
      </c>
      <c r="J4" s="407" t="s">
        <v>1027</v>
      </c>
      <c r="K4" s="408" t="s">
        <v>960</v>
      </c>
    </row>
    <row r="5" spans="1:31" ht="45" customHeight="1">
      <c r="A5" s="358" t="s">
        <v>856</v>
      </c>
      <c r="B5" s="358" t="s">
        <v>855</v>
      </c>
      <c r="C5" s="359" t="s">
        <v>193</v>
      </c>
      <c r="D5" s="360" t="s">
        <v>1026</v>
      </c>
      <c r="E5" s="361" t="s">
        <v>956</v>
      </c>
      <c r="F5" s="362" t="s">
        <v>875</v>
      </c>
      <c r="G5" s="363" t="s">
        <v>876</v>
      </c>
      <c r="H5" s="364" t="s">
        <v>877</v>
      </c>
      <c r="I5" s="364" t="s">
        <v>1090</v>
      </c>
      <c r="J5" s="363" t="s">
        <v>851</v>
      </c>
      <c r="K5" s="365" t="s">
        <v>1091</v>
      </c>
    </row>
    <row r="6" spans="1:31" ht="14.25" customHeight="1">
      <c r="A6" s="101" t="s">
        <v>935</v>
      </c>
      <c r="B6" s="101" t="s">
        <v>217</v>
      </c>
      <c r="C6" s="231">
        <v>784</v>
      </c>
      <c r="D6" s="232">
        <v>182</v>
      </c>
      <c r="E6" s="231">
        <v>602</v>
      </c>
      <c r="F6" s="231">
        <v>1269</v>
      </c>
      <c r="G6" s="232">
        <v>640</v>
      </c>
      <c r="H6" s="231">
        <v>629</v>
      </c>
      <c r="I6" s="231">
        <v>618</v>
      </c>
      <c r="J6" s="232">
        <v>417</v>
      </c>
      <c r="K6" s="233">
        <v>268</v>
      </c>
    </row>
    <row r="7" spans="1:31" ht="14.25" customHeight="1">
      <c r="A7" s="154" t="s">
        <v>827</v>
      </c>
      <c r="B7" s="154" t="s">
        <v>218</v>
      </c>
      <c r="C7" s="509">
        <v>95</v>
      </c>
      <c r="D7" s="510">
        <v>32</v>
      </c>
      <c r="E7" s="509">
        <v>63</v>
      </c>
      <c r="F7" s="509">
        <v>153</v>
      </c>
      <c r="G7" s="510">
        <v>88</v>
      </c>
      <c r="H7" s="509">
        <v>65</v>
      </c>
      <c r="I7" s="509">
        <v>83</v>
      </c>
      <c r="J7" s="510">
        <v>51</v>
      </c>
      <c r="K7" s="263">
        <v>39</v>
      </c>
    </row>
    <row r="8" spans="1:31" ht="14.25" customHeight="1">
      <c r="A8" s="100" t="s">
        <v>828</v>
      </c>
      <c r="B8" s="100" t="s">
        <v>271</v>
      </c>
      <c r="C8" s="511">
        <v>34</v>
      </c>
      <c r="D8" s="512">
        <v>6</v>
      </c>
      <c r="E8" s="511">
        <v>28</v>
      </c>
      <c r="F8" s="511">
        <v>56</v>
      </c>
      <c r="G8" s="512">
        <v>27</v>
      </c>
      <c r="H8" s="511">
        <v>29</v>
      </c>
      <c r="I8" s="511">
        <v>27</v>
      </c>
      <c r="J8" s="512">
        <v>22</v>
      </c>
      <c r="K8" s="269">
        <v>14</v>
      </c>
    </row>
    <row r="9" spans="1:31" ht="14.25" customHeight="1">
      <c r="A9" s="154" t="s">
        <v>829</v>
      </c>
      <c r="B9" s="154" t="s">
        <v>288</v>
      </c>
      <c r="C9" s="509">
        <v>21</v>
      </c>
      <c r="D9" s="510" t="s">
        <v>990</v>
      </c>
      <c r="E9" s="509">
        <v>18</v>
      </c>
      <c r="F9" s="509">
        <v>30</v>
      </c>
      <c r="G9" s="510">
        <v>12</v>
      </c>
      <c r="H9" s="509">
        <v>18</v>
      </c>
      <c r="I9" s="509">
        <v>11</v>
      </c>
      <c r="J9" s="510">
        <v>9</v>
      </c>
      <c r="K9" s="263">
        <v>2</v>
      </c>
    </row>
    <row r="10" spans="1:31" ht="14.25" customHeight="1">
      <c r="A10" s="100" t="s">
        <v>830</v>
      </c>
      <c r="B10" s="100" t="s">
        <v>307</v>
      </c>
      <c r="C10" s="511">
        <v>55</v>
      </c>
      <c r="D10" s="512">
        <v>13</v>
      </c>
      <c r="E10" s="511">
        <v>42</v>
      </c>
      <c r="F10" s="511">
        <v>89</v>
      </c>
      <c r="G10" s="512">
        <v>46</v>
      </c>
      <c r="H10" s="511">
        <v>43</v>
      </c>
      <c r="I10" s="511">
        <v>46</v>
      </c>
      <c r="J10" s="512">
        <v>31</v>
      </c>
      <c r="K10" s="269">
        <v>14</v>
      </c>
    </row>
    <row r="11" spans="1:31" ht="14.25" customHeight="1">
      <c r="A11" s="154" t="s">
        <v>831</v>
      </c>
      <c r="B11" s="154" t="s">
        <v>334</v>
      </c>
      <c r="C11" s="509">
        <v>33</v>
      </c>
      <c r="D11" s="510">
        <v>6</v>
      </c>
      <c r="E11" s="509">
        <v>27</v>
      </c>
      <c r="F11" s="509">
        <v>53</v>
      </c>
      <c r="G11" s="510">
        <v>24</v>
      </c>
      <c r="H11" s="509">
        <v>29</v>
      </c>
      <c r="I11" s="509">
        <v>21</v>
      </c>
      <c r="J11" s="510">
        <v>15</v>
      </c>
      <c r="K11" s="263">
        <v>6</v>
      </c>
    </row>
    <row r="12" spans="1:31" s="153" customFormat="1" ht="14.25" customHeight="1">
      <c r="A12" s="100" t="s">
        <v>832</v>
      </c>
      <c r="B12" s="100" t="s">
        <v>361</v>
      </c>
      <c r="C12" s="511">
        <v>19</v>
      </c>
      <c r="D12" s="512">
        <v>5</v>
      </c>
      <c r="E12" s="511">
        <v>14</v>
      </c>
      <c r="F12" s="511">
        <v>30</v>
      </c>
      <c r="G12" s="512">
        <v>15</v>
      </c>
      <c r="H12" s="511">
        <v>15</v>
      </c>
      <c r="I12" s="511">
        <v>15</v>
      </c>
      <c r="J12" s="512">
        <v>6</v>
      </c>
      <c r="K12" s="269">
        <v>6</v>
      </c>
      <c r="L12" s="15"/>
      <c r="M12" s="15"/>
      <c r="N12" s="15"/>
      <c r="O12" s="15"/>
      <c r="P12" s="15"/>
      <c r="Q12" s="15"/>
      <c r="R12" s="15"/>
      <c r="S12" s="15"/>
      <c r="T12" s="15"/>
      <c r="U12" s="15"/>
      <c r="V12" s="15"/>
      <c r="W12" s="15"/>
      <c r="X12" s="15"/>
      <c r="Y12" s="15"/>
      <c r="Z12" s="15"/>
      <c r="AA12" s="15"/>
      <c r="AB12" s="15"/>
      <c r="AC12" s="15"/>
      <c r="AD12" s="15"/>
      <c r="AE12" s="15"/>
    </row>
    <row r="13" spans="1:31" ht="14.25" customHeight="1">
      <c r="A13" s="154" t="s">
        <v>833</v>
      </c>
      <c r="B13" s="154" t="s">
        <v>378</v>
      </c>
      <c r="C13" s="509">
        <v>16</v>
      </c>
      <c r="D13" s="510">
        <v>5</v>
      </c>
      <c r="E13" s="509">
        <v>11</v>
      </c>
      <c r="F13" s="509">
        <v>27</v>
      </c>
      <c r="G13" s="510">
        <v>16</v>
      </c>
      <c r="H13" s="509">
        <v>11</v>
      </c>
      <c r="I13" s="509">
        <v>16</v>
      </c>
      <c r="J13" s="510">
        <v>6</v>
      </c>
      <c r="K13" s="263">
        <v>5</v>
      </c>
    </row>
    <row r="14" spans="1:31" ht="14.25" customHeight="1">
      <c r="A14" s="100" t="s">
        <v>834</v>
      </c>
      <c r="B14" s="100" t="s">
        <v>403</v>
      </c>
      <c r="C14" s="511">
        <v>8</v>
      </c>
      <c r="D14" s="512">
        <v>5</v>
      </c>
      <c r="E14" s="511">
        <v>3</v>
      </c>
      <c r="F14" s="511">
        <v>12</v>
      </c>
      <c r="G14" s="512">
        <v>8</v>
      </c>
      <c r="H14" s="511">
        <v>4</v>
      </c>
      <c r="I14" s="511">
        <v>8</v>
      </c>
      <c r="J14" s="512">
        <v>7</v>
      </c>
      <c r="K14" s="269">
        <v>6</v>
      </c>
    </row>
    <row r="15" spans="1:31" ht="14.25" customHeight="1">
      <c r="A15" s="154" t="s">
        <v>835</v>
      </c>
      <c r="B15" s="154" t="s">
        <v>406</v>
      </c>
      <c r="C15" s="509">
        <v>13</v>
      </c>
      <c r="D15" s="510" t="s">
        <v>990</v>
      </c>
      <c r="E15" s="509">
        <v>10</v>
      </c>
      <c r="F15" s="509">
        <v>23</v>
      </c>
      <c r="G15" s="510">
        <v>13</v>
      </c>
      <c r="H15" s="509">
        <v>10</v>
      </c>
      <c r="I15" s="509">
        <v>12</v>
      </c>
      <c r="J15" s="510">
        <v>9</v>
      </c>
      <c r="K15" s="263">
        <v>4</v>
      </c>
    </row>
    <row r="16" spans="1:31" ht="14.25" customHeight="1">
      <c r="A16" s="100" t="s">
        <v>836</v>
      </c>
      <c r="B16" s="100" t="s">
        <v>416</v>
      </c>
      <c r="C16" s="511">
        <v>75</v>
      </c>
      <c r="D16" s="512">
        <v>13</v>
      </c>
      <c r="E16" s="511">
        <v>62</v>
      </c>
      <c r="F16" s="511">
        <v>126</v>
      </c>
      <c r="G16" s="512">
        <v>62</v>
      </c>
      <c r="H16" s="511">
        <v>64</v>
      </c>
      <c r="I16" s="511">
        <v>60</v>
      </c>
      <c r="J16" s="512">
        <v>55</v>
      </c>
      <c r="K16" s="269">
        <v>37</v>
      </c>
    </row>
    <row r="17" spans="1:11" ht="14.25" customHeight="1">
      <c r="A17" s="154" t="s">
        <v>837</v>
      </c>
      <c r="B17" s="154" t="s">
        <v>483</v>
      </c>
      <c r="C17" s="509">
        <v>33</v>
      </c>
      <c r="D17" s="510">
        <v>4</v>
      </c>
      <c r="E17" s="509">
        <v>29</v>
      </c>
      <c r="F17" s="509">
        <v>56</v>
      </c>
      <c r="G17" s="510">
        <v>25</v>
      </c>
      <c r="H17" s="509">
        <v>31</v>
      </c>
      <c r="I17" s="509">
        <v>25</v>
      </c>
      <c r="J17" s="510">
        <v>20</v>
      </c>
      <c r="K17" s="263">
        <v>6</v>
      </c>
    </row>
    <row r="18" spans="1:11" ht="14.25" customHeight="1">
      <c r="A18" s="100" t="s">
        <v>838</v>
      </c>
      <c r="B18" s="100" t="s">
        <v>496</v>
      </c>
      <c r="C18" s="511">
        <v>123</v>
      </c>
      <c r="D18" s="512">
        <v>19</v>
      </c>
      <c r="E18" s="511">
        <v>104</v>
      </c>
      <c r="F18" s="511">
        <v>202</v>
      </c>
      <c r="G18" s="512">
        <v>94</v>
      </c>
      <c r="H18" s="511">
        <v>108</v>
      </c>
      <c r="I18" s="511">
        <v>88</v>
      </c>
      <c r="J18" s="512">
        <v>60</v>
      </c>
      <c r="K18" s="269">
        <v>30</v>
      </c>
    </row>
    <row r="19" spans="1:11" ht="14.25" customHeight="1">
      <c r="A19" s="154" t="s">
        <v>839</v>
      </c>
      <c r="B19" s="154" t="s">
        <v>595</v>
      </c>
      <c r="C19" s="509">
        <v>33</v>
      </c>
      <c r="D19" s="510">
        <v>9</v>
      </c>
      <c r="E19" s="509">
        <v>24</v>
      </c>
      <c r="F19" s="509">
        <v>48</v>
      </c>
      <c r="G19" s="510">
        <v>23</v>
      </c>
      <c r="H19" s="509">
        <v>25</v>
      </c>
      <c r="I19" s="509">
        <v>23</v>
      </c>
      <c r="J19" s="510">
        <v>12</v>
      </c>
      <c r="K19" s="263">
        <v>10</v>
      </c>
    </row>
    <row r="20" spans="1:11" ht="14.25" customHeight="1">
      <c r="A20" s="100" t="s">
        <v>840</v>
      </c>
      <c r="B20" s="100" t="s">
        <v>628</v>
      </c>
      <c r="C20" s="511">
        <v>45</v>
      </c>
      <c r="D20" s="512">
        <v>7</v>
      </c>
      <c r="E20" s="511">
        <v>38</v>
      </c>
      <c r="F20" s="511">
        <v>75</v>
      </c>
      <c r="G20" s="512">
        <v>36</v>
      </c>
      <c r="H20" s="511">
        <v>39</v>
      </c>
      <c r="I20" s="511">
        <v>35</v>
      </c>
      <c r="J20" s="512">
        <v>15</v>
      </c>
      <c r="K20" s="269">
        <v>13</v>
      </c>
    </row>
    <row r="21" spans="1:11" ht="14.25" customHeight="1">
      <c r="A21" s="154" t="s">
        <v>841</v>
      </c>
      <c r="B21" s="154" t="s">
        <v>653</v>
      </c>
      <c r="C21" s="509">
        <v>38</v>
      </c>
      <c r="D21" s="510">
        <v>6</v>
      </c>
      <c r="E21" s="509">
        <v>32</v>
      </c>
      <c r="F21" s="509">
        <v>60</v>
      </c>
      <c r="G21" s="510">
        <v>26</v>
      </c>
      <c r="H21" s="509">
        <v>34</v>
      </c>
      <c r="I21" s="509">
        <v>26</v>
      </c>
      <c r="J21" s="510">
        <v>20</v>
      </c>
      <c r="K21" s="263">
        <v>19</v>
      </c>
    </row>
    <row r="22" spans="1:11" ht="14.25" customHeight="1">
      <c r="A22" s="100" t="s">
        <v>842</v>
      </c>
      <c r="B22" s="100" t="s">
        <v>674</v>
      </c>
      <c r="C22" s="511">
        <v>27</v>
      </c>
      <c r="D22" s="512">
        <v>6</v>
      </c>
      <c r="E22" s="511">
        <v>21</v>
      </c>
      <c r="F22" s="511">
        <v>43</v>
      </c>
      <c r="G22" s="512">
        <v>22</v>
      </c>
      <c r="H22" s="511">
        <v>21</v>
      </c>
      <c r="I22" s="511">
        <v>22</v>
      </c>
      <c r="J22" s="512">
        <v>13</v>
      </c>
      <c r="K22" s="269">
        <v>8</v>
      </c>
    </row>
    <row r="23" spans="1:11" ht="14.25" customHeight="1">
      <c r="A23" s="154" t="s">
        <v>843</v>
      </c>
      <c r="B23" s="154" t="s">
        <v>705</v>
      </c>
      <c r="C23" s="509">
        <v>26</v>
      </c>
      <c r="D23" s="510">
        <v>8</v>
      </c>
      <c r="E23" s="509">
        <v>18</v>
      </c>
      <c r="F23" s="509">
        <v>39</v>
      </c>
      <c r="G23" s="510">
        <v>20</v>
      </c>
      <c r="H23" s="509">
        <v>19</v>
      </c>
      <c r="I23" s="509">
        <v>19</v>
      </c>
      <c r="J23" s="510">
        <v>11</v>
      </c>
      <c r="K23" s="263">
        <v>9</v>
      </c>
    </row>
    <row r="24" spans="1:11" ht="14.25" customHeight="1">
      <c r="A24" s="100" t="s">
        <v>844</v>
      </c>
      <c r="B24" s="100" t="s">
        <v>726</v>
      </c>
      <c r="C24" s="511">
        <v>20</v>
      </c>
      <c r="D24" s="512">
        <v>8</v>
      </c>
      <c r="E24" s="511">
        <v>12</v>
      </c>
      <c r="F24" s="511">
        <v>25</v>
      </c>
      <c r="G24" s="512">
        <v>13</v>
      </c>
      <c r="H24" s="511">
        <v>12</v>
      </c>
      <c r="I24" s="511">
        <v>13</v>
      </c>
      <c r="J24" s="512">
        <v>6</v>
      </c>
      <c r="K24" s="269" t="s">
        <v>990</v>
      </c>
    </row>
    <row r="25" spans="1:11" ht="14.25" customHeight="1">
      <c r="A25" s="154" t="s">
        <v>845</v>
      </c>
      <c r="B25" s="154" t="s">
        <v>741</v>
      </c>
      <c r="C25" s="509">
        <v>8</v>
      </c>
      <c r="D25" s="510">
        <v>4</v>
      </c>
      <c r="E25" s="509" t="s">
        <v>990</v>
      </c>
      <c r="F25" s="509">
        <v>10</v>
      </c>
      <c r="G25" s="510">
        <v>6</v>
      </c>
      <c r="H25" s="509">
        <v>4</v>
      </c>
      <c r="I25" s="509">
        <v>6</v>
      </c>
      <c r="J25" s="510">
        <v>4</v>
      </c>
      <c r="K25" s="263" t="s">
        <v>990</v>
      </c>
    </row>
    <row r="26" spans="1:11" ht="14.25" customHeight="1">
      <c r="A26" s="100" t="s">
        <v>846</v>
      </c>
      <c r="B26" s="100" t="s">
        <v>758</v>
      </c>
      <c r="C26" s="511">
        <v>24</v>
      </c>
      <c r="D26" s="512">
        <v>5</v>
      </c>
      <c r="E26" s="511">
        <v>19</v>
      </c>
      <c r="F26" s="511">
        <v>49</v>
      </c>
      <c r="G26" s="512">
        <v>26</v>
      </c>
      <c r="H26" s="511">
        <v>23</v>
      </c>
      <c r="I26" s="511">
        <v>25</v>
      </c>
      <c r="J26" s="512">
        <v>14</v>
      </c>
      <c r="K26" s="269">
        <v>11</v>
      </c>
    </row>
    <row r="27" spans="1:11" ht="14.25" customHeight="1">
      <c r="A27" s="154" t="s">
        <v>847</v>
      </c>
      <c r="B27" s="154" t="s">
        <v>789</v>
      </c>
      <c r="C27" s="509">
        <v>38</v>
      </c>
      <c r="D27" s="510">
        <v>15</v>
      </c>
      <c r="E27" s="509">
        <v>23</v>
      </c>
      <c r="F27" s="509">
        <v>63</v>
      </c>
      <c r="G27" s="510">
        <v>38</v>
      </c>
      <c r="H27" s="509">
        <v>25</v>
      </c>
      <c r="I27" s="509">
        <v>37</v>
      </c>
      <c r="J27" s="510">
        <v>31</v>
      </c>
      <c r="K27" s="263">
        <v>25</v>
      </c>
    </row>
    <row r="28" spans="1:11">
      <c r="A28" s="47" t="s">
        <v>868</v>
      </c>
    </row>
    <row r="29" spans="1:11" ht="17.45" customHeight="1"/>
  </sheetData>
  <pageMargins left="0.7" right="0.7" top="0.75" bottom="0.75" header="0.3" footer="0.3"/>
  <pageSetup paperSize="9" orientation="portrait" r:id="rId1"/>
  <ignoredErrors>
    <ignoredError sqref="A6:A27" numberStoredAsText="1"/>
  </ignoredErrors>
  <drawing r:id="rId2"/>
  <tableParts count="1">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2:X62"/>
  <sheetViews>
    <sheetView showGridLines="0" workbookViewId="0"/>
  </sheetViews>
  <sheetFormatPr defaultColWidth="9.33203125" defaultRowHeight="13.5"/>
  <cols>
    <col min="1" max="1" width="20.33203125" style="15" customWidth="1"/>
    <col min="2" max="2" width="15" style="15" customWidth="1"/>
    <col min="3" max="3" width="12.6640625" style="15" customWidth="1"/>
    <col min="4" max="4" width="12.33203125" style="15" customWidth="1"/>
    <col min="5" max="6" width="11.5" style="15" customWidth="1"/>
    <col min="7" max="14" width="9.33203125" style="15"/>
    <col min="15" max="15" width="10.5" style="15" customWidth="1"/>
    <col min="16" max="16" width="9.33203125" style="15"/>
    <col min="17" max="20" width="10.6640625" style="15" customWidth="1"/>
    <col min="21" max="21" width="9.5" style="15" customWidth="1"/>
    <col min="22" max="16384" width="9.33203125" style="15"/>
  </cols>
  <sheetData>
    <row r="2" spans="1:18" ht="15.75" customHeight="1">
      <c r="A2" s="37" t="s">
        <v>1111</v>
      </c>
      <c r="O2" s="37"/>
    </row>
    <row r="3" spans="1:18" ht="15" customHeight="1">
      <c r="A3" s="36" t="s">
        <v>1142</v>
      </c>
      <c r="O3" s="36"/>
      <c r="R3" s="97"/>
    </row>
    <row r="4" spans="1:18" ht="13.9" customHeight="1">
      <c r="A4" s="16" t="s">
        <v>1043</v>
      </c>
      <c r="B4" t="s">
        <v>215</v>
      </c>
      <c r="C4" s="377" t="s">
        <v>193</v>
      </c>
      <c r="D4" s="16" t="s">
        <v>1044</v>
      </c>
      <c r="E4" s="16" t="s">
        <v>1045</v>
      </c>
      <c r="F4" s="16" t="s">
        <v>1046</v>
      </c>
      <c r="G4" s="16" t="s">
        <v>1047</v>
      </c>
      <c r="H4" s="16" t="s">
        <v>1048</v>
      </c>
      <c r="O4" s="147"/>
      <c r="P4" s="147"/>
      <c r="R4" s="38"/>
    </row>
    <row r="5" spans="1:18" ht="13.9" customHeight="1">
      <c r="A5" s="16" t="s">
        <v>164</v>
      </c>
      <c r="B5"/>
      <c r="C5" s="16">
        <v>708</v>
      </c>
      <c r="D5" s="16">
        <v>106</v>
      </c>
      <c r="E5" s="16">
        <v>196</v>
      </c>
      <c r="F5" s="16">
        <v>205</v>
      </c>
      <c r="G5" s="16">
        <v>129</v>
      </c>
      <c r="H5" s="16">
        <v>72</v>
      </c>
      <c r="O5" s="38"/>
      <c r="P5" s="220"/>
      <c r="R5" s="38"/>
    </row>
    <row r="6" spans="1:18" ht="13.9" customHeight="1">
      <c r="A6"/>
      <c r="B6" s="15" t="s">
        <v>191</v>
      </c>
      <c r="C6" s="15">
        <v>264</v>
      </c>
      <c r="D6" s="15">
        <v>57</v>
      </c>
      <c r="E6" s="15">
        <v>69</v>
      </c>
      <c r="F6" s="15">
        <v>76</v>
      </c>
      <c r="G6" s="15">
        <v>45</v>
      </c>
      <c r="H6" s="15">
        <v>17</v>
      </c>
      <c r="O6" s="38"/>
      <c r="P6" s="220"/>
      <c r="R6" s="38"/>
    </row>
    <row r="7" spans="1:18" ht="13.9" customHeight="1">
      <c r="A7"/>
      <c r="B7" s="15" t="s">
        <v>147</v>
      </c>
      <c r="C7" s="15">
        <v>444</v>
      </c>
      <c r="D7" s="15">
        <v>49</v>
      </c>
      <c r="E7" s="15">
        <v>127</v>
      </c>
      <c r="F7" s="15">
        <v>129</v>
      </c>
      <c r="G7" s="15">
        <v>84</v>
      </c>
      <c r="H7" s="15">
        <v>55</v>
      </c>
      <c r="O7" s="38"/>
      <c r="P7" s="220"/>
      <c r="R7" s="38"/>
    </row>
    <row r="8" spans="1:18" ht="13.9" customHeight="1">
      <c r="A8"/>
      <c r="B8"/>
      <c r="C8"/>
      <c r="D8"/>
      <c r="E8"/>
      <c r="F8"/>
      <c r="G8"/>
      <c r="H8"/>
      <c r="O8" s="38"/>
      <c r="P8" s="220"/>
      <c r="R8" s="38"/>
    </row>
    <row r="9" spans="1:18" ht="13.9" customHeight="1">
      <c r="A9" s="16" t="s">
        <v>86</v>
      </c>
      <c r="B9"/>
      <c r="C9" s="16">
        <v>232</v>
      </c>
      <c r="D9" s="16">
        <v>5</v>
      </c>
      <c r="E9" s="16">
        <v>21</v>
      </c>
      <c r="F9" s="16">
        <v>55</v>
      </c>
      <c r="G9" s="16">
        <v>88</v>
      </c>
      <c r="H9" s="16">
        <v>63</v>
      </c>
      <c r="O9" s="38"/>
      <c r="P9" s="220"/>
      <c r="R9" s="38"/>
    </row>
    <row r="10" spans="1:18" ht="13.9" customHeight="1">
      <c r="A10"/>
      <c r="B10" s="15" t="s">
        <v>191</v>
      </c>
      <c r="C10" s="15">
        <v>76</v>
      </c>
      <c r="D10" s="15">
        <v>4</v>
      </c>
      <c r="E10" s="15">
        <v>9</v>
      </c>
      <c r="F10" s="15">
        <v>17</v>
      </c>
      <c r="G10" s="15">
        <v>30</v>
      </c>
      <c r="H10" s="15">
        <v>16</v>
      </c>
      <c r="O10" s="38"/>
      <c r="P10" s="220"/>
      <c r="R10" s="38"/>
    </row>
    <row r="11" spans="1:18" ht="13.9" customHeight="1">
      <c r="A11"/>
      <c r="B11" s="15" t="s">
        <v>147</v>
      </c>
      <c r="C11" s="15">
        <v>156</v>
      </c>
      <c r="D11" s="15">
        <v>1</v>
      </c>
      <c r="E11" s="15">
        <v>12</v>
      </c>
      <c r="F11" s="15">
        <v>38</v>
      </c>
      <c r="G11" s="15">
        <v>58</v>
      </c>
      <c r="H11" s="15">
        <v>47</v>
      </c>
      <c r="O11" s="38"/>
      <c r="P11" s="220"/>
      <c r="R11" s="38"/>
    </row>
    <row r="12" spans="1:18" ht="13.9" customHeight="1">
      <c r="A12"/>
      <c r="B12"/>
      <c r="C12"/>
      <c r="D12"/>
      <c r="E12"/>
      <c r="F12"/>
      <c r="G12"/>
      <c r="H12"/>
      <c r="O12" s="38"/>
      <c r="P12" s="220"/>
      <c r="R12" s="38"/>
    </row>
    <row r="13" spans="1:18" ht="13.9" customHeight="1">
      <c r="A13" s="16" t="s">
        <v>150</v>
      </c>
      <c r="B13"/>
      <c r="C13" s="16">
        <v>249</v>
      </c>
      <c r="D13" s="16">
        <v>67</v>
      </c>
      <c r="E13" s="16">
        <v>104</v>
      </c>
      <c r="F13" s="16">
        <v>70</v>
      </c>
      <c r="G13" s="16">
        <v>7</v>
      </c>
      <c r="H13" s="16">
        <v>1</v>
      </c>
      <c r="O13" s="38"/>
      <c r="P13" s="220"/>
      <c r="R13" s="38"/>
    </row>
    <row r="14" spans="1:18" ht="13.9" customHeight="1">
      <c r="A14"/>
      <c r="B14" s="15" t="s">
        <v>191</v>
      </c>
      <c r="C14" s="15">
        <v>101</v>
      </c>
      <c r="D14" s="15">
        <v>33</v>
      </c>
      <c r="E14" s="15">
        <v>34</v>
      </c>
      <c r="F14" s="15">
        <v>29</v>
      </c>
      <c r="G14" s="15">
        <v>5</v>
      </c>
      <c r="H14" s="15">
        <v>0</v>
      </c>
      <c r="O14" s="38"/>
      <c r="P14" s="220"/>
      <c r="R14" s="38"/>
    </row>
    <row r="15" spans="1:18" ht="13.9" customHeight="1">
      <c r="A15"/>
      <c r="B15" s="15" t="s">
        <v>147</v>
      </c>
      <c r="C15" s="15">
        <v>148</v>
      </c>
      <c r="D15" s="15">
        <v>34</v>
      </c>
      <c r="E15" s="15">
        <v>70</v>
      </c>
      <c r="F15" s="15">
        <v>41</v>
      </c>
      <c r="G15" s="15">
        <v>2</v>
      </c>
      <c r="H15" s="15">
        <v>1</v>
      </c>
      <c r="O15" s="38"/>
      <c r="P15" s="220"/>
      <c r="R15" s="38"/>
    </row>
    <row r="16" spans="1:18" ht="13.9" customHeight="1">
      <c r="A16"/>
      <c r="B16"/>
      <c r="C16"/>
      <c r="D16"/>
      <c r="E16"/>
      <c r="F16"/>
      <c r="G16"/>
      <c r="H16"/>
      <c r="O16" s="38"/>
      <c r="P16" s="220"/>
      <c r="R16" s="38"/>
    </row>
    <row r="17" spans="1:24" ht="13.9" customHeight="1">
      <c r="A17" s="16" t="s">
        <v>853</v>
      </c>
      <c r="B17"/>
      <c r="C17" s="16">
        <v>209</v>
      </c>
      <c r="D17" s="16">
        <v>30</v>
      </c>
      <c r="E17" s="16">
        <v>67</v>
      </c>
      <c r="F17" s="16">
        <v>75</v>
      </c>
      <c r="G17" s="16">
        <v>31</v>
      </c>
      <c r="H17" s="16">
        <v>6</v>
      </c>
      <c r="O17" s="38"/>
      <c r="P17" s="220"/>
      <c r="R17" s="38"/>
    </row>
    <row r="18" spans="1:24" ht="13.9" customHeight="1">
      <c r="A18" s="16"/>
      <c r="B18" s="15" t="s">
        <v>191</v>
      </c>
      <c r="C18" s="15">
        <v>81</v>
      </c>
      <c r="D18" s="15">
        <v>18</v>
      </c>
      <c r="E18" s="15">
        <v>25</v>
      </c>
      <c r="F18" s="15">
        <v>28</v>
      </c>
      <c r="G18" s="15">
        <v>9</v>
      </c>
      <c r="H18" s="15">
        <v>1</v>
      </c>
      <c r="O18" s="47"/>
      <c r="R18" s="38"/>
    </row>
    <row r="19" spans="1:24" ht="13.9" customHeight="1">
      <c r="A19"/>
      <c r="B19" s="15" t="s">
        <v>147</v>
      </c>
      <c r="C19" s="15">
        <v>128</v>
      </c>
      <c r="D19" s="15">
        <v>12</v>
      </c>
      <c r="E19" s="15">
        <v>42</v>
      </c>
      <c r="F19" s="15">
        <v>47</v>
      </c>
      <c r="G19" s="15">
        <v>22</v>
      </c>
      <c r="H19" s="15">
        <v>5</v>
      </c>
      <c r="R19" s="38"/>
    </row>
    <row r="20" spans="1:24" ht="13.9" customHeight="1">
      <c r="A20"/>
      <c r="B20"/>
      <c r="C20"/>
      <c r="D20"/>
      <c r="E20"/>
      <c r="F20"/>
      <c r="G20"/>
      <c r="H20"/>
      <c r="X20" s="38"/>
    </row>
    <row r="21" spans="1:24" ht="13.9" customHeight="1">
      <c r="A21" s="16" t="s">
        <v>1069</v>
      </c>
      <c r="B21"/>
      <c r="C21" s="16">
        <v>9</v>
      </c>
      <c r="D21" s="16">
        <v>2</v>
      </c>
      <c r="E21" s="16">
        <v>3</v>
      </c>
      <c r="F21" s="16">
        <v>1</v>
      </c>
      <c r="G21" s="16">
        <v>1</v>
      </c>
      <c r="H21" s="16">
        <v>2</v>
      </c>
      <c r="X21" s="38"/>
    </row>
    <row r="22" spans="1:24" ht="13.9" customHeight="1">
      <c r="A22"/>
      <c r="B22" s="15" t="s">
        <v>191</v>
      </c>
      <c r="C22" s="15">
        <v>3</v>
      </c>
      <c r="D22" s="15">
        <v>1</v>
      </c>
      <c r="E22" s="15">
        <v>1</v>
      </c>
      <c r="F22" s="15">
        <v>0</v>
      </c>
      <c r="G22" s="15">
        <v>1</v>
      </c>
      <c r="H22" s="15">
        <v>0</v>
      </c>
      <c r="X22" s="38"/>
    </row>
    <row r="23" spans="1:24" ht="13.9" customHeight="1">
      <c r="A23" s="490"/>
      <c r="B23" s="491" t="s">
        <v>147</v>
      </c>
      <c r="C23" s="490">
        <v>6</v>
      </c>
      <c r="D23" s="490">
        <v>1</v>
      </c>
      <c r="E23" s="490">
        <v>2</v>
      </c>
      <c r="F23" s="490">
        <v>1</v>
      </c>
      <c r="G23" s="490">
        <v>0</v>
      </c>
      <c r="H23" s="490">
        <v>2</v>
      </c>
      <c r="X23" s="38"/>
    </row>
    <row r="24" spans="1:24" ht="13.9" customHeight="1">
      <c r="A24" s="33" t="s">
        <v>1049</v>
      </c>
      <c r="X24" s="38"/>
    </row>
    <row r="25" spans="1:24" ht="13.9" customHeight="1">
      <c r="X25" s="38"/>
    </row>
    <row r="26" spans="1:24" ht="6" customHeight="1">
      <c r="X26" s="38"/>
    </row>
    <row r="27" spans="1:24" ht="15" customHeight="1">
      <c r="A27" s="37" t="s">
        <v>1112</v>
      </c>
      <c r="B27" s="37"/>
      <c r="C27" s="37"/>
      <c r="D27" s="37"/>
      <c r="E27" s="37"/>
      <c r="F27" s="37"/>
      <c r="G27" s="37"/>
      <c r="N27" s="37" t="s">
        <v>1113</v>
      </c>
      <c r="X27" s="38"/>
    </row>
    <row r="28" spans="1:24" ht="13.9" customHeight="1">
      <c r="A28" s="36" t="s">
        <v>1151</v>
      </c>
      <c r="B28" s="37"/>
      <c r="C28" s="37"/>
      <c r="D28" s="37"/>
      <c r="E28" s="37"/>
      <c r="F28" s="37"/>
      <c r="G28" s="37"/>
      <c r="N28" s="36" t="s">
        <v>1143</v>
      </c>
      <c r="X28" s="38"/>
    </row>
    <row r="29" spans="1:24" ht="29.25" customHeight="1">
      <c r="A29" s="412" t="s">
        <v>878</v>
      </c>
      <c r="B29" s="412" t="s">
        <v>193</v>
      </c>
      <c r="C29" s="413" t="s">
        <v>1004</v>
      </c>
      <c r="D29" s="412" t="s">
        <v>1054</v>
      </c>
      <c r="E29" s="412" t="s">
        <v>871</v>
      </c>
      <c r="F29" s="414" t="s">
        <v>825</v>
      </c>
      <c r="G29" s="415" t="s">
        <v>820</v>
      </c>
      <c r="N29" s="410" t="s">
        <v>92</v>
      </c>
      <c r="O29" s="15" t="s">
        <v>193</v>
      </c>
      <c r="P29" s="15" t="s">
        <v>963</v>
      </c>
      <c r="Q29" s="15" t="s">
        <v>216</v>
      </c>
      <c r="R29" s="15" t="s">
        <v>187</v>
      </c>
      <c r="S29" s="15" t="s">
        <v>188</v>
      </c>
      <c r="T29" s="411" t="s">
        <v>931</v>
      </c>
      <c r="W29" s="38"/>
    </row>
    <row r="30" spans="1:24" ht="13.9" customHeight="1">
      <c r="A30" s="38">
        <v>1994</v>
      </c>
      <c r="B30" s="221">
        <v>40</v>
      </c>
      <c r="C30" s="227">
        <v>37</v>
      </c>
      <c r="D30" s="221">
        <v>41</v>
      </c>
      <c r="E30" s="221">
        <v>1828</v>
      </c>
      <c r="F30" s="227">
        <v>503</v>
      </c>
      <c r="G30" s="229">
        <v>1325</v>
      </c>
      <c r="N30" s="410">
        <v>1994</v>
      </c>
      <c r="O30" s="416">
        <v>1828</v>
      </c>
      <c r="P30" s="416">
        <v>116</v>
      </c>
      <c r="Q30" s="416">
        <v>455</v>
      </c>
      <c r="R30" s="416">
        <v>869</v>
      </c>
      <c r="S30" s="416">
        <v>345</v>
      </c>
      <c r="T30" s="513">
        <v>43</v>
      </c>
      <c r="V30" s="416"/>
      <c r="W30" s="38"/>
    </row>
    <row r="31" spans="1:24" ht="13.9" customHeight="1">
      <c r="A31" s="38">
        <v>1995</v>
      </c>
      <c r="B31" s="221">
        <v>39</v>
      </c>
      <c r="C31" s="230">
        <v>36</v>
      </c>
      <c r="D31" s="221">
        <v>40</v>
      </c>
      <c r="E31" s="221">
        <v>1375</v>
      </c>
      <c r="F31" s="230">
        <v>414</v>
      </c>
      <c r="G31" s="229">
        <v>961</v>
      </c>
      <c r="N31" s="410">
        <v>1995</v>
      </c>
      <c r="O31" s="416">
        <v>1375</v>
      </c>
      <c r="P31" s="416">
        <v>121</v>
      </c>
      <c r="Q31" s="416">
        <v>355</v>
      </c>
      <c r="R31" s="416">
        <v>608</v>
      </c>
      <c r="S31" s="416">
        <v>255</v>
      </c>
      <c r="T31" s="513">
        <v>36</v>
      </c>
      <c r="V31" s="416"/>
      <c r="W31" s="38"/>
    </row>
    <row r="32" spans="1:24" ht="13.9" customHeight="1">
      <c r="A32" s="38">
        <v>1996</v>
      </c>
      <c r="B32" s="221">
        <v>38</v>
      </c>
      <c r="C32" s="227">
        <v>36</v>
      </c>
      <c r="D32" s="221">
        <v>40</v>
      </c>
      <c r="E32" s="221">
        <v>1249</v>
      </c>
      <c r="F32" s="227">
        <v>347</v>
      </c>
      <c r="G32" s="229">
        <v>902</v>
      </c>
      <c r="N32" s="410">
        <v>1996</v>
      </c>
      <c r="O32" s="416">
        <v>1249</v>
      </c>
      <c r="P32" s="416">
        <v>137</v>
      </c>
      <c r="Q32" s="416">
        <v>343</v>
      </c>
      <c r="R32" s="416">
        <v>541</v>
      </c>
      <c r="S32" s="416">
        <v>196</v>
      </c>
      <c r="T32" s="513">
        <v>32</v>
      </c>
      <c r="V32" s="416"/>
      <c r="W32" s="38"/>
    </row>
    <row r="33" spans="1:23">
      <c r="A33" s="38">
        <v>1997</v>
      </c>
      <c r="B33" s="221">
        <v>40</v>
      </c>
      <c r="C33" s="230">
        <v>36</v>
      </c>
      <c r="D33" s="221">
        <v>42</v>
      </c>
      <c r="E33" s="221">
        <v>946</v>
      </c>
      <c r="F33" s="230">
        <v>290</v>
      </c>
      <c r="G33" s="229">
        <v>656</v>
      </c>
      <c r="N33" s="410">
        <v>1997</v>
      </c>
      <c r="O33" s="416">
        <v>946</v>
      </c>
      <c r="P33" s="416">
        <v>101</v>
      </c>
      <c r="Q33" s="416">
        <v>223</v>
      </c>
      <c r="R33" s="416">
        <v>400</v>
      </c>
      <c r="S33" s="416">
        <v>191</v>
      </c>
      <c r="T33" s="513">
        <v>31</v>
      </c>
      <c r="V33" s="416"/>
      <c r="W33" s="38"/>
    </row>
    <row r="34" spans="1:23" ht="16.5" customHeight="1">
      <c r="A34" s="38">
        <v>1998</v>
      </c>
      <c r="B34" s="221">
        <v>40</v>
      </c>
      <c r="C34" s="227">
        <v>37</v>
      </c>
      <c r="D34" s="221">
        <v>40</v>
      </c>
      <c r="E34" s="221">
        <v>921</v>
      </c>
      <c r="F34" s="227">
        <v>266</v>
      </c>
      <c r="G34" s="229">
        <v>655</v>
      </c>
      <c r="N34" s="410">
        <v>1998</v>
      </c>
      <c r="O34" s="416">
        <v>921</v>
      </c>
      <c r="P34" s="416">
        <v>106</v>
      </c>
      <c r="Q34" s="416">
        <v>214</v>
      </c>
      <c r="R34" s="416">
        <v>392</v>
      </c>
      <c r="S34" s="416">
        <v>181</v>
      </c>
      <c r="T34" s="513">
        <v>28</v>
      </c>
      <c r="V34" s="416"/>
      <c r="W34" s="38"/>
    </row>
    <row r="35" spans="1:23">
      <c r="A35" s="38">
        <v>1999</v>
      </c>
      <c r="B35" s="221">
        <v>40</v>
      </c>
      <c r="C35" s="230">
        <v>37</v>
      </c>
      <c r="D35" s="221">
        <v>42</v>
      </c>
      <c r="E35" s="221">
        <v>1002</v>
      </c>
      <c r="F35" s="230">
        <v>314</v>
      </c>
      <c r="G35" s="229">
        <v>688</v>
      </c>
      <c r="N35" s="410">
        <v>1999</v>
      </c>
      <c r="O35" s="416">
        <v>1002</v>
      </c>
      <c r="P35" s="416">
        <v>134</v>
      </c>
      <c r="Q35" s="416">
        <v>221</v>
      </c>
      <c r="R35" s="416">
        <v>411</v>
      </c>
      <c r="S35" s="416">
        <v>210</v>
      </c>
      <c r="T35" s="513">
        <v>26</v>
      </c>
      <c r="V35" s="416"/>
      <c r="W35" s="38"/>
    </row>
    <row r="36" spans="1:23">
      <c r="A36" s="38">
        <v>2000</v>
      </c>
      <c r="B36" s="221">
        <v>40</v>
      </c>
      <c r="C36" s="227">
        <v>37</v>
      </c>
      <c r="D36" s="221">
        <v>41</v>
      </c>
      <c r="E36" s="221">
        <v>1008</v>
      </c>
      <c r="F36" s="227">
        <v>327</v>
      </c>
      <c r="G36" s="229">
        <v>681</v>
      </c>
      <c r="N36" s="410">
        <v>2000</v>
      </c>
      <c r="O36" s="416">
        <v>1008</v>
      </c>
      <c r="P36" s="416">
        <v>143</v>
      </c>
      <c r="Q36" s="416">
        <v>220</v>
      </c>
      <c r="R36" s="416">
        <v>389</v>
      </c>
      <c r="S36" s="416">
        <v>227</v>
      </c>
      <c r="T36" s="513">
        <v>29</v>
      </c>
      <c r="V36" s="416"/>
    </row>
    <row r="37" spans="1:23">
      <c r="A37" s="38">
        <v>2001</v>
      </c>
      <c r="B37" s="221">
        <v>40</v>
      </c>
      <c r="C37" s="230">
        <v>35</v>
      </c>
      <c r="D37" s="221">
        <v>41</v>
      </c>
      <c r="E37" s="221">
        <v>984</v>
      </c>
      <c r="F37" s="230">
        <v>296</v>
      </c>
      <c r="G37" s="229">
        <v>688</v>
      </c>
      <c r="N37" s="410">
        <v>2001</v>
      </c>
      <c r="O37" s="416">
        <v>984</v>
      </c>
      <c r="P37" s="416">
        <v>171</v>
      </c>
      <c r="Q37" s="416">
        <v>198</v>
      </c>
      <c r="R37" s="416">
        <v>356</v>
      </c>
      <c r="S37" s="416">
        <v>233</v>
      </c>
      <c r="T37" s="513">
        <v>26</v>
      </c>
      <c r="V37" s="416"/>
    </row>
    <row r="38" spans="1:23">
      <c r="A38" s="38">
        <v>2002</v>
      </c>
      <c r="B38" s="221">
        <v>40</v>
      </c>
      <c r="C38" s="227">
        <v>36</v>
      </c>
      <c r="D38" s="221">
        <v>42</v>
      </c>
      <c r="E38" s="221">
        <v>1045</v>
      </c>
      <c r="F38" s="227">
        <v>303</v>
      </c>
      <c r="G38" s="229">
        <v>742</v>
      </c>
      <c r="N38" s="410">
        <v>2002</v>
      </c>
      <c r="O38" s="416">
        <v>1045</v>
      </c>
      <c r="P38" s="416">
        <v>183</v>
      </c>
      <c r="Q38" s="416">
        <v>195</v>
      </c>
      <c r="R38" s="416">
        <v>385</v>
      </c>
      <c r="S38" s="416">
        <v>248</v>
      </c>
      <c r="T38" s="513">
        <v>34</v>
      </c>
      <c r="V38" s="416"/>
    </row>
    <row r="39" spans="1:23">
      <c r="A39" s="38">
        <v>2003</v>
      </c>
      <c r="B39" s="221">
        <v>41</v>
      </c>
      <c r="C39" s="230">
        <v>36</v>
      </c>
      <c r="D39" s="221">
        <v>44</v>
      </c>
      <c r="E39" s="221">
        <v>920</v>
      </c>
      <c r="F39" s="230">
        <v>275</v>
      </c>
      <c r="G39" s="229">
        <v>645</v>
      </c>
      <c r="N39" s="410">
        <v>2003</v>
      </c>
      <c r="O39" s="416">
        <v>920</v>
      </c>
      <c r="P39" s="416">
        <v>148</v>
      </c>
      <c r="Q39" s="416">
        <v>183</v>
      </c>
      <c r="R39" s="416">
        <v>309</v>
      </c>
      <c r="S39" s="416">
        <v>242</v>
      </c>
      <c r="T39" s="513">
        <v>38</v>
      </c>
      <c r="V39" s="416"/>
    </row>
    <row r="40" spans="1:23">
      <c r="A40" s="38">
        <v>2004</v>
      </c>
      <c r="B40" s="221">
        <v>41</v>
      </c>
      <c r="C40" s="227">
        <v>38</v>
      </c>
      <c r="D40" s="221">
        <v>42</v>
      </c>
      <c r="E40" s="221">
        <v>862</v>
      </c>
      <c r="F40" s="227">
        <v>298</v>
      </c>
      <c r="G40" s="229">
        <v>564</v>
      </c>
      <c r="N40" s="410">
        <v>2004</v>
      </c>
      <c r="O40" s="416">
        <v>861</v>
      </c>
      <c r="P40" s="416">
        <v>126</v>
      </c>
      <c r="Q40" s="416">
        <v>169</v>
      </c>
      <c r="R40" s="416">
        <v>323</v>
      </c>
      <c r="S40" s="416">
        <v>215</v>
      </c>
      <c r="T40" s="513">
        <v>28</v>
      </c>
      <c r="V40" s="416"/>
    </row>
    <row r="41" spans="1:23">
      <c r="A41" s="38">
        <v>2005</v>
      </c>
      <c r="B41" s="221">
        <v>42</v>
      </c>
      <c r="C41" s="230">
        <v>39</v>
      </c>
      <c r="D41" s="221">
        <v>43</v>
      </c>
      <c r="E41" s="221">
        <v>876</v>
      </c>
      <c r="F41" s="230">
        <v>293</v>
      </c>
      <c r="G41" s="229">
        <v>583</v>
      </c>
      <c r="N41" s="410">
        <v>2005</v>
      </c>
      <c r="O41" s="416">
        <v>876</v>
      </c>
      <c r="P41" s="416">
        <v>134</v>
      </c>
      <c r="Q41" s="416">
        <v>176</v>
      </c>
      <c r="R41" s="416">
        <v>283</v>
      </c>
      <c r="S41" s="416">
        <v>253</v>
      </c>
      <c r="T41" s="513">
        <v>30</v>
      </c>
      <c r="V41" s="416"/>
    </row>
    <row r="42" spans="1:23">
      <c r="A42" s="38">
        <v>2006</v>
      </c>
      <c r="B42" s="221">
        <v>42</v>
      </c>
      <c r="C42" s="227">
        <v>35</v>
      </c>
      <c r="D42" s="221">
        <v>44</v>
      </c>
      <c r="E42" s="221">
        <v>1024</v>
      </c>
      <c r="F42" s="227">
        <v>351</v>
      </c>
      <c r="G42" s="229">
        <v>673</v>
      </c>
      <c r="N42" s="410">
        <v>2006</v>
      </c>
      <c r="O42" s="416">
        <v>1024</v>
      </c>
      <c r="P42" s="416">
        <v>180</v>
      </c>
      <c r="Q42" s="416">
        <v>214</v>
      </c>
      <c r="R42" s="416">
        <v>290</v>
      </c>
      <c r="S42" s="416">
        <v>294</v>
      </c>
      <c r="T42" s="513">
        <v>46</v>
      </c>
      <c r="V42" s="416"/>
    </row>
    <row r="43" spans="1:23">
      <c r="A43" s="38">
        <v>2007</v>
      </c>
      <c r="B43" s="221">
        <v>42.5</v>
      </c>
      <c r="C43" s="230">
        <v>40</v>
      </c>
      <c r="D43" s="221">
        <v>44</v>
      </c>
      <c r="E43" s="221">
        <v>1086</v>
      </c>
      <c r="F43" s="230">
        <v>370</v>
      </c>
      <c r="G43" s="229">
        <v>716</v>
      </c>
      <c r="N43" s="410">
        <v>2007</v>
      </c>
      <c r="O43" s="416">
        <v>1086</v>
      </c>
      <c r="P43" s="416">
        <v>186</v>
      </c>
      <c r="Q43" s="416">
        <v>203</v>
      </c>
      <c r="R43" s="416">
        <v>323</v>
      </c>
      <c r="S43" s="416">
        <v>336</v>
      </c>
      <c r="T43" s="513">
        <v>38</v>
      </c>
      <c r="V43" s="416"/>
    </row>
    <row r="44" spans="1:23">
      <c r="A44" s="38">
        <v>2008</v>
      </c>
      <c r="B44" s="221">
        <v>42.5</v>
      </c>
      <c r="C44" s="227">
        <v>36</v>
      </c>
      <c r="D44" s="221">
        <v>45</v>
      </c>
      <c r="E44" s="221">
        <v>1081</v>
      </c>
      <c r="F44" s="227">
        <v>345</v>
      </c>
      <c r="G44" s="229">
        <v>736</v>
      </c>
      <c r="N44" s="410">
        <v>2008</v>
      </c>
      <c r="O44" s="416">
        <v>1081</v>
      </c>
      <c r="P44" s="416">
        <v>199</v>
      </c>
      <c r="Q44" s="416">
        <v>221</v>
      </c>
      <c r="R44" s="416">
        <v>305</v>
      </c>
      <c r="S44" s="416">
        <v>311</v>
      </c>
      <c r="T44" s="513">
        <v>45</v>
      </c>
      <c r="V44" s="416"/>
    </row>
    <row r="45" spans="1:23">
      <c r="A45" s="38">
        <v>2009</v>
      </c>
      <c r="B45" s="221">
        <v>43</v>
      </c>
      <c r="C45" s="230">
        <v>39</v>
      </c>
      <c r="D45" s="221">
        <v>45</v>
      </c>
      <c r="E45" s="221">
        <v>973</v>
      </c>
      <c r="F45" s="230">
        <v>318</v>
      </c>
      <c r="G45" s="229">
        <v>655</v>
      </c>
      <c r="N45" s="410">
        <v>2009</v>
      </c>
      <c r="O45" s="416">
        <v>973</v>
      </c>
      <c r="P45" s="416">
        <v>163</v>
      </c>
      <c r="Q45" s="416">
        <v>199</v>
      </c>
      <c r="R45" s="416">
        <v>275</v>
      </c>
      <c r="S45" s="416">
        <v>287</v>
      </c>
      <c r="T45" s="513">
        <v>49</v>
      </c>
      <c r="V45" s="416"/>
    </row>
    <row r="46" spans="1:23">
      <c r="A46" s="38">
        <v>2010</v>
      </c>
      <c r="B46" s="221">
        <v>43</v>
      </c>
      <c r="C46" s="227">
        <v>41</v>
      </c>
      <c r="D46" s="221">
        <v>44</v>
      </c>
      <c r="E46" s="221">
        <v>1066</v>
      </c>
      <c r="F46" s="227">
        <v>335</v>
      </c>
      <c r="G46" s="229">
        <v>731</v>
      </c>
      <c r="N46" s="410">
        <v>2010</v>
      </c>
      <c r="O46" s="416">
        <v>1065</v>
      </c>
      <c r="P46" s="416">
        <v>192</v>
      </c>
      <c r="Q46" s="416">
        <v>215</v>
      </c>
      <c r="R46" s="416">
        <v>298</v>
      </c>
      <c r="S46" s="416">
        <v>290</v>
      </c>
      <c r="T46" s="513">
        <v>70</v>
      </c>
      <c r="V46" s="416"/>
    </row>
    <row r="47" spans="1:23">
      <c r="A47" s="38">
        <v>2011</v>
      </c>
      <c r="B47" s="221">
        <v>39</v>
      </c>
      <c r="C47" s="230">
        <v>33</v>
      </c>
      <c r="D47" s="221">
        <v>42</v>
      </c>
      <c r="E47" s="221">
        <v>1031</v>
      </c>
      <c r="F47" s="230">
        <v>347</v>
      </c>
      <c r="G47" s="229">
        <v>684</v>
      </c>
      <c r="N47" s="410">
        <v>2011</v>
      </c>
      <c r="O47" s="416">
        <v>1031</v>
      </c>
      <c r="P47" s="416">
        <v>210</v>
      </c>
      <c r="Q47" s="416">
        <v>252</v>
      </c>
      <c r="R47" s="416">
        <v>261</v>
      </c>
      <c r="S47" s="416">
        <v>251</v>
      </c>
      <c r="T47" s="513">
        <v>57</v>
      </c>
      <c r="V47" s="416"/>
    </row>
    <row r="48" spans="1:23">
      <c r="A48" s="38">
        <v>2012</v>
      </c>
      <c r="B48" s="221">
        <v>39</v>
      </c>
      <c r="C48" s="227">
        <v>36</v>
      </c>
      <c r="D48" s="221">
        <v>40</v>
      </c>
      <c r="E48" s="221">
        <v>962</v>
      </c>
      <c r="F48" s="227">
        <v>312</v>
      </c>
      <c r="G48" s="229">
        <v>650</v>
      </c>
      <c r="N48" s="410">
        <v>2012</v>
      </c>
      <c r="O48" s="416">
        <v>962</v>
      </c>
      <c r="P48" s="416">
        <v>168</v>
      </c>
      <c r="Q48" s="416">
        <v>247</v>
      </c>
      <c r="R48" s="416">
        <v>262</v>
      </c>
      <c r="S48" s="416">
        <v>223</v>
      </c>
      <c r="T48" s="513">
        <v>62</v>
      </c>
      <c r="V48" s="416"/>
    </row>
    <row r="49" spans="1:22">
      <c r="A49" s="38">
        <v>2013</v>
      </c>
      <c r="B49" s="221">
        <v>37</v>
      </c>
      <c r="C49" s="230">
        <v>33</v>
      </c>
      <c r="D49" s="221">
        <v>40</v>
      </c>
      <c r="E49" s="221">
        <v>980</v>
      </c>
      <c r="F49" s="230">
        <v>310</v>
      </c>
      <c r="G49" s="229">
        <v>670</v>
      </c>
      <c r="N49" s="410">
        <v>2013</v>
      </c>
      <c r="O49" s="416">
        <v>980</v>
      </c>
      <c r="P49" s="416">
        <v>174</v>
      </c>
      <c r="Q49" s="416">
        <v>271</v>
      </c>
      <c r="R49" s="416">
        <v>239</v>
      </c>
      <c r="S49" s="416">
        <v>239</v>
      </c>
      <c r="T49" s="513">
        <v>57</v>
      </c>
      <c r="V49" s="416"/>
    </row>
    <row r="50" spans="1:22">
      <c r="A50" s="38">
        <v>2014</v>
      </c>
      <c r="B50" s="221">
        <v>33</v>
      </c>
      <c r="C50" s="227">
        <v>30</v>
      </c>
      <c r="D50" s="221">
        <v>34</v>
      </c>
      <c r="E50" s="221">
        <v>1152</v>
      </c>
      <c r="F50" s="227">
        <v>371</v>
      </c>
      <c r="G50" s="229">
        <v>781</v>
      </c>
      <c r="N50" s="410">
        <v>2014</v>
      </c>
      <c r="O50" s="416">
        <v>1152</v>
      </c>
      <c r="P50" s="416">
        <v>261</v>
      </c>
      <c r="Q50" s="416">
        <v>366</v>
      </c>
      <c r="R50" s="416">
        <v>270</v>
      </c>
      <c r="S50" s="416">
        <v>199</v>
      </c>
      <c r="T50" s="513">
        <v>56</v>
      </c>
      <c r="V50" s="416"/>
    </row>
    <row r="51" spans="1:22">
      <c r="A51" s="38">
        <v>2015</v>
      </c>
      <c r="B51" s="221">
        <v>32</v>
      </c>
      <c r="C51" s="230">
        <v>31</v>
      </c>
      <c r="D51" s="221">
        <v>32</v>
      </c>
      <c r="E51" s="221">
        <v>1107</v>
      </c>
      <c r="F51" s="230">
        <v>376</v>
      </c>
      <c r="G51" s="229">
        <v>731</v>
      </c>
      <c r="N51" s="410">
        <v>2015</v>
      </c>
      <c r="O51" s="416">
        <v>1108</v>
      </c>
      <c r="P51" s="416">
        <v>247</v>
      </c>
      <c r="Q51" s="416">
        <v>366</v>
      </c>
      <c r="R51" s="416">
        <v>272</v>
      </c>
      <c r="S51" s="416">
        <v>172</v>
      </c>
      <c r="T51" s="513">
        <v>51</v>
      </c>
      <c r="V51" s="416"/>
    </row>
    <row r="52" spans="1:22">
      <c r="A52" s="38">
        <v>2016</v>
      </c>
      <c r="B52" s="221">
        <v>34</v>
      </c>
      <c r="C52" s="227">
        <v>31</v>
      </c>
      <c r="D52" s="221">
        <v>35</v>
      </c>
      <c r="E52" s="221">
        <v>1040</v>
      </c>
      <c r="F52" s="227">
        <v>354</v>
      </c>
      <c r="G52" s="229">
        <v>686</v>
      </c>
      <c r="N52" s="410">
        <v>2016</v>
      </c>
      <c r="O52" s="416">
        <v>1040</v>
      </c>
      <c r="P52" s="416">
        <v>205</v>
      </c>
      <c r="Q52" s="416">
        <v>339</v>
      </c>
      <c r="R52" s="416">
        <v>257</v>
      </c>
      <c r="S52" s="416">
        <v>183</v>
      </c>
      <c r="T52" s="513">
        <v>56</v>
      </c>
      <c r="V52" s="416"/>
    </row>
    <row r="53" spans="1:22">
      <c r="A53" s="38">
        <v>2017</v>
      </c>
      <c r="B53" s="221">
        <v>34</v>
      </c>
      <c r="C53" s="230">
        <v>32</v>
      </c>
      <c r="D53" s="221">
        <v>35</v>
      </c>
      <c r="E53" s="221">
        <f>Tabell28[[#This Row],[Kvinnor  ]]+Tabell28[[#This Row],[Män  ]]</f>
        <v>1116</v>
      </c>
      <c r="F53" s="230">
        <v>354</v>
      </c>
      <c r="G53" s="229">
        <v>762</v>
      </c>
      <c r="N53" s="410">
        <v>2017</v>
      </c>
      <c r="O53" s="416">
        <v>1116</v>
      </c>
      <c r="P53" s="416">
        <v>192</v>
      </c>
      <c r="Q53" s="416">
        <v>370</v>
      </c>
      <c r="R53" s="416">
        <v>262</v>
      </c>
      <c r="S53" s="416">
        <v>218</v>
      </c>
      <c r="T53" s="513">
        <v>74</v>
      </c>
      <c r="V53" s="416"/>
    </row>
    <row r="54" spans="1:22">
      <c r="A54" s="38">
        <v>2018</v>
      </c>
      <c r="B54" s="221">
        <v>33</v>
      </c>
      <c r="C54" s="227">
        <v>31</v>
      </c>
      <c r="D54" s="221">
        <v>33</v>
      </c>
      <c r="E54" s="221">
        <f>Tabell28[[#This Row],[Kvinnor  ]]+Tabell28[[#This Row],[Män  ]]</f>
        <v>1010</v>
      </c>
      <c r="F54" s="227">
        <v>344</v>
      </c>
      <c r="G54" s="229">
        <v>666</v>
      </c>
      <c r="N54" s="410">
        <v>2018</v>
      </c>
      <c r="O54" s="416">
        <v>1010</v>
      </c>
      <c r="P54" s="416">
        <v>181</v>
      </c>
      <c r="Q54" s="416">
        <v>390</v>
      </c>
      <c r="R54" s="416">
        <v>224</v>
      </c>
      <c r="S54" s="416">
        <v>163</v>
      </c>
      <c r="T54" s="513">
        <v>52</v>
      </c>
      <c r="V54" s="416"/>
    </row>
    <row r="55" spans="1:22">
      <c r="A55" s="38">
        <v>2019</v>
      </c>
      <c r="B55" s="221">
        <v>35</v>
      </c>
      <c r="C55" s="230">
        <v>32</v>
      </c>
      <c r="D55" s="221">
        <v>37</v>
      </c>
      <c r="E55" s="221">
        <v>993</v>
      </c>
      <c r="F55" s="230">
        <v>346</v>
      </c>
      <c r="G55" s="229">
        <v>696</v>
      </c>
      <c r="N55" s="410">
        <v>2019</v>
      </c>
      <c r="O55" s="416">
        <v>1042</v>
      </c>
      <c r="P55" s="416">
        <v>151</v>
      </c>
      <c r="Q55" s="416">
        <v>364</v>
      </c>
      <c r="R55" s="416">
        <v>242</v>
      </c>
      <c r="S55" s="416">
        <v>220</v>
      </c>
      <c r="T55" s="513">
        <v>65</v>
      </c>
      <c r="V55" s="416"/>
    </row>
    <row r="56" spans="1:22">
      <c r="A56" s="38">
        <v>2020</v>
      </c>
      <c r="B56" s="221">
        <v>34</v>
      </c>
      <c r="C56" s="227">
        <v>33</v>
      </c>
      <c r="D56" s="221">
        <v>35</v>
      </c>
      <c r="E56" s="221">
        <v>935</v>
      </c>
      <c r="F56" s="227">
        <v>313</v>
      </c>
      <c r="G56" s="229">
        <v>679</v>
      </c>
      <c r="N56" s="410">
        <v>2020</v>
      </c>
      <c r="O56" s="416">
        <v>992</v>
      </c>
      <c r="P56" s="416">
        <v>169</v>
      </c>
      <c r="Q56" s="416">
        <v>345</v>
      </c>
      <c r="R56" s="416">
        <v>226</v>
      </c>
      <c r="S56" s="416">
        <v>199</v>
      </c>
      <c r="T56" s="513">
        <v>53</v>
      </c>
      <c r="V56" s="416"/>
    </row>
    <row r="57" spans="1:22">
      <c r="A57" s="38">
        <v>2021</v>
      </c>
      <c r="B57" s="221">
        <v>33</v>
      </c>
      <c r="C57" s="230">
        <v>31.5</v>
      </c>
      <c r="D57" s="221">
        <v>35</v>
      </c>
      <c r="E57" s="221">
        <v>864</v>
      </c>
      <c r="F57" s="230">
        <v>344</v>
      </c>
      <c r="G57" s="229">
        <v>553</v>
      </c>
      <c r="N57" s="410">
        <v>2021</v>
      </c>
      <c r="O57" s="416">
        <v>897</v>
      </c>
      <c r="P57" s="416">
        <v>141</v>
      </c>
      <c r="Q57" s="416">
        <v>331</v>
      </c>
      <c r="R57" s="416">
        <v>203</v>
      </c>
      <c r="S57" s="416">
        <v>154</v>
      </c>
      <c r="T57" s="513">
        <v>68</v>
      </c>
      <c r="V57" s="416"/>
    </row>
    <row r="58" spans="1:22">
      <c r="A58" s="38">
        <v>2022</v>
      </c>
      <c r="B58" s="221">
        <v>34</v>
      </c>
      <c r="C58" s="227">
        <v>33</v>
      </c>
      <c r="D58" s="221">
        <v>36</v>
      </c>
      <c r="E58" s="221">
        <v>822</v>
      </c>
      <c r="F58" s="227">
        <v>310</v>
      </c>
      <c r="G58" s="229">
        <v>567</v>
      </c>
      <c r="N58" s="410">
        <v>2022</v>
      </c>
      <c r="O58" s="416">
        <v>877</v>
      </c>
      <c r="P58" s="416">
        <v>120</v>
      </c>
      <c r="Q58" s="416">
        <v>320</v>
      </c>
      <c r="R58" s="416">
        <v>240</v>
      </c>
      <c r="S58" s="416">
        <v>150</v>
      </c>
      <c r="T58" s="513">
        <v>47</v>
      </c>
      <c r="V58" s="416"/>
    </row>
    <row r="59" spans="1:22">
      <c r="A59" s="38">
        <v>2023</v>
      </c>
      <c r="B59" s="221">
        <v>35</v>
      </c>
      <c r="C59" s="230">
        <v>32</v>
      </c>
      <c r="D59" s="221">
        <v>38</v>
      </c>
      <c r="E59" s="221">
        <v>834</v>
      </c>
      <c r="F59" s="230">
        <v>343</v>
      </c>
      <c r="G59" s="229">
        <v>547</v>
      </c>
      <c r="N59" s="410">
        <v>2023</v>
      </c>
      <c r="O59" s="416">
        <v>890</v>
      </c>
      <c r="P59" s="416">
        <v>112</v>
      </c>
      <c r="Q59" s="416">
        <v>325</v>
      </c>
      <c r="R59" s="416">
        <v>233</v>
      </c>
      <c r="S59" s="416">
        <v>155</v>
      </c>
      <c r="T59" s="513">
        <v>65</v>
      </c>
      <c r="V59" s="416"/>
    </row>
    <row r="60" spans="1:22">
      <c r="A60" s="38">
        <v>2024</v>
      </c>
      <c r="B60" s="221">
        <v>36</v>
      </c>
      <c r="C60" s="227">
        <v>34</v>
      </c>
      <c r="D60" s="221">
        <v>37</v>
      </c>
      <c r="E60" s="221">
        <v>730</v>
      </c>
      <c r="F60" s="227">
        <v>273</v>
      </c>
      <c r="G60" s="229">
        <v>497</v>
      </c>
      <c r="N60" s="410">
        <v>2024</v>
      </c>
      <c r="O60" s="416">
        <v>771</v>
      </c>
      <c r="P60" s="416">
        <v>114</v>
      </c>
      <c r="Q60" s="416">
        <v>247</v>
      </c>
      <c r="R60" s="416">
        <v>202</v>
      </c>
      <c r="S60" s="416">
        <v>129</v>
      </c>
      <c r="T60" s="513">
        <v>78</v>
      </c>
      <c r="V60" s="416"/>
    </row>
    <row r="61" spans="1:22">
      <c r="A61" s="38">
        <v>2025</v>
      </c>
      <c r="B61" s="221">
        <v>37</v>
      </c>
      <c r="C61" s="230">
        <v>35</v>
      </c>
      <c r="D61" s="221">
        <v>38</v>
      </c>
      <c r="E61" s="221">
        <v>708</v>
      </c>
      <c r="F61" s="230">
        <v>264</v>
      </c>
      <c r="G61" s="229">
        <v>444</v>
      </c>
      <c r="N61" s="410">
        <v>2025</v>
      </c>
      <c r="O61" s="416">
        <v>708</v>
      </c>
      <c r="P61" s="416">
        <v>106</v>
      </c>
      <c r="Q61" s="416">
        <v>196</v>
      </c>
      <c r="R61" s="416">
        <v>205</v>
      </c>
      <c r="S61" s="416">
        <v>129</v>
      </c>
      <c r="T61" s="513">
        <v>72</v>
      </c>
      <c r="V61" s="416"/>
    </row>
    <row r="62" spans="1:22">
      <c r="A62" s="289" t="s">
        <v>880</v>
      </c>
      <c r="O62" s="47" t="s">
        <v>879</v>
      </c>
    </row>
  </sheetData>
  <phoneticPr fontId="19" type="noConversion"/>
  <pageMargins left="0.7" right="0.7" top="0.75" bottom="0.75" header="0.3" footer="0.3"/>
  <pageSetup paperSize="9" orientation="portrait" r:id="rId1"/>
  <drawing r:id="rId2"/>
  <tableParts count="3">
    <tablePart r:id="rId3"/>
    <tablePart r:id="rId4"/>
    <tablePart r:id="rId5"/>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dimension ref="A1:I23"/>
  <sheetViews>
    <sheetView showGridLines="0" workbookViewId="0"/>
  </sheetViews>
  <sheetFormatPr defaultColWidth="9.33203125" defaultRowHeight="13.5"/>
  <cols>
    <col min="1" max="1" width="38.83203125" style="15" customWidth="1"/>
    <col min="2" max="2" width="15.5" style="15" customWidth="1"/>
    <col min="3" max="3" width="27.6640625" style="15" customWidth="1"/>
    <col min="4" max="4" width="20.6640625" style="15" customWidth="1"/>
    <col min="5" max="5" width="18" style="15" customWidth="1"/>
    <col min="6" max="6" width="18.5" style="15" customWidth="1"/>
    <col min="7" max="7" width="20.6640625" style="15" customWidth="1"/>
    <col min="8" max="8" width="23.6640625" style="15" customWidth="1"/>
    <col min="9" max="9" width="15" style="15" customWidth="1"/>
    <col min="10" max="16384" width="9.33203125" style="15"/>
  </cols>
  <sheetData>
    <row r="1" spans="1:9" ht="13.5" customHeight="1">
      <c r="A1" s="44" t="s">
        <v>901</v>
      </c>
      <c r="B1" s="51"/>
      <c r="C1" s="51"/>
      <c r="D1" s="51"/>
      <c r="E1" s="51"/>
      <c r="F1" s="51"/>
      <c r="G1" s="51"/>
      <c r="H1" s="51"/>
      <c r="I1" s="51"/>
    </row>
    <row r="2" spans="1:9" ht="17.25">
      <c r="A2" s="37" t="s">
        <v>1114</v>
      </c>
      <c r="B2" s="37"/>
      <c r="C2" s="37"/>
      <c r="D2" s="37"/>
      <c r="E2" s="37"/>
      <c r="F2" s="37"/>
      <c r="G2" s="37"/>
      <c r="H2" s="37"/>
      <c r="I2" s="37"/>
    </row>
    <row r="3" spans="1:9" ht="17.25">
      <c r="A3" s="36" t="s">
        <v>1144</v>
      </c>
      <c r="B3" s="36"/>
      <c r="C3" s="36"/>
      <c r="D3" s="36"/>
      <c r="E3" s="36"/>
      <c r="F3" s="36"/>
      <c r="G3" s="36"/>
      <c r="H3" s="36"/>
      <c r="I3" s="36"/>
    </row>
    <row r="4" spans="1:9" ht="15">
      <c r="A4" s="95" t="s">
        <v>891</v>
      </c>
      <c r="B4" s="95" t="s">
        <v>964</v>
      </c>
      <c r="C4" s="130" t="s">
        <v>965</v>
      </c>
      <c r="D4" s="131" t="s">
        <v>966</v>
      </c>
      <c r="E4" s="145" t="s">
        <v>882</v>
      </c>
      <c r="F4" s="130" t="s">
        <v>883</v>
      </c>
      <c r="G4" s="131" t="s">
        <v>884</v>
      </c>
      <c r="H4" s="378" t="s">
        <v>1053</v>
      </c>
    </row>
    <row r="5" spans="1:9" ht="17.45" customHeight="1">
      <c r="A5" s="99" t="s">
        <v>881</v>
      </c>
      <c r="B5" s="38"/>
      <c r="C5" s="224">
        <v>708</v>
      </c>
      <c r="D5" s="223">
        <v>80</v>
      </c>
      <c r="E5" s="282">
        <v>6</v>
      </c>
      <c r="F5" s="224">
        <v>593</v>
      </c>
      <c r="G5" s="225">
        <v>29</v>
      </c>
      <c r="H5" s="285">
        <v>161.24011299435028</v>
      </c>
    </row>
    <row r="6" spans="1:9" ht="17.45" customHeight="1">
      <c r="A6" s="38"/>
      <c r="B6" s="38" t="s">
        <v>191</v>
      </c>
      <c r="C6" s="221">
        <v>264</v>
      </c>
      <c r="D6" s="283">
        <v>19</v>
      </c>
      <c r="E6" s="230">
        <v>0</v>
      </c>
      <c r="F6" s="221">
        <v>237</v>
      </c>
      <c r="G6" s="283">
        <v>8</v>
      </c>
      <c r="H6" s="286">
        <v>168.62878787878788</v>
      </c>
    </row>
    <row r="7" spans="1:9" ht="17.45" customHeight="1">
      <c r="A7" s="38"/>
      <c r="B7" s="38" t="s">
        <v>147</v>
      </c>
      <c r="C7" s="221">
        <v>444</v>
      </c>
      <c r="D7" s="227">
        <v>61</v>
      </c>
      <c r="E7" s="227">
        <v>6</v>
      </c>
      <c r="F7" s="221">
        <v>356</v>
      </c>
      <c r="G7" s="228">
        <v>21</v>
      </c>
      <c r="H7" s="286">
        <v>156.84684684684686</v>
      </c>
    </row>
    <row r="8" spans="1:9" ht="17.45" customHeight="1">
      <c r="A8" s="38"/>
      <c r="B8" s="38" t="s">
        <v>967</v>
      </c>
      <c r="C8" s="221">
        <v>106</v>
      </c>
      <c r="D8" s="283">
        <v>10</v>
      </c>
      <c r="E8" s="230">
        <v>0</v>
      </c>
      <c r="F8" s="221">
        <v>93</v>
      </c>
      <c r="G8" s="283">
        <v>3</v>
      </c>
      <c r="H8" s="286">
        <v>166.82075471698113</v>
      </c>
    </row>
    <row r="9" spans="1:9" ht="17.45" customHeight="1">
      <c r="A9" s="38"/>
      <c r="B9" s="38" t="s">
        <v>968</v>
      </c>
      <c r="C9" s="221">
        <v>196</v>
      </c>
      <c r="D9" s="227">
        <v>18</v>
      </c>
      <c r="E9" s="227">
        <v>2</v>
      </c>
      <c r="F9" s="221">
        <v>162</v>
      </c>
      <c r="G9" s="228">
        <v>14</v>
      </c>
      <c r="H9" s="286">
        <v>166.74489795918367</v>
      </c>
    </row>
    <row r="10" spans="1:9" ht="17.45" customHeight="1">
      <c r="A10" s="38"/>
      <c r="B10" s="38" t="s">
        <v>969</v>
      </c>
      <c r="C10" s="221">
        <v>205</v>
      </c>
      <c r="D10" s="283">
        <v>27</v>
      </c>
      <c r="E10" s="230">
        <v>0</v>
      </c>
      <c r="F10" s="221">
        <v>170</v>
      </c>
      <c r="G10" s="283">
        <v>8</v>
      </c>
      <c r="H10" s="286">
        <v>160.19512195121951</v>
      </c>
    </row>
    <row r="11" spans="1:9" ht="17.45" customHeight="1">
      <c r="A11" s="38"/>
      <c r="B11" s="38" t="s">
        <v>970</v>
      </c>
      <c r="C11" s="221">
        <v>129</v>
      </c>
      <c r="D11" s="227">
        <v>15</v>
      </c>
      <c r="E11" s="227">
        <v>2</v>
      </c>
      <c r="F11" s="221">
        <v>109</v>
      </c>
      <c r="G11" s="228">
        <v>3</v>
      </c>
      <c r="H11" s="286">
        <v>156.35658914728683</v>
      </c>
    </row>
    <row r="12" spans="1:9" ht="17.45" customHeight="1">
      <c r="A12" s="38"/>
      <c r="B12" s="38" t="s">
        <v>931</v>
      </c>
      <c r="C12" s="221">
        <v>72</v>
      </c>
      <c r="D12" s="283">
        <v>10</v>
      </c>
      <c r="E12" s="230">
        <v>2</v>
      </c>
      <c r="F12" s="221">
        <v>59</v>
      </c>
      <c r="G12" s="283">
        <v>1</v>
      </c>
      <c r="H12" s="286">
        <v>149.76388888888889</v>
      </c>
    </row>
    <row r="13" spans="1:9" ht="22.9" customHeight="1">
      <c r="A13" s="188" t="s">
        <v>866</v>
      </c>
    </row>
    <row r="14" spans="1:9" ht="17.25">
      <c r="A14" s="37" t="s">
        <v>1115</v>
      </c>
      <c r="B14" s="37"/>
      <c r="C14" s="37"/>
      <c r="D14" s="37"/>
      <c r="E14" s="37"/>
      <c r="F14" s="37"/>
      <c r="G14" s="37"/>
    </row>
    <row r="15" spans="1:9" ht="17.25">
      <c r="A15" s="36" t="s">
        <v>1145</v>
      </c>
      <c r="B15" s="36"/>
      <c r="C15" s="36"/>
      <c r="D15" s="36"/>
      <c r="E15" s="36"/>
      <c r="F15" s="36"/>
      <c r="G15" s="36"/>
    </row>
    <row r="16" spans="1:9" ht="14.25" customHeight="1">
      <c r="A16" s="95" t="s">
        <v>1071</v>
      </c>
      <c r="B16" s="130" t="s">
        <v>193</v>
      </c>
      <c r="C16" s="145" t="s">
        <v>191</v>
      </c>
      <c r="D16" s="131" t="s">
        <v>147</v>
      </c>
      <c r="E16" s="130" t="s">
        <v>1225</v>
      </c>
      <c r="F16" s="284" t="s">
        <v>1226</v>
      </c>
    </row>
    <row r="17" spans="1:6" ht="14.25" customHeight="1">
      <c r="A17" s="99" t="s">
        <v>872</v>
      </c>
      <c r="B17" s="224">
        <v>708</v>
      </c>
      <c r="C17" s="282">
        <v>264</v>
      </c>
      <c r="D17" s="224">
        <v>444</v>
      </c>
      <c r="E17" s="480">
        <v>1</v>
      </c>
      <c r="F17" s="481">
        <v>1</v>
      </c>
    </row>
    <row r="18" spans="1:6" ht="14.25" customHeight="1">
      <c r="A18" s="38" t="s">
        <v>885</v>
      </c>
      <c r="B18" s="221">
        <v>346</v>
      </c>
      <c r="C18" s="230">
        <v>143</v>
      </c>
      <c r="D18" s="221">
        <v>203</v>
      </c>
      <c r="E18" s="476">
        <v>0.54166666666666663</v>
      </c>
      <c r="F18" s="477">
        <v>0.4572072072072072</v>
      </c>
    </row>
    <row r="19" spans="1:6" ht="14.25" customHeight="1">
      <c r="A19" s="38" t="s">
        <v>886</v>
      </c>
      <c r="B19" s="221">
        <v>55</v>
      </c>
      <c r="C19" s="227">
        <v>26</v>
      </c>
      <c r="D19" s="221">
        <v>29</v>
      </c>
      <c r="E19" s="478">
        <v>9.8484848484848481E-2</v>
      </c>
      <c r="F19" s="479">
        <v>6.5315315315315314E-2</v>
      </c>
    </row>
    <row r="20" spans="1:6" ht="14.25" customHeight="1">
      <c r="A20" s="38" t="s">
        <v>887</v>
      </c>
      <c r="B20" s="221">
        <v>216</v>
      </c>
      <c r="C20" s="230">
        <v>68</v>
      </c>
      <c r="D20" s="221">
        <v>148</v>
      </c>
      <c r="E20" s="476">
        <v>0.25757575757575757</v>
      </c>
      <c r="F20" s="477">
        <v>0.33333333333333331</v>
      </c>
    </row>
    <row r="21" spans="1:6" ht="14.25" customHeight="1">
      <c r="A21" s="38" t="s">
        <v>888</v>
      </c>
      <c r="B21" s="221">
        <v>1</v>
      </c>
      <c r="C21" s="227">
        <v>0</v>
      </c>
      <c r="D21" s="221">
        <v>1</v>
      </c>
      <c r="E21" s="478">
        <v>0</v>
      </c>
      <c r="F21" s="479">
        <v>2.2522522522522522E-3</v>
      </c>
    </row>
    <row r="22" spans="1:6" ht="14.25" customHeight="1">
      <c r="A22" s="38" t="s">
        <v>889</v>
      </c>
      <c r="B22" s="221">
        <v>90</v>
      </c>
      <c r="C22" s="230">
        <v>27</v>
      </c>
      <c r="D22" s="221">
        <v>63</v>
      </c>
      <c r="E22" s="476">
        <v>0.10227272727272728</v>
      </c>
      <c r="F22" s="477">
        <v>0.14189189189189189</v>
      </c>
    </row>
    <row r="23" spans="1:6">
      <c r="A23" s="33" t="s">
        <v>866</v>
      </c>
    </row>
  </sheetData>
  <pageMargins left="0.7" right="0.7" top="0.75" bottom="0.75" header="0.3" footer="0.3"/>
  <pageSetup paperSize="9" orientation="portrait" r:id="rId1"/>
  <drawing r:id="rId2"/>
  <tableParts count="2">
    <tablePart r:id="rId3"/>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dimension ref="A1:P8"/>
  <sheetViews>
    <sheetView showGridLines="0" workbookViewId="0"/>
  </sheetViews>
  <sheetFormatPr defaultColWidth="9.33203125" defaultRowHeight="13.5"/>
  <cols>
    <col min="1" max="1" width="36.6640625" style="15" customWidth="1"/>
    <col min="2" max="2" width="8.1640625" style="15" customWidth="1"/>
    <col min="3" max="3" width="14.1640625" style="15" customWidth="1"/>
    <col min="4" max="4" width="10.33203125" style="15" customWidth="1"/>
    <col min="5" max="5" width="13.33203125" style="15" customWidth="1"/>
    <col min="6" max="6" width="10.1640625" style="15" customWidth="1"/>
    <col min="7" max="7" width="13.83203125" style="15" customWidth="1"/>
    <col min="8" max="8" width="12" style="15" customWidth="1"/>
    <col min="9" max="9" width="13.83203125" style="15" customWidth="1"/>
    <col min="10" max="10" width="6.1640625" style="15" customWidth="1"/>
    <col min="11" max="11" width="11" style="15" customWidth="1"/>
    <col min="12" max="12" width="6.83203125" style="15" customWidth="1"/>
    <col min="13" max="13" width="14.83203125" style="15" customWidth="1"/>
    <col min="14" max="14" width="6.83203125" style="15" customWidth="1"/>
    <col min="15" max="15" width="10.1640625" style="15" customWidth="1"/>
    <col min="16" max="16" width="5.33203125" style="15" customWidth="1"/>
    <col min="17" max="16384" width="9.33203125" style="15"/>
  </cols>
  <sheetData>
    <row r="1" spans="1:16">
      <c r="A1" s="44" t="s">
        <v>902</v>
      </c>
    </row>
    <row r="2" spans="1:16" ht="17.25">
      <c r="A2" s="37" t="s">
        <v>1241</v>
      </c>
      <c r="B2" s="37"/>
      <c r="C2" s="37"/>
      <c r="D2" s="37"/>
      <c r="E2" s="37"/>
      <c r="F2" s="37"/>
      <c r="G2" s="37"/>
      <c r="H2" s="37"/>
      <c r="I2" s="37"/>
      <c r="J2" s="37"/>
      <c r="K2" s="37"/>
      <c r="L2" s="37"/>
      <c r="M2" s="37"/>
      <c r="N2" s="37"/>
      <c r="O2" s="37"/>
    </row>
    <row r="3" spans="1:16" ht="17.25">
      <c r="A3" s="36" t="s">
        <v>1146</v>
      </c>
      <c r="B3" s="1"/>
      <c r="C3" s="1"/>
      <c r="D3" s="1"/>
      <c r="E3" s="1"/>
      <c r="F3" s="1"/>
      <c r="G3" s="1"/>
      <c r="H3" s="1"/>
      <c r="I3" s="1"/>
      <c r="J3" s="1"/>
      <c r="K3" s="1"/>
      <c r="L3" s="1"/>
      <c r="M3" s="1"/>
      <c r="N3" s="1"/>
      <c r="O3" s="1"/>
    </row>
    <row r="4" spans="1:16" ht="46.5" customHeight="1">
      <c r="A4" s="482" t="s">
        <v>905</v>
      </c>
      <c r="B4" s="483" t="s">
        <v>215</v>
      </c>
      <c r="C4" s="484" t="s">
        <v>1232</v>
      </c>
      <c r="D4" s="485" t="s">
        <v>910</v>
      </c>
      <c r="E4" s="486" t="s">
        <v>1150</v>
      </c>
      <c r="F4" s="486" t="s">
        <v>1230</v>
      </c>
      <c r="G4" s="486" t="s">
        <v>1231</v>
      </c>
      <c r="H4" s="484" t="s">
        <v>1233</v>
      </c>
      <c r="I4" s="486" t="s">
        <v>1016</v>
      </c>
      <c r="J4" s="485" t="s">
        <v>904</v>
      </c>
      <c r="K4" s="486" t="s">
        <v>1017</v>
      </c>
      <c r="L4" s="485" t="s">
        <v>1019</v>
      </c>
      <c r="M4" s="486" t="s">
        <v>1015</v>
      </c>
      <c r="N4" s="486" t="s">
        <v>1025</v>
      </c>
      <c r="O4" s="486" t="s">
        <v>1018</v>
      </c>
      <c r="P4" s="486" t="s">
        <v>1024</v>
      </c>
    </row>
    <row r="5" spans="1:16" ht="17.25" customHeight="1">
      <c r="A5" s="287" t="s">
        <v>890</v>
      </c>
      <c r="B5" s="191" t="s">
        <v>193</v>
      </c>
      <c r="C5" s="191">
        <v>669</v>
      </c>
      <c r="D5" s="192">
        <v>588</v>
      </c>
      <c r="E5" s="192">
        <v>18</v>
      </c>
      <c r="F5" s="192">
        <v>63</v>
      </c>
      <c r="G5" s="475">
        <v>0.09</v>
      </c>
      <c r="H5" s="191">
        <v>669</v>
      </c>
      <c r="I5" s="192">
        <v>290</v>
      </c>
      <c r="J5" s="472">
        <v>0.43</v>
      </c>
      <c r="K5" s="192">
        <v>294</v>
      </c>
      <c r="L5" s="472">
        <v>0.44</v>
      </c>
      <c r="M5" s="192">
        <v>66</v>
      </c>
      <c r="N5" s="472">
        <v>0.1</v>
      </c>
      <c r="O5" s="192">
        <v>19</v>
      </c>
      <c r="P5" s="472">
        <v>0.03</v>
      </c>
    </row>
    <row r="6" spans="1:16" ht="17.45" customHeight="1">
      <c r="A6" s="193"/>
      <c r="B6" s="194" t="s">
        <v>191</v>
      </c>
      <c r="C6" s="194">
        <v>250</v>
      </c>
      <c r="D6" s="261">
        <v>223</v>
      </c>
      <c r="E6" s="195">
        <v>9</v>
      </c>
      <c r="F6" s="195">
        <v>18</v>
      </c>
      <c r="G6" s="473">
        <v>7.0000000000000007E-2</v>
      </c>
      <c r="H6" s="194">
        <v>250</v>
      </c>
      <c r="I6" s="195">
        <v>108</v>
      </c>
      <c r="J6" s="473">
        <v>0.43</v>
      </c>
      <c r="K6" s="195">
        <v>98</v>
      </c>
      <c r="L6" s="473">
        <v>0.39</v>
      </c>
      <c r="M6" s="195">
        <v>35</v>
      </c>
      <c r="N6" s="473">
        <v>0.14000000000000001</v>
      </c>
      <c r="O6" s="195">
        <v>9</v>
      </c>
      <c r="P6" s="473">
        <v>0.04</v>
      </c>
    </row>
    <row r="7" spans="1:16" ht="17.45" customHeight="1">
      <c r="A7" s="196"/>
      <c r="B7" s="197" t="s">
        <v>147</v>
      </c>
      <c r="C7" s="197">
        <v>419</v>
      </c>
      <c r="D7" s="198">
        <v>365</v>
      </c>
      <c r="E7" s="199">
        <v>9</v>
      </c>
      <c r="F7" s="198">
        <v>45</v>
      </c>
      <c r="G7" s="474">
        <v>0.11</v>
      </c>
      <c r="H7" s="197">
        <v>419</v>
      </c>
      <c r="I7" s="198">
        <v>182</v>
      </c>
      <c r="J7" s="474">
        <v>0.43</v>
      </c>
      <c r="K7" s="198">
        <v>196</v>
      </c>
      <c r="L7" s="474">
        <v>0.47</v>
      </c>
      <c r="M7" s="198">
        <v>31</v>
      </c>
      <c r="N7" s="474">
        <v>7.0000000000000007E-2</v>
      </c>
      <c r="O7" s="198">
        <v>10</v>
      </c>
      <c r="P7" s="474">
        <v>0.02</v>
      </c>
    </row>
    <row r="8" spans="1:16">
      <c r="A8" s="47" t="s">
        <v>906</v>
      </c>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Q27"/>
  <sheetViews>
    <sheetView showGridLines="0" workbookViewId="0"/>
  </sheetViews>
  <sheetFormatPr defaultColWidth="9.33203125" defaultRowHeight="13.5"/>
  <cols>
    <col min="1" max="1" width="142.33203125" style="15" customWidth="1"/>
    <col min="2" max="10" width="9.33203125" style="15"/>
    <col min="11" max="11" width="19.1640625" style="15" customWidth="1"/>
    <col min="12" max="16384" width="9.33203125" style="15"/>
  </cols>
  <sheetData>
    <row r="1" spans="1:17">
      <c r="A1" s="44" t="s">
        <v>915</v>
      </c>
    </row>
    <row r="2" spans="1:17" ht="23.1" customHeight="1">
      <c r="A2" s="37" t="s">
        <v>38</v>
      </c>
      <c r="B2" s="18"/>
      <c r="C2" s="19"/>
      <c r="D2" s="20"/>
      <c r="E2" s="20"/>
      <c r="F2" s="20"/>
      <c r="G2" s="20"/>
      <c r="H2" s="20"/>
      <c r="I2" s="20"/>
      <c r="J2" s="20"/>
      <c r="K2" s="20"/>
      <c r="L2" s="20"/>
      <c r="M2" s="45"/>
      <c r="N2" s="20"/>
      <c r="O2" s="20"/>
      <c r="P2" s="20"/>
      <c r="Q2" s="20"/>
    </row>
    <row r="3" spans="1:17" ht="409.5" customHeight="1">
      <c r="A3" s="102" t="s">
        <v>1224</v>
      </c>
      <c r="B3" s="85"/>
      <c r="C3" s="85"/>
      <c r="D3" s="85"/>
      <c r="E3" s="85"/>
      <c r="F3" s="85"/>
      <c r="G3" s="85"/>
      <c r="H3" s="85"/>
      <c r="I3" s="85"/>
      <c r="J3" s="85"/>
      <c r="K3" s="85"/>
      <c r="L3" s="20"/>
      <c r="M3" s="22"/>
      <c r="N3" s="23"/>
      <c r="O3" s="20"/>
      <c r="P3" s="20"/>
      <c r="Q3" s="45"/>
    </row>
    <row r="4" spans="1:17" ht="19.5">
      <c r="A4" s="37" t="s">
        <v>39</v>
      </c>
      <c r="B4" s="18"/>
      <c r="C4" s="19"/>
      <c r="D4" s="20"/>
      <c r="E4" s="20"/>
      <c r="F4" s="20"/>
      <c r="G4" s="20"/>
      <c r="H4" s="20"/>
      <c r="I4" s="20"/>
      <c r="J4" s="20"/>
      <c r="K4" s="20"/>
      <c r="L4" s="21"/>
      <c r="M4" s="5"/>
      <c r="N4" s="19"/>
      <c r="O4" s="19"/>
      <c r="P4" s="19"/>
    </row>
    <row r="5" spans="1:17" ht="177.75">
      <c r="A5" s="102" t="s">
        <v>1223</v>
      </c>
      <c r="B5" s="86"/>
      <c r="C5" s="86"/>
      <c r="D5" s="86"/>
      <c r="E5" s="86"/>
      <c r="F5" s="86"/>
      <c r="G5" s="86"/>
      <c r="H5" s="86"/>
      <c r="I5" s="86"/>
      <c r="J5" s="20"/>
      <c r="K5" s="22"/>
      <c r="L5" s="19"/>
      <c r="M5" s="19"/>
      <c r="N5" s="19"/>
      <c r="O5" s="19"/>
    </row>
    <row r="6" spans="1:17" ht="18.600000000000001" customHeight="1">
      <c r="A6" s="95"/>
      <c r="B6" s="24"/>
      <c r="C6" s="19"/>
      <c r="D6" s="19"/>
      <c r="E6" s="19"/>
      <c r="F6" s="19"/>
      <c r="G6" s="19"/>
      <c r="H6" s="19"/>
      <c r="I6" s="19"/>
      <c r="J6" s="19"/>
      <c r="K6" s="19"/>
      <c r="L6" s="5"/>
      <c r="M6" s="19"/>
      <c r="N6" s="19"/>
      <c r="O6" s="19"/>
    </row>
    <row r="7" spans="1:17">
      <c r="A7" s="19"/>
      <c r="B7" s="24"/>
      <c r="C7" s="19"/>
      <c r="D7" s="19"/>
      <c r="E7" s="19"/>
      <c r="F7" s="19"/>
      <c r="G7" s="19"/>
      <c r="H7" s="19"/>
      <c r="I7" s="19"/>
      <c r="J7" s="19"/>
      <c r="K7" s="19"/>
      <c r="L7" s="19"/>
      <c r="M7" s="19"/>
      <c r="N7" s="19"/>
      <c r="O7" s="19"/>
    </row>
    <row r="8" spans="1:17">
      <c r="A8" s="19"/>
      <c r="B8" s="24"/>
      <c r="C8" s="19"/>
      <c r="D8" s="19"/>
      <c r="E8" s="19"/>
      <c r="F8" s="19"/>
      <c r="G8" s="19"/>
      <c r="H8" s="19"/>
      <c r="I8" s="19"/>
      <c r="J8" s="19"/>
      <c r="K8" s="19"/>
      <c r="L8" s="19"/>
      <c r="M8" s="19"/>
      <c r="N8" s="19"/>
      <c r="O8" s="19"/>
    </row>
    <row r="9" spans="1:17">
      <c r="A9" s="19"/>
      <c r="B9" s="24"/>
      <c r="D9" s="19"/>
      <c r="E9" s="19"/>
      <c r="F9" s="19"/>
      <c r="G9" s="19"/>
      <c r="H9" s="19"/>
      <c r="I9" s="19"/>
      <c r="J9" s="19"/>
      <c r="K9" s="19"/>
      <c r="L9" s="19"/>
      <c r="M9" s="19"/>
      <c r="N9" s="19"/>
      <c r="O9" s="19"/>
      <c r="P9" s="19"/>
      <c r="Q9" s="19"/>
    </row>
    <row r="10" spans="1:17" ht="17.25">
      <c r="A10" s="19"/>
      <c r="B10" s="24"/>
      <c r="D10" s="19"/>
      <c r="E10" s="19"/>
      <c r="F10" s="19"/>
      <c r="G10" s="19"/>
      <c r="H10" s="19"/>
      <c r="I10" s="19"/>
      <c r="J10" s="19"/>
      <c r="K10" s="19"/>
      <c r="L10" s="19"/>
      <c r="M10" s="19"/>
      <c r="N10" s="45"/>
      <c r="O10" s="19"/>
      <c r="P10" s="19"/>
      <c r="Q10" s="19"/>
    </row>
    <row r="11" spans="1:17">
      <c r="A11" s="19"/>
      <c r="B11" s="24"/>
      <c r="D11" s="19"/>
      <c r="E11" s="19"/>
      <c r="F11" s="19"/>
      <c r="G11" s="19"/>
      <c r="H11" s="19"/>
      <c r="I11" s="19"/>
      <c r="J11" s="19"/>
      <c r="K11" s="19"/>
      <c r="L11" s="19"/>
      <c r="M11" s="19"/>
      <c r="N11" s="19"/>
      <c r="O11" s="19"/>
      <c r="P11" s="19"/>
      <c r="Q11" s="19"/>
    </row>
    <row r="12" spans="1:17">
      <c r="A12" s="19"/>
      <c r="B12" s="24"/>
      <c r="D12" s="19"/>
      <c r="E12" s="19"/>
      <c r="F12" s="19"/>
      <c r="G12" s="19"/>
      <c r="H12" s="19"/>
      <c r="I12" s="19"/>
      <c r="J12" s="19"/>
      <c r="K12" s="19"/>
      <c r="L12" s="19"/>
      <c r="M12" s="19"/>
      <c r="N12" s="19"/>
      <c r="O12" s="19"/>
      <c r="P12" s="19"/>
      <c r="Q12" s="19"/>
    </row>
    <row r="13" spans="1:17">
      <c r="A13" s="19"/>
      <c r="B13" s="24"/>
      <c r="D13" s="19"/>
      <c r="E13" s="19"/>
      <c r="F13" s="19"/>
      <c r="G13" s="19"/>
      <c r="H13" s="19"/>
      <c r="I13" s="19"/>
      <c r="J13" s="19"/>
      <c r="K13" s="19"/>
      <c r="L13" s="19"/>
      <c r="M13" s="19"/>
      <c r="N13" s="19"/>
      <c r="O13" s="19"/>
      <c r="P13" s="19"/>
      <c r="Q13" s="19"/>
    </row>
    <row r="14" spans="1:17">
      <c r="A14" s="19"/>
      <c r="B14" s="24"/>
      <c r="D14" s="19"/>
      <c r="E14" s="19"/>
      <c r="F14" s="19"/>
      <c r="G14" s="19"/>
      <c r="H14" s="19"/>
      <c r="I14" s="19"/>
      <c r="J14" s="19"/>
      <c r="K14" s="19"/>
      <c r="L14" s="19"/>
      <c r="M14" s="19"/>
      <c r="N14" s="19"/>
      <c r="O14" s="19"/>
      <c r="P14" s="19"/>
      <c r="Q14" s="19"/>
    </row>
    <row r="15" spans="1:17">
      <c r="A15" s="19"/>
      <c r="B15" s="24"/>
      <c r="D15" s="19"/>
      <c r="E15" s="19"/>
      <c r="F15" s="19"/>
      <c r="G15" s="19"/>
      <c r="H15" s="19"/>
      <c r="I15" s="19"/>
      <c r="J15" s="19"/>
      <c r="K15" s="19"/>
      <c r="L15" s="19"/>
      <c r="M15" s="19"/>
      <c r="N15" s="19"/>
      <c r="O15" s="19"/>
      <c r="P15" s="19"/>
      <c r="Q15" s="19"/>
    </row>
    <row r="16" spans="1:17">
      <c r="A16" s="19"/>
      <c r="B16" s="24"/>
      <c r="D16" s="19"/>
      <c r="E16" s="19"/>
      <c r="F16" s="19"/>
      <c r="G16" s="19"/>
      <c r="H16" s="19"/>
      <c r="I16" s="19"/>
      <c r="J16" s="19"/>
      <c r="K16" s="19"/>
      <c r="L16" s="19"/>
      <c r="M16" s="19"/>
      <c r="N16" s="19"/>
      <c r="O16" s="19"/>
      <c r="P16" s="19"/>
      <c r="Q16" s="19"/>
    </row>
    <row r="17" spans="1:17">
      <c r="A17" s="19"/>
      <c r="B17" s="24"/>
      <c r="D17" s="19"/>
      <c r="E17" s="19"/>
      <c r="F17" s="19"/>
      <c r="G17" s="19"/>
      <c r="H17" s="19"/>
      <c r="I17" s="19"/>
      <c r="J17" s="19"/>
      <c r="K17" s="19"/>
      <c r="L17" s="19"/>
      <c r="M17" s="19"/>
      <c r="N17" s="19"/>
      <c r="O17" s="19"/>
      <c r="P17" s="19"/>
      <c r="Q17" s="19"/>
    </row>
    <row r="18" spans="1:17">
      <c r="A18" s="19"/>
      <c r="B18" s="24"/>
      <c r="D18" s="19"/>
      <c r="E18" s="19"/>
      <c r="F18" s="19"/>
      <c r="G18" s="19"/>
      <c r="H18" s="19"/>
      <c r="I18" s="19"/>
      <c r="J18" s="19"/>
      <c r="K18" s="19"/>
      <c r="L18" s="19"/>
      <c r="M18" s="19"/>
      <c r="N18" s="19"/>
      <c r="O18" s="19"/>
      <c r="P18" s="19"/>
      <c r="Q18" s="19"/>
    </row>
    <row r="19" spans="1:17">
      <c r="A19" s="19"/>
      <c r="B19" s="24"/>
      <c r="D19" s="19"/>
      <c r="E19" s="19"/>
      <c r="F19" s="19"/>
      <c r="G19" s="19"/>
      <c r="H19" s="19"/>
      <c r="I19" s="19"/>
      <c r="J19" s="19"/>
      <c r="K19" s="19"/>
      <c r="L19" s="19"/>
      <c r="M19" s="19"/>
      <c r="N19" s="19"/>
      <c r="O19" s="19"/>
      <c r="P19" s="19"/>
      <c r="Q19" s="19"/>
    </row>
    <row r="20" spans="1:17">
      <c r="A20" s="19"/>
      <c r="B20" s="24"/>
      <c r="D20" s="19"/>
      <c r="E20" s="19"/>
      <c r="F20" s="19"/>
      <c r="G20" s="19"/>
      <c r="H20" s="19"/>
      <c r="I20" s="19"/>
      <c r="J20" s="19"/>
      <c r="K20" s="19"/>
      <c r="L20" s="19"/>
      <c r="M20" s="19"/>
      <c r="N20" s="19"/>
      <c r="O20" s="19"/>
      <c r="P20" s="19"/>
      <c r="Q20" s="19"/>
    </row>
    <row r="21" spans="1:17">
      <c r="A21" s="19"/>
      <c r="B21" s="24"/>
      <c r="D21" s="19"/>
      <c r="E21" s="19"/>
      <c r="F21" s="19"/>
      <c r="G21" s="19"/>
      <c r="H21" s="19"/>
      <c r="I21" s="19"/>
      <c r="J21" s="19"/>
      <c r="K21" s="19"/>
      <c r="L21" s="19"/>
      <c r="M21" s="19"/>
      <c r="N21" s="19"/>
      <c r="O21" s="19"/>
      <c r="P21" s="19"/>
      <c r="Q21" s="19"/>
    </row>
    <row r="22" spans="1:17">
      <c r="B22" s="24"/>
      <c r="D22" s="19"/>
      <c r="E22" s="19"/>
      <c r="F22" s="19"/>
      <c r="G22" s="19"/>
      <c r="H22" s="19"/>
      <c r="I22" s="19"/>
      <c r="J22" s="19"/>
      <c r="K22" s="19"/>
      <c r="L22" s="19"/>
      <c r="M22" s="19"/>
      <c r="N22" s="19"/>
      <c r="O22" s="19"/>
      <c r="P22" s="19"/>
      <c r="Q22" s="19"/>
    </row>
    <row r="23" spans="1:17">
      <c r="B23" s="24"/>
      <c r="D23" s="19"/>
      <c r="E23" s="19"/>
      <c r="F23" s="19"/>
      <c r="G23" s="19"/>
      <c r="H23" s="19"/>
      <c r="I23" s="19"/>
      <c r="J23" s="19"/>
      <c r="K23" s="19"/>
      <c r="L23" s="19"/>
      <c r="M23" s="19"/>
      <c r="N23" s="19"/>
      <c r="O23" s="19"/>
      <c r="P23" s="19"/>
      <c r="Q23" s="19"/>
    </row>
    <row r="24" spans="1:17">
      <c r="B24" s="24"/>
      <c r="D24" s="19"/>
      <c r="E24" s="19"/>
      <c r="F24" s="19"/>
      <c r="G24" s="19"/>
      <c r="H24" s="19"/>
      <c r="I24" s="19"/>
      <c r="J24" s="19"/>
      <c r="K24" s="19"/>
      <c r="L24" s="19"/>
      <c r="M24" s="19"/>
      <c r="N24" s="19"/>
      <c r="O24" s="19"/>
      <c r="P24" s="19"/>
      <c r="Q24" s="19"/>
    </row>
    <row r="25" spans="1:17">
      <c r="B25" s="24"/>
      <c r="D25" s="19"/>
      <c r="E25" s="19"/>
      <c r="F25" s="19"/>
      <c r="G25" s="19"/>
      <c r="H25" s="19"/>
      <c r="I25" s="19"/>
      <c r="J25" s="19"/>
      <c r="K25" s="19"/>
      <c r="L25" s="19"/>
      <c r="M25" s="19"/>
      <c r="N25" s="19"/>
      <c r="O25" s="19"/>
      <c r="P25" s="19"/>
      <c r="Q25" s="19"/>
    </row>
    <row r="26" spans="1:17">
      <c r="B26" s="24"/>
      <c r="D26" s="19"/>
      <c r="E26" s="19"/>
      <c r="F26" s="19"/>
      <c r="G26" s="19"/>
      <c r="H26" s="19"/>
      <c r="I26" s="19"/>
      <c r="J26" s="19"/>
      <c r="K26" s="19"/>
      <c r="L26" s="19"/>
      <c r="M26" s="19"/>
      <c r="N26" s="19"/>
      <c r="O26" s="19"/>
      <c r="P26" s="19"/>
      <c r="Q26" s="19"/>
    </row>
    <row r="27" spans="1:17">
      <c r="B27" s="24"/>
      <c r="D27" s="19"/>
      <c r="E27" s="19"/>
      <c r="F27" s="19"/>
      <c r="G27" s="19"/>
      <c r="H27" s="19"/>
      <c r="I27" s="19"/>
      <c r="J27" s="19"/>
      <c r="K27" s="19"/>
      <c r="L27" s="19"/>
      <c r="M27" s="19"/>
      <c r="N27" s="19"/>
      <c r="O27" s="19"/>
      <c r="P27" s="19"/>
      <c r="Q27" s="19"/>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L80"/>
  <sheetViews>
    <sheetView workbookViewId="0"/>
  </sheetViews>
  <sheetFormatPr defaultColWidth="9.33203125" defaultRowHeight="13.5"/>
  <cols>
    <col min="1" max="1" width="46.6640625" style="15" customWidth="1"/>
    <col min="2" max="2" width="255.6640625" style="15" customWidth="1"/>
    <col min="3" max="16384" width="9.33203125" style="15"/>
  </cols>
  <sheetData>
    <row r="1" spans="1:2" ht="20.45" customHeight="1">
      <c r="A1" s="89" t="s">
        <v>18</v>
      </c>
      <c r="B1" s="25"/>
    </row>
    <row r="2" spans="1:2" ht="30" customHeight="1">
      <c r="A2" s="93" t="s">
        <v>40</v>
      </c>
      <c r="B2" s="71" t="s">
        <v>41</v>
      </c>
    </row>
    <row r="3" spans="1:2" ht="30" customHeight="1">
      <c r="A3" s="93" t="s">
        <v>42</v>
      </c>
      <c r="B3" s="71" t="s">
        <v>43</v>
      </c>
    </row>
    <row r="4" spans="1:2" ht="30" customHeight="1">
      <c r="A4" s="93" t="s">
        <v>44</v>
      </c>
      <c r="B4" s="71" t="s">
        <v>45</v>
      </c>
    </row>
    <row r="5" spans="1:2" ht="30" customHeight="1">
      <c r="A5" s="93" t="s">
        <v>46</v>
      </c>
      <c r="B5" s="71" t="s">
        <v>47</v>
      </c>
    </row>
    <row r="6" spans="1:2" ht="30" customHeight="1">
      <c r="A6" s="93" t="s">
        <v>48</v>
      </c>
      <c r="B6" s="112" t="s">
        <v>1064</v>
      </c>
    </row>
    <row r="7" spans="1:2" ht="30" customHeight="1">
      <c r="A7" s="93" t="s">
        <v>49</v>
      </c>
      <c r="B7" s="71" t="s">
        <v>50</v>
      </c>
    </row>
    <row r="8" spans="1:2" ht="30" customHeight="1">
      <c r="A8" s="93" t="s">
        <v>51</v>
      </c>
      <c r="B8" s="71" t="s">
        <v>52</v>
      </c>
    </row>
    <row r="9" spans="1:2" ht="30" customHeight="1">
      <c r="A9" s="93" t="s">
        <v>53</v>
      </c>
      <c r="B9" s="112" t="s">
        <v>1063</v>
      </c>
    </row>
    <row r="10" spans="1:2" ht="30" customHeight="1">
      <c r="A10" s="93" t="s">
        <v>54</v>
      </c>
      <c r="B10" s="112" t="s">
        <v>1062</v>
      </c>
    </row>
    <row r="11" spans="1:2" ht="30" customHeight="1">
      <c r="A11" s="93" t="s">
        <v>55</v>
      </c>
      <c r="B11" s="112" t="s">
        <v>56</v>
      </c>
    </row>
    <row r="12" spans="1:2" ht="30" customHeight="1">
      <c r="A12" s="93" t="s">
        <v>57</v>
      </c>
      <c r="B12" s="71" t="s">
        <v>58</v>
      </c>
    </row>
    <row r="13" spans="1:2" ht="30" customHeight="1">
      <c r="A13" s="93" t="s">
        <v>59</v>
      </c>
      <c r="B13" s="71" t="s">
        <v>60</v>
      </c>
    </row>
    <row r="14" spans="1:2" ht="30" customHeight="1">
      <c r="A14" s="93" t="s">
        <v>61</v>
      </c>
      <c r="B14" s="71" t="s">
        <v>62</v>
      </c>
    </row>
    <row r="15" spans="1:2" ht="30" customHeight="1">
      <c r="A15" s="93" t="s">
        <v>63</v>
      </c>
      <c r="B15" s="71" t="s">
        <v>64</v>
      </c>
    </row>
    <row r="16" spans="1:2" ht="30" customHeight="1">
      <c r="A16" s="93" t="s">
        <v>65</v>
      </c>
      <c r="B16" s="71" t="s">
        <v>66</v>
      </c>
    </row>
    <row r="17" spans="1:2" ht="30" customHeight="1">
      <c r="A17" s="93" t="s">
        <v>67</v>
      </c>
      <c r="B17" s="71" t="s">
        <v>68</v>
      </c>
    </row>
    <row r="18" spans="1:2" ht="30" customHeight="1">
      <c r="A18" s="93" t="s">
        <v>69</v>
      </c>
      <c r="B18" s="71" t="s">
        <v>70</v>
      </c>
    </row>
    <row r="19" spans="1:2" ht="30" customHeight="1">
      <c r="A19" s="93" t="s">
        <v>71</v>
      </c>
      <c r="B19" s="112" t="s">
        <v>1022</v>
      </c>
    </row>
    <row r="20" spans="1:2" ht="30" customHeight="1">
      <c r="A20" s="93" t="s">
        <v>72</v>
      </c>
      <c r="B20" s="112" t="s">
        <v>1023</v>
      </c>
    </row>
    <row r="21" spans="1:2" ht="30" customHeight="1">
      <c r="A21" s="93" t="s">
        <v>73</v>
      </c>
      <c r="B21" s="112" t="s">
        <v>1061</v>
      </c>
    </row>
    <row r="22" spans="1:2" ht="30" customHeight="1">
      <c r="A22" s="93" t="s">
        <v>74</v>
      </c>
      <c r="B22" s="71" t="s">
        <v>75</v>
      </c>
    </row>
    <row r="23" spans="1:2" ht="30" customHeight="1">
      <c r="A23" s="93" t="s">
        <v>76</v>
      </c>
      <c r="B23" s="71" t="s">
        <v>77</v>
      </c>
    </row>
    <row r="24" spans="1:2" ht="30" customHeight="1">
      <c r="A24" s="93" t="s">
        <v>78</v>
      </c>
      <c r="B24" s="71" t="s">
        <v>79</v>
      </c>
    </row>
    <row r="25" spans="1:2" ht="30" customHeight="1">
      <c r="A25" s="93" t="s">
        <v>80</v>
      </c>
      <c r="B25" s="71" t="s">
        <v>81</v>
      </c>
    </row>
    <row r="26" spans="1:2" ht="30" customHeight="1">
      <c r="A26" s="93" t="s">
        <v>1020</v>
      </c>
      <c r="B26" s="112" t="s">
        <v>1021</v>
      </c>
    </row>
    <row r="27" spans="1:2">
      <c r="A27" s="16"/>
      <c r="B27" s="17"/>
    </row>
    <row r="41" spans="12:12">
      <c r="L41" s="25"/>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L77"/>
  <sheetViews>
    <sheetView showGridLines="0" workbookViewId="0"/>
  </sheetViews>
  <sheetFormatPr defaultColWidth="9.33203125" defaultRowHeight="13.5"/>
  <cols>
    <col min="1" max="1" width="30.1640625" style="15" bestFit="1" customWidth="1"/>
    <col min="2" max="2" width="41.6640625" style="15" bestFit="1" customWidth="1"/>
    <col min="3" max="16384" width="9.33203125" style="15"/>
  </cols>
  <sheetData>
    <row r="1" spans="1:12" ht="19.5">
      <c r="A1" s="89" t="s">
        <v>82</v>
      </c>
      <c r="B1" s="90" t="s">
        <v>83</v>
      </c>
      <c r="C1" s="20"/>
      <c r="D1" s="20"/>
      <c r="E1" s="20"/>
      <c r="F1" s="20"/>
      <c r="G1" s="21"/>
      <c r="H1" s="20"/>
      <c r="I1" s="20"/>
      <c r="J1" s="20"/>
      <c r="K1" s="20"/>
      <c r="L1" s="20"/>
    </row>
    <row r="2" spans="1:12" ht="19.5">
      <c r="A2" s="87" t="s">
        <v>86</v>
      </c>
      <c r="B2" s="88" t="s">
        <v>87</v>
      </c>
      <c r="C2" s="12"/>
      <c r="D2" s="12"/>
      <c r="E2" s="19"/>
      <c r="F2" s="19"/>
      <c r="G2" s="12"/>
      <c r="H2" s="2"/>
      <c r="I2" s="20"/>
      <c r="J2" s="20"/>
      <c r="K2" s="20"/>
      <c r="L2" s="20"/>
    </row>
    <row r="3" spans="1:12" ht="15" customHeight="1">
      <c r="A3" s="87" t="s">
        <v>90</v>
      </c>
      <c r="B3" s="88" t="s">
        <v>91</v>
      </c>
      <c r="C3" s="12"/>
      <c r="D3" s="12"/>
      <c r="E3" s="19"/>
      <c r="F3" s="19"/>
      <c r="G3" s="12"/>
      <c r="H3" s="20"/>
      <c r="I3" s="20"/>
      <c r="J3" s="20"/>
      <c r="K3" s="20"/>
      <c r="L3" s="20"/>
    </row>
    <row r="4" spans="1:12" ht="19.5">
      <c r="A4" s="87" t="s">
        <v>88</v>
      </c>
      <c r="B4" s="88" t="s">
        <v>89</v>
      </c>
      <c r="C4" s="12"/>
      <c r="D4" s="12"/>
      <c r="E4" s="19"/>
      <c r="F4" s="19"/>
      <c r="G4" s="27"/>
      <c r="H4" s="20"/>
      <c r="I4" s="20"/>
      <c r="J4" s="20"/>
      <c r="K4" s="20"/>
      <c r="L4" s="20"/>
    </row>
    <row r="5" spans="1:12">
      <c r="A5" s="87" t="s">
        <v>94</v>
      </c>
      <c r="B5" s="88" t="s">
        <v>95</v>
      </c>
      <c r="C5" s="12"/>
      <c r="D5" s="12"/>
      <c r="E5" s="19"/>
      <c r="F5" s="19"/>
      <c r="G5" s="27"/>
      <c r="H5" s="12"/>
      <c r="I5" s="12"/>
      <c r="J5" s="19"/>
      <c r="K5" s="19"/>
      <c r="L5" s="19"/>
    </row>
    <row r="6" spans="1:12">
      <c r="A6" s="91" t="s">
        <v>96</v>
      </c>
      <c r="B6" s="92" t="s">
        <v>97</v>
      </c>
      <c r="C6" s="12"/>
      <c r="D6" s="27"/>
      <c r="E6" s="19"/>
      <c r="F6" s="19"/>
      <c r="G6" s="27"/>
      <c r="H6" s="12"/>
      <c r="I6" s="12"/>
      <c r="J6" s="19"/>
      <c r="K6" s="19"/>
      <c r="L6" s="19"/>
    </row>
    <row r="7" spans="1:12" ht="14.25">
      <c r="A7" s="91" t="s">
        <v>98</v>
      </c>
      <c r="B7" s="92" t="s">
        <v>99</v>
      </c>
      <c r="C7" s="12"/>
      <c r="D7" s="12"/>
      <c r="E7" s="28"/>
      <c r="F7" s="19"/>
      <c r="G7" s="27"/>
      <c r="H7" s="12"/>
      <c r="I7" s="12"/>
      <c r="J7" s="19"/>
      <c r="K7" s="19"/>
      <c r="L7" s="19"/>
    </row>
    <row r="8" spans="1:12">
      <c r="A8" s="91" t="s">
        <v>100</v>
      </c>
      <c r="B8" s="92" t="s">
        <v>101</v>
      </c>
      <c r="C8" s="19"/>
      <c r="D8" s="19"/>
      <c r="E8" s="19"/>
      <c r="F8" s="19"/>
      <c r="G8" s="27"/>
      <c r="H8" s="27"/>
      <c r="I8" s="27"/>
      <c r="J8" s="19"/>
      <c r="K8" s="19"/>
      <c r="L8" s="19"/>
    </row>
    <row r="9" spans="1:12">
      <c r="A9" s="91" t="s">
        <v>40</v>
      </c>
      <c r="B9" s="92" t="s">
        <v>102</v>
      </c>
      <c r="C9" s="19"/>
      <c r="D9" s="27"/>
      <c r="E9" s="19"/>
      <c r="F9" s="19"/>
      <c r="G9" s="27"/>
      <c r="H9" s="27"/>
      <c r="I9" s="27"/>
      <c r="J9" s="19"/>
      <c r="K9" s="19"/>
      <c r="L9" s="19"/>
    </row>
    <row r="10" spans="1:12">
      <c r="A10" s="91" t="s">
        <v>103</v>
      </c>
      <c r="B10" s="92" t="s">
        <v>104</v>
      </c>
      <c r="C10" s="12"/>
      <c r="D10" s="27"/>
      <c r="E10" s="19"/>
      <c r="F10" s="19"/>
      <c r="G10" s="27"/>
      <c r="H10" s="27"/>
      <c r="I10" s="27"/>
      <c r="J10" s="19"/>
      <c r="K10" s="19"/>
      <c r="L10" s="19"/>
    </row>
    <row r="11" spans="1:12">
      <c r="A11" s="91" t="s">
        <v>105</v>
      </c>
      <c r="B11" s="92" t="s">
        <v>106</v>
      </c>
      <c r="C11" s="12"/>
      <c r="D11" s="27"/>
      <c r="E11" s="19"/>
      <c r="F11" s="19"/>
      <c r="G11" s="27"/>
      <c r="H11" s="27"/>
      <c r="I11" s="27"/>
      <c r="J11" s="19"/>
      <c r="K11" s="19"/>
      <c r="L11" s="19"/>
    </row>
    <row r="12" spans="1:12">
      <c r="A12" s="91" t="s">
        <v>109</v>
      </c>
      <c r="B12" s="92" t="s">
        <v>106</v>
      </c>
      <c r="C12" s="12"/>
      <c r="D12" s="27"/>
      <c r="E12" s="19"/>
      <c r="F12" s="19"/>
      <c r="G12" s="27"/>
      <c r="H12" s="27"/>
      <c r="I12" s="27"/>
      <c r="J12" s="19"/>
      <c r="K12" s="19"/>
      <c r="L12" s="19"/>
    </row>
    <row r="13" spans="1:12">
      <c r="A13" s="91" t="s">
        <v>107</v>
      </c>
      <c r="B13" s="92" t="s">
        <v>108</v>
      </c>
      <c r="C13" s="12"/>
      <c r="D13" s="27"/>
      <c r="E13" s="19"/>
      <c r="F13" s="19"/>
      <c r="G13" s="27"/>
      <c r="H13" s="27"/>
      <c r="I13" s="27"/>
      <c r="J13" s="19"/>
      <c r="K13" s="19"/>
      <c r="L13" s="19"/>
    </row>
    <row r="14" spans="1:12">
      <c r="A14" s="87" t="s">
        <v>110</v>
      </c>
      <c r="B14" s="88" t="s">
        <v>111</v>
      </c>
      <c r="C14" s="12"/>
      <c r="D14" s="27"/>
      <c r="E14" s="19"/>
      <c r="F14" s="19"/>
      <c r="G14" s="27"/>
      <c r="H14" s="27"/>
      <c r="I14" s="27"/>
      <c r="J14" s="19"/>
      <c r="K14" s="19"/>
      <c r="L14" s="19"/>
    </row>
    <row r="15" spans="1:12">
      <c r="A15" s="91" t="s">
        <v>51</v>
      </c>
      <c r="B15" s="92" t="s">
        <v>112</v>
      </c>
      <c r="C15" s="12"/>
      <c r="D15" s="27"/>
      <c r="E15" s="19"/>
      <c r="F15" s="19"/>
      <c r="G15" s="27"/>
      <c r="H15" s="27"/>
      <c r="I15" s="27"/>
      <c r="J15" s="19"/>
      <c r="K15" s="19"/>
      <c r="L15" s="19"/>
    </row>
    <row r="16" spans="1:12">
      <c r="A16" s="91" t="s">
        <v>121</v>
      </c>
      <c r="B16" s="88" t="s">
        <v>122</v>
      </c>
      <c r="C16" s="12"/>
      <c r="D16" s="27"/>
      <c r="E16" s="19"/>
      <c r="F16" s="19"/>
      <c r="G16" s="27"/>
      <c r="H16" s="27"/>
      <c r="I16" s="27"/>
      <c r="J16" s="19"/>
      <c r="K16" s="19"/>
      <c r="L16" s="19"/>
    </row>
    <row r="17" spans="1:12">
      <c r="A17" s="91" t="s">
        <v>117</v>
      </c>
      <c r="B17" s="92" t="s">
        <v>118</v>
      </c>
      <c r="C17" s="12"/>
      <c r="D17" s="27"/>
      <c r="E17" s="19"/>
      <c r="F17" s="19"/>
      <c r="G17" s="27"/>
      <c r="H17" s="27"/>
      <c r="I17" s="27"/>
      <c r="J17" s="19"/>
      <c r="K17" s="19"/>
      <c r="L17" s="19"/>
    </row>
    <row r="18" spans="1:12">
      <c r="A18" s="91" t="s">
        <v>119</v>
      </c>
      <c r="B18" s="92" t="s">
        <v>120</v>
      </c>
      <c r="C18" s="12"/>
      <c r="D18" s="27"/>
      <c r="E18" s="19"/>
      <c r="F18" s="19"/>
      <c r="G18" s="27"/>
      <c r="H18" s="27"/>
      <c r="I18" s="27"/>
      <c r="J18" s="19"/>
      <c r="K18" s="19"/>
      <c r="L18" s="19"/>
    </row>
    <row r="19" spans="1:12">
      <c r="A19" s="91" t="s">
        <v>113</v>
      </c>
      <c r="B19" s="92" t="s">
        <v>114</v>
      </c>
      <c r="C19" s="12"/>
      <c r="D19" s="31"/>
      <c r="E19" s="19"/>
      <c r="F19" s="5"/>
      <c r="G19" s="27"/>
      <c r="H19" s="27"/>
      <c r="I19" s="27"/>
      <c r="J19" s="19"/>
      <c r="K19" s="19"/>
      <c r="L19" s="19"/>
    </row>
    <row r="20" spans="1:12">
      <c r="A20" s="91" t="s">
        <v>115</v>
      </c>
      <c r="B20" s="92" t="s">
        <v>116</v>
      </c>
      <c r="C20" s="12"/>
      <c r="D20" s="27"/>
      <c r="E20" s="19"/>
      <c r="F20" s="19"/>
      <c r="G20" s="27"/>
      <c r="H20" s="27"/>
      <c r="I20" s="27"/>
      <c r="J20" s="19"/>
      <c r="K20" s="19"/>
      <c r="L20" s="19"/>
    </row>
    <row r="21" spans="1:12">
      <c r="A21" s="91" t="s">
        <v>123</v>
      </c>
      <c r="B21" s="92" t="s">
        <v>124</v>
      </c>
      <c r="C21" s="12"/>
      <c r="D21" s="27"/>
      <c r="E21" s="19"/>
      <c r="F21" s="19"/>
      <c r="G21" s="12"/>
      <c r="H21" s="27"/>
      <c r="I21" s="27"/>
      <c r="J21" s="19"/>
      <c r="K21" s="19"/>
      <c r="L21" s="19"/>
    </row>
    <row r="22" spans="1:12">
      <c r="A22" s="91" t="s">
        <v>125</v>
      </c>
      <c r="B22" s="92" t="s">
        <v>126</v>
      </c>
      <c r="C22" s="19"/>
      <c r="D22" s="19"/>
      <c r="E22" s="19"/>
      <c r="F22" s="19"/>
      <c r="G22" s="27"/>
      <c r="H22" s="27"/>
      <c r="I22" s="27"/>
      <c r="J22" s="19"/>
      <c r="K22" s="19"/>
      <c r="L22" s="19"/>
    </row>
    <row r="23" spans="1:12">
      <c r="A23" s="91" t="s">
        <v>55</v>
      </c>
      <c r="B23" s="92" t="s">
        <v>127</v>
      </c>
      <c r="C23" s="12"/>
      <c r="D23" s="27"/>
      <c r="E23" s="19"/>
      <c r="F23" s="19"/>
      <c r="G23" s="27"/>
      <c r="H23" s="27"/>
      <c r="I23" s="27"/>
      <c r="J23" s="19"/>
      <c r="K23" s="19"/>
      <c r="L23" s="19"/>
    </row>
    <row r="24" spans="1:12">
      <c r="A24" s="91" t="s">
        <v>128</v>
      </c>
      <c r="B24" s="92" t="s">
        <v>129</v>
      </c>
      <c r="C24" s="12"/>
      <c r="D24" s="27"/>
      <c r="E24" s="19"/>
      <c r="F24" s="19"/>
      <c r="G24" s="27"/>
      <c r="H24" s="27"/>
      <c r="I24" s="27"/>
      <c r="J24" s="19"/>
      <c r="K24" s="19"/>
      <c r="L24" s="19"/>
    </row>
    <row r="25" spans="1:12">
      <c r="A25" s="91" t="s">
        <v>130</v>
      </c>
      <c r="B25" s="92" t="s">
        <v>131</v>
      </c>
      <c r="C25" s="12"/>
      <c r="D25" s="27"/>
      <c r="E25" s="19"/>
      <c r="F25" s="19"/>
      <c r="G25" s="27"/>
      <c r="H25" s="27"/>
      <c r="I25" s="27"/>
      <c r="J25" s="19"/>
      <c r="K25" s="19"/>
      <c r="L25" s="19"/>
    </row>
    <row r="26" spans="1:12">
      <c r="A26" s="91" t="s">
        <v>132</v>
      </c>
      <c r="B26" s="92" t="s">
        <v>133</v>
      </c>
      <c r="C26" s="12"/>
      <c r="E26" s="19"/>
      <c r="F26" s="19"/>
      <c r="G26" s="27"/>
      <c r="H26" s="27"/>
      <c r="I26" s="27"/>
      <c r="J26" s="19"/>
      <c r="K26" s="19"/>
      <c r="L26" s="19"/>
    </row>
    <row r="27" spans="1:12" ht="15" customHeight="1">
      <c r="A27" s="91" t="s">
        <v>134</v>
      </c>
      <c r="B27" s="92" t="s">
        <v>135</v>
      </c>
      <c r="C27" s="20"/>
      <c r="D27" s="20"/>
      <c r="E27" s="20"/>
      <c r="F27" s="20"/>
      <c r="G27" s="20"/>
      <c r="H27" s="27"/>
      <c r="I27" s="27"/>
      <c r="J27" s="19"/>
      <c r="K27" s="19"/>
      <c r="L27" s="19"/>
    </row>
    <row r="28" spans="1:12">
      <c r="A28" s="91" t="s">
        <v>136</v>
      </c>
      <c r="B28" s="92" t="s">
        <v>137</v>
      </c>
      <c r="C28" s="12"/>
      <c r="E28" s="19"/>
      <c r="F28" s="19"/>
      <c r="G28" s="27"/>
      <c r="H28" s="27"/>
      <c r="I28" s="27"/>
      <c r="J28" s="19"/>
      <c r="K28" s="19"/>
      <c r="L28" s="19"/>
    </row>
    <row r="29" spans="1:12">
      <c r="A29" s="91" t="s">
        <v>138</v>
      </c>
      <c r="B29" s="92" t="s">
        <v>139</v>
      </c>
      <c r="C29" s="12"/>
      <c r="E29" s="19"/>
      <c r="F29" s="19"/>
      <c r="G29" s="27"/>
      <c r="H29" s="27"/>
      <c r="I29" s="27"/>
      <c r="J29" s="19"/>
      <c r="K29" s="19"/>
      <c r="L29" s="19"/>
    </row>
    <row r="30" spans="1:12">
      <c r="A30" s="91" t="s">
        <v>69</v>
      </c>
      <c r="B30" s="92" t="s">
        <v>146</v>
      </c>
      <c r="C30" s="12"/>
      <c r="D30" s="27"/>
      <c r="E30" s="19"/>
      <c r="F30" s="19"/>
      <c r="G30" s="27"/>
      <c r="H30" s="27"/>
      <c r="I30" s="27"/>
      <c r="J30" s="19"/>
      <c r="K30" s="19"/>
      <c r="L30" s="19"/>
    </row>
    <row r="31" spans="1:12" ht="19.5">
      <c r="A31" s="91" t="s">
        <v>140</v>
      </c>
      <c r="B31" s="92" t="s">
        <v>141</v>
      </c>
      <c r="C31" s="12"/>
      <c r="D31" s="27"/>
      <c r="E31" s="19"/>
      <c r="F31" s="19"/>
      <c r="G31" s="27"/>
      <c r="H31" s="20"/>
      <c r="I31" s="20"/>
      <c r="J31" s="20"/>
      <c r="K31" s="20"/>
      <c r="L31" s="20"/>
    </row>
    <row r="32" spans="1:12">
      <c r="A32" s="91" t="s">
        <v>142</v>
      </c>
      <c r="B32" s="92" t="s">
        <v>143</v>
      </c>
      <c r="C32" s="12"/>
      <c r="E32" s="19"/>
      <c r="F32" s="19"/>
      <c r="G32" s="27"/>
      <c r="H32" s="27"/>
      <c r="I32" s="27"/>
      <c r="J32" s="19"/>
      <c r="K32" s="19"/>
      <c r="L32" s="19"/>
    </row>
    <row r="33" spans="1:12">
      <c r="A33" s="91" t="s">
        <v>144</v>
      </c>
      <c r="B33" s="92" t="s">
        <v>145</v>
      </c>
      <c r="C33" s="12"/>
      <c r="D33" s="27"/>
      <c r="E33" s="19"/>
      <c r="F33" s="19"/>
      <c r="G33" s="27"/>
      <c r="H33" s="27"/>
      <c r="I33" s="27"/>
      <c r="J33" s="19"/>
      <c r="K33" s="19"/>
      <c r="L33" s="19"/>
    </row>
    <row r="34" spans="1:12">
      <c r="A34" s="91" t="s">
        <v>147</v>
      </c>
      <c r="B34" s="92" t="s">
        <v>148</v>
      </c>
      <c r="C34" s="12"/>
      <c r="D34" s="27"/>
      <c r="E34" s="19"/>
      <c r="F34" s="19"/>
      <c r="G34" s="27"/>
      <c r="H34" s="27"/>
      <c r="I34" s="27"/>
      <c r="J34" s="19"/>
      <c r="K34" s="19"/>
      <c r="L34" s="19"/>
    </row>
    <row r="35" spans="1:12">
      <c r="A35" s="91" t="s">
        <v>150</v>
      </c>
      <c r="B35" s="92" t="s">
        <v>151</v>
      </c>
      <c r="C35" s="12"/>
      <c r="D35" s="27"/>
      <c r="E35" s="19"/>
      <c r="F35" s="19"/>
      <c r="G35" s="27"/>
      <c r="H35" s="27"/>
      <c r="I35" s="27"/>
      <c r="J35" s="19"/>
      <c r="K35" s="19"/>
      <c r="L35" s="19"/>
    </row>
    <row r="36" spans="1:12">
      <c r="A36" s="91" t="s">
        <v>152</v>
      </c>
      <c r="B36" s="92" t="s">
        <v>153</v>
      </c>
      <c r="C36" s="12"/>
      <c r="D36" s="27"/>
      <c r="E36" s="19"/>
      <c r="F36" s="19"/>
      <c r="G36" s="27"/>
      <c r="H36" s="27"/>
      <c r="I36" s="27"/>
      <c r="J36" s="19"/>
      <c r="K36" s="19"/>
      <c r="L36" s="19"/>
    </row>
    <row r="37" spans="1:12">
      <c r="A37" s="91" t="s">
        <v>154</v>
      </c>
      <c r="B37" s="92" t="s">
        <v>155</v>
      </c>
      <c r="C37" s="12"/>
      <c r="E37" s="19"/>
      <c r="F37" s="19"/>
      <c r="G37" s="27"/>
      <c r="H37" s="27"/>
      <c r="I37" s="27"/>
      <c r="J37" s="19"/>
      <c r="K37" s="19"/>
      <c r="L37" s="19"/>
    </row>
    <row r="38" spans="1:12">
      <c r="A38" s="91" t="s">
        <v>160</v>
      </c>
      <c r="B38" s="92" t="s">
        <v>161</v>
      </c>
      <c r="C38" s="12"/>
      <c r="E38" s="19"/>
      <c r="F38" s="19"/>
      <c r="G38" s="27"/>
      <c r="H38" s="27"/>
      <c r="I38" s="27"/>
      <c r="J38" s="19"/>
      <c r="K38" s="19"/>
      <c r="L38" s="19"/>
    </row>
    <row r="39" spans="1:12">
      <c r="A39" s="91" t="s">
        <v>162</v>
      </c>
      <c r="B39" s="92" t="s">
        <v>163</v>
      </c>
      <c r="C39" s="12"/>
      <c r="D39" s="27"/>
      <c r="E39" s="19"/>
      <c r="F39" s="19"/>
      <c r="G39" s="27"/>
      <c r="H39" s="27"/>
      <c r="I39" s="27"/>
      <c r="J39" s="19"/>
      <c r="K39" s="19"/>
      <c r="L39" s="19"/>
    </row>
    <row r="40" spans="1:12">
      <c r="A40" s="91" t="s">
        <v>164</v>
      </c>
      <c r="B40" s="92" t="s">
        <v>165</v>
      </c>
      <c r="C40" s="12"/>
      <c r="E40" s="19"/>
      <c r="F40" s="19"/>
      <c r="G40" s="27"/>
      <c r="H40" s="27"/>
      <c r="I40" s="27"/>
      <c r="J40" s="19"/>
      <c r="K40" s="19"/>
      <c r="L40" s="19"/>
    </row>
    <row r="41" spans="1:12">
      <c r="A41" s="91" t="s">
        <v>1035</v>
      </c>
      <c r="B41" s="92" t="s">
        <v>1155</v>
      </c>
      <c r="C41" s="12"/>
      <c r="E41" s="19"/>
      <c r="F41" s="19"/>
      <c r="G41" s="27"/>
      <c r="H41" s="27"/>
      <c r="I41" s="27"/>
      <c r="J41" s="19"/>
      <c r="K41" s="19"/>
      <c r="L41" s="19"/>
    </row>
    <row r="42" spans="1:12">
      <c r="A42" s="91" t="s">
        <v>166</v>
      </c>
      <c r="B42" s="92" t="s">
        <v>167</v>
      </c>
      <c r="C42" s="12"/>
      <c r="E42" s="19"/>
      <c r="F42" s="19"/>
      <c r="G42" s="27"/>
      <c r="H42" s="27"/>
      <c r="I42" s="27"/>
      <c r="J42" s="19"/>
      <c r="K42" s="19"/>
      <c r="L42" s="19"/>
    </row>
    <row r="43" spans="1:12">
      <c r="A43" s="91" t="s">
        <v>73</v>
      </c>
      <c r="B43" s="92" t="s">
        <v>168</v>
      </c>
      <c r="C43" s="12"/>
      <c r="D43" s="27"/>
      <c r="E43" s="19"/>
      <c r="F43" s="19"/>
      <c r="G43" s="27"/>
      <c r="H43" s="27"/>
      <c r="I43" s="27"/>
      <c r="J43" s="19"/>
      <c r="K43" s="19"/>
      <c r="L43" s="19"/>
    </row>
    <row r="44" spans="1:12">
      <c r="A44" s="91" t="s">
        <v>1153</v>
      </c>
      <c r="B44" s="92" t="s">
        <v>1229</v>
      </c>
      <c r="C44" s="12"/>
      <c r="D44" s="27"/>
      <c r="E44" s="19"/>
      <c r="F44" s="19"/>
      <c r="G44" s="27"/>
      <c r="H44" s="27"/>
      <c r="I44" s="27"/>
      <c r="J44" s="19"/>
      <c r="K44" s="19"/>
      <c r="L44" s="19"/>
    </row>
    <row r="45" spans="1:12">
      <c r="A45" s="91" t="s">
        <v>1154</v>
      </c>
      <c r="B45" s="92" t="s">
        <v>149</v>
      </c>
      <c r="C45" s="12"/>
      <c r="D45" s="27"/>
      <c r="E45" s="19"/>
      <c r="F45" s="19"/>
      <c r="G45" s="27"/>
      <c r="H45" s="27"/>
      <c r="I45" s="27"/>
      <c r="J45" s="19"/>
      <c r="K45" s="19"/>
      <c r="L45" s="19"/>
    </row>
    <row r="46" spans="1:12">
      <c r="A46" s="91" t="s">
        <v>169</v>
      </c>
      <c r="B46" s="92" t="s">
        <v>170</v>
      </c>
      <c r="C46" s="12"/>
      <c r="D46" s="27"/>
      <c r="E46" s="19"/>
      <c r="F46" s="19"/>
      <c r="G46" s="27"/>
      <c r="H46" s="27"/>
      <c r="I46" s="27"/>
      <c r="J46" s="19"/>
      <c r="K46" s="19"/>
      <c r="L46" s="19"/>
    </row>
    <row r="47" spans="1:12">
      <c r="A47" s="91" t="s">
        <v>173</v>
      </c>
      <c r="B47" s="92" t="s">
        <v>174</v>
      </c>
      <c r="C47" s="12"/>
      <c r="D47" s="27"/>
      <c r="E47" s="19"/>
      <c r="F47" s="19"/>
      <c r="G47" s="27"/>
      <c r="H47" s="27"/>
      <c r="I47" s="27"/>
      <c r="J47" s="19"/>
      <c r="K47" s="19"/>
      <c r="L47" s="19"/>
    </row>
    <row r="48" spans="1:12">
      <c r="A48" s="91" t="s">
        <v>171</v>
      </c>
      <c r="B48" s="92" t="s">
        <v>172</v>
      </c>
      <c r="C48" s="12"/>
      <c r="D48" s="27"/>
      <c r="E48" s="19"/>
      <c r="F48" s="19"/>
      <c r="G48" s="27"/>
      <c r="H48" s="27"/>
      <c r="I48" s="27"/>
      <c r="J48" s="19"/>
      <c r="K48" s="19"/>
      <c r="L48" s="19"/>
    </row>
    <row r="49" spans="1:12">
      <c r="A49" s="91" t="s">
        <v>175</v>
      </c>
      <c r="B49" s="92" t="s">
        <v>176</v>
      </c>
      <c r="C49" s="12"/>
      <c r="E49" s="19"/>
      <c r="F49" s="19"/>
      <c r="G49" s="27"/>
      <c r="H49" s="27"/>
      <c r="I49" s="27"/>
      <c r="J49" s="19"/>
      <c r="K49" s="19"/>
      <c r="L49" s="19"/>
    </row>
    <row r="50" spans="1:12">
      <c r="A50" s="91" t="s">
        <v>177</v>
      </c>
      <c r="B50" s="92" t="s">
        <v>177</v>
      </c>
      <c r="C50" s="12"/>
      <c r="E50" s="19"/>
      <c r="F50" s="19"/>
      <c r="G50" s="27"/>
      <c r="H50" s="27"/>
      <c r="I50" s="27"/>
      <c r="J50" s="19"/>
      <c r="K50" s="19"/>
      <c r="L50" s="19"/>
    </row>
    <row r="51" spans="1:12">
      <c r="A51" s="91" t="s">
        <v>178</v>
      </c>
      <c r="B51" s="92" t="s">
        <v>179</v>
      </c>
      <c r="C51" s="12"/>
      <c r="D51" s="27"/>
      <c r="E51" s="19"/>
      <c r="F51" s="19"/>
      <c r="G51" s="27"/>
      <c r="H51" s="27"/>
      <c r="I51" s="27"/>
      <c r="J51" s="19"/>
      <c r="K51" s="19"/>
      <c r="L51" s="19"/>
    </row>
    <row r="52" spans="1:12">
      <c r="A52" s="91" t="s">
        <v>180</v>
      </c>
      <c r="B52" s="92" t="s">
        <v>181</v>
      </c>
      <c r="C52" s="12"/>
      <c r="E52" s="19"/>
      <c r="F52" s="19"/>
      <c r="G52" s="27"/>
      <c r="H52" s="27"/>
      <c r="I52" s="27"/>
      <c r="J52" s="19"/>
      <c r="K52" s="19"/>
      <c r="L52" s="19"/>
    </row>
    <row r="53" spans="1:12">
      <c r="A53" s="91" t="s">
        <v>182</v>
      </c>
      <c r="B53" s="92" t="s">
        <v>183</v>
      </c>
      <c r="C53" s="12"/>
      <c r="D53" s="27"/>
      <c r="E53" s="19"/>
      <c r="F53" s="19"/>
      <c r="G53" s="27"/>
      <c r="H53" s="27"/>
      <c r="I53" s="27"/>
      <c r="J53" s="19"/>
      <c r="K53" s="19"/>
      <c r="L53" s="19"/>
    </row>
    <row r="54" spans="1:12">
      <c r="A54" s="91" t="s">
        <v>184</v>
      </c>
      <c r="B54" s="92" t="s">
        <v>185</v>
      </c>
      <c r="C54" s="12"/>
      <c r="E54" s="19"/>
      <c r="F54" s="19"/>
      <c r="G54" s="27"/>
      <c r="H54" s="27"/>
      <c r="I54" s="27"/>
      <c r="J54" s="19"/>
      <c r="K54" s="19"/>
      <c r="L54" s="19"/>
    </row>
    <row r="55" spans="1:12">
      <c r="A55" s="91" t="s">
        <v>78</v>
      </c>
      <c r="B55" s="92" t="s">
        <v>186</v>
      </c>
      <c r="C55" s="12"/>
      <c r="E55" s="19"/>
      <c r="F55" s="19"/>
      <c r="G55" s="27"/>
      <c r="H55" s="27"/>
      <c r="I55" s="27"/>
      <c r="J55" s="19"/>
      <c r="K55" s="19"/>
      <c r="L55" s="19"/>
    </row>
    <row r="56" spans="1:12" ht="12" customHeight="1">
      <c r="A56" s="87" t="s">
        <v>84</v>
      </c>
      <c r="B56" s="88" t="s">
        <v>85</v>
      </c>
      <c r="C56" s="12"/>
      <c r="D56" s="27"/>
      <c r="E56" s="19"/>
      <c r="F56" s="19"/>
      <c r="G56" s="27"/>
      <c r="H56" s="27"/>
      <c r="I56" s="27"/>
      <c r="J56" s="19"/>
      <c r="K56" s="19"/>
      <c r="L56" s="19"/>
    </row>
    <row r="57" spans="1:12">
      <c r="A57" s="87" t="s">
        <v>92</v>
      </c>
      <c r="B57" s="88" t="s">
        <v>93</v>
      </c>
      <c r="C57" s="12"/>
      <c r="E57" s="19"/>
      <c r="F57" s="19"/>
      <c r="G57" s="27"/>
      <c r="H57" s="27"/>
      <c r="I57" s="27"/>
      <c r="J57" s="19"/>
      <c r="K57" s="19"/>
      <c r="L57" s="19"/>
    </row>
    <row r="58" spans="1:12">
      <c r="A58" s="91" t="s">
        <v>156</v>
      </c>
      <c r="B58" s="92" t="s">
        <v>157</v>
      </c>
      <c r="C58" s="12"/>
      <c r="D58" s="27"/>
      <c r="E58" s="19"/>
      <c r="F58" s="19"/>
      <c r="G58" s="27"/>
      <c r="H58" s="27"/>
      <c r="I58" s="27"/>
      <c r="J58" s="19"/>
      <c r="K58" s="19"/>
      <c r="L58" s="19"/>
    </row>
    <row r="59" spans="1:12">
      <c r="A59" s="91" t="s">
        <v>158</v>
      </c>
      <c r="B59" s="92" t="s">
        <v>159</v>
      </c>
      <c r="C59" s="12"/>
      <c r="D59" s="27"/>
      <c r="E59" s="19"/>
      <c r="F59" s="19"/>
      <c r="G59" s="27"/>
      <c r="H59" s="27"/>
      <c r="I59" s="27"/>
      <c r="J59" s="19"/>
      <c r="K59" s="19"/>
      <c r="L59" s="19"/>
    </row>
    <row r="60" spans="1:12">
      <c r="A60" s="19"/>
      <c r="B60" s="19"/>
      <c r="C60" s="12"/>
      <c r="E60" s="19"/>
      <c r="F60" s="19"/>
      <c r="G60" s="27"/>
      <c r="H60" s="27"/>
      <c r="I60" s="27"/>
      <c r="J60" s="19"/>
      <c r="K60" s="19"/>
      <c r="L60" s="19"/>
    </row>
    <row r="61" spans="1:12">
      <c r="A61" s="26"/>
      <c r="B61" s="12"/>
      <c r="C61" s="12"/>
      <c r="D61" s="27"/>
      <c r="E61" s="19"/>
      <c r="F61" s="19"/>
      <c r="G61" s="27"/>
      <c r="H61" s="27"/>
      <c r="I61" s="27"/>
      <c r="J61" s="19"/>
      <c r="K61" s="19"/>
      <c r="L61" s="19"/>
    </row>
    <row r="62" spans="1:12">
      <c r="A62" s="26"/>
      <c r="B62" s="12"/>
      <c r="C62" s="12"/>
      <c r="D62" s="27"/>
      <c r="E62" s="19"/>
      <c r="F62" s="19"/>
      <c r="G62" s="27"/>
      <c r="H62" s="27"/>
      <c r="I62" s="27"/>
      <c r="J62" s="19"/>
      <c r="K62" s="19"/>
      <c r="L62" s="19"/>
    </row>
    <row r="63" spans="1:12">
      <c r="A63" s="26"/>
      <c r="B63" s="12"/>
      <c r="C63" s="12"/>
      <c r="D63" s="27"/>
      <c r="E63" s="19"/>
      <c r="F63" s="19"/>
      <c r="G63" s="27"/>
      <c r="H63" s="27"/>
      <c r="I63" s="27"/>
      <c r="J63" s="19"/>
      <c r="K63" s="19"/>
      <c r="L63" s="19"/>
    </row>
    <row r="64" spans="1:12" ht="12" customHeight="1">
      <c r="A64" s="32"/>
      <c r="B64" s="20"/>
      <c r="C64" s="19"/>
      <c r="D64" s="19"/>
      <c r="E64" s="19"/>
      <c r="F64" s="19"/>
      <c r="G64" s="27"/>
      <c r="H64" s="27"/>
      <c r="I64" s="27"/>
      <c r="J64" s="19"/>
      <c r="K64" s="19"/>
      <c r="L64" s="19"/>
    </row>
    <row r="65" spans="1:12">
      <c r="A65" s="29"/>
      <c r="B65" s="12"/>
      <c r="C65" s="12"/>
      <c r="D65" s="27"/>
      <c r="E65" s="19"/>
      <c r="F65" s="19"/>
      <c r="G65" s="27"/>
      <c r="H65" s="27"/>
      <c r="I65" s="27"/>
      <c r="J65" s="19"/>
      <c r="K65" s="19"/>
      <c r="L65" s="19"/>
    </row>
    <row r="66" spans="1:12">
      <c r="A66" s="29"/>
      <c r="B66" s="12"/>
      <c r="C66" s="12"/>
      <c r="E66" s="19"/>
      <c r="F66" s="19"/>
      <c r="G66" s="27"/>
      <c r="H66" s="27"/>
      <c r="I66" s="27"/>
      <c r="J66" s="19"/>
      <c r="K66" s="19"/>
      <c r="L66" s="19"/>
    </row>
    <row r="67" spans="1:12">
      <c r="A67" s="29"/>
      <c r="C67" s="12"/>
      <c r="E67" s="19"/>
      <c r="F67" s="19"/>
      <c r="G67" s="27"/>
      <c r="H67" s="27"/>
      <c r="I67" s="27"/>
      <c r="J67" s="19"/>
      <c r="K67" s="19"/>
      <c r="L67" s="19"/>
    </row>
    <row r="68" spans="1:12">
      <c r="A68" s="29"/>
      <c r="B68" s="12"/>
      <c r="C68" s="12"/>
      <c r="D68" s="27"/>
      <c r="E68" s="19"/>
      <c r="F68" s="19"/>
      <c r="G68" s="27"/>
      <c r="H68" s="27"/>
      <c r="I68" s="27"/>
      <c r="J68" s="19"/>
      <c r="K68" s="19"/>
      <c r="L68" s="19"/>
    </row>
    <row r="69" spans="1:12">
      <c r="A69" s="26"/>
      <c r="B69" s="12"/>
      <c r="C69" s="12"/>
      <c r="E69" s="19"/>
      <c r="F69" s="19"/>
      <c r="G69" s="27"/>
      <c r="H69" s="27"/>
      <c r="I69" s="27"/>
      <c r="J69" s="19"/>
      <c r="K69" s="19"/>
      <c r="L69" s="19"/>
    </row>
    <row r="70" spans="1:12">
      <c r="A70" s="29"/>
      <c r="B70" s="12"/>
      <c r="C70" s="12"/>
      <c r="D70" s="27"/>
      <c r="E70" s="19"/>
      <c r="F70" s="19"/>
      <c r="G70" s="27"/>
      <c r="H70" s="27"/>
      <c r="I70" s="27"/>
      <c r="J70" s="19"/>
      <c r="K70" s="19"/>
      <c r="L70" s="19"/>
    </row>
    <row r="71" spans="1:12">
      <c r="A71" s="29"/>
      <c r="B71" s="12"/>
      <c r="C71" s="12"/>
      <c r="E71" s="19"/>
      <c r="F71" s="19"/>
      <c r="G71" s="27"/>
      <c r="H71" s="27"/>
      <c r="I71" s="27"/>
      <c r="J71" s="19"/>
      <c r="K71" s="19"/>
      <c r="L71" s="19"/>
    </row>
    <row r="72" spans="1:12">
      <c r="A72" s="29"/>
      <c r="B72" s="12"/>
      <c r="C72" s="12"/>
      <c r="D72" s="27"/>
      <c r="E72" s="19"/>
      <c r="F72" s="19"/>
      <c r="G72" s="27"/>
      <c r="H72" s="27"/>
      <c r="I72" s="27"/>
      <c r="J72" s="19"/>
      <c r="K72" s="19"/>
      <c r="L72" s="19"/>
    </row>
    <row r="73" spans="1:12">
      <c r="A73" s="29"/>
      <c r="B73" s="12"/>
      <c r="C73" s="12"/>
      <c r="E73" s="19"/>
      <c r="F73" s="19"/>
      <c r="G73" s="27"/>
      <c r="H73" s="27"/>
      <c r="I73" s="27"/>
      <c r="J73" s="19"/>
      <c r="K73" s="19"/>
      <c r="L73" s="19"/>
    </row>
    <row r="74" spans="1:12">
      <c r="A74" s="19"/>
      <c r="B74" s="19"/>
      <c r="C74" s="12"/>
      <c r="D74" s="27"/>
      <c r="E74" s="19"/>
      <c r="F74" s="19"/>
      <c r="G74" s="27"/>
      <c r="H74" s="27"/>
      <c r="I74" s="27"/>
      <c r="J74" s="19"/>
      <c r="K74" s="19"/>
      <c r="L74" s="19"/>
    </row>
    <row r="75" spans="1:12">
      <c r="A75" s="29"/>
      <c r="B75" s="12"/>
      <c r="C75" s="12"/>
      <c r="D75" s="27"/>
      <c r="E75" s="19"/>
      <c r="F75" s="19"/>
      <c r="G75" s="27"/>
      <c r="H75" s="27"/>
      <c r="I75" s="27"/>
      <c r="J75" s="19"/>
      <c r="K75" s="19"/>
      <c r="L75" s="19"/>
    </row>
    <row r="76" spans="1:12">
      <c r="A76" s="29"/>
      <c r="B76" s="12"/>
      <c r="C76" s="12"/>
      <c r="D76" s="27"/>
      <c r="E76" s="19"/>
      <c r="F76" s="19"/>
      <c r="G76" s="27"/>
      <c r="H76" s="27"/>
      <c r="I76" s="27"/>
      <c r="J76" s="19"/>
      <c r="K76" s="19"/>
      <c r="L76" s="19"/>
    </row>
    <row r="77" spans="1:12">
      <c r="A77" s="29"/>
      <c r="B77" s="12"/>
      <c r="C77" s="12"/>
      <c r="E77" s="19"/>
      <c r="F77" s="19"/>
      <c r="G77" s="27"/>
      <c r="H77" s="27"/>
      <c r="I77" s="27"/>
      <c r="J77" s="19"/>
      <c r="K77" s="19"/>
      <c r="L77" s="19"/>
    </row>
  </sheetData>
  <sortState xmlns:xlrd2="http://schemas.microsoft.com/office/spreadsheetml/2017/richdata2" ref="A2:B76">
    <sortCondition ref="A2"/>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J99"/>
  <sheetViews>
    <sheetView showGridLines="0" workbookViewId="0"/>
  </sheetViews>
  <sheetFormatPr defaultColWidth="9.33203125" defaultRowHeight="13.5"/>
  <cols>
    <col min="1" max="1" width="10.1640625" style="15" customWidth="1"/>
    <col min="2" max="2" width="29.5" style="15" customWidth="1"/>
    <col min="3" max="3" width="28.33203125" style="15" customWidth="1"/>
    <col min="4" max="4" width="30.83203125" style="15" customWidth="1"/>
    <col min="5" max="7" width="9.33203125" style="15"/>
    <col min="8" max="8" width="29.1640625" style="15" customWidth="1"/>
    <col min="9" max="9" width="29" style="15" customWidth="1"/>
    <col min="10" max="10" width="21.5" style="15" customWidth="1"/>
    <col min="11" max="16384" width="9.33203125" style="15"/>
  </cols>
  <sheetData>
    <row r="1" spans="1:10">
      <c r="A1" s="44" t="s">
        <v>1219</v>
      </c>
    </row>
    <row r="2" spans="1:10" ht="18.75" customHeight="1">
      <c r="A2" s="517" t="s">
        <v>1093</v>
      </c>
      <c r="B2" s="518"/>
      <c r="C2" s="518"/>
      <c r="D2" s="518"/>
      <c r="G2" s="57" t="s">
        <v>1094</v>
      </c>
      <c r="H2"/>
      <c r="I2"/>
      <c r="J2"/>
    </row>
    <row r="3" spans="1:10">
      <c r="A3" s="404" t="s">
        <v>92</v>
      </c>
      <c r="B3" s="404" t="s">
        <v>1009</v>
      </c>
      <c r="C3" s="404" t="s">
        <v>191</v>
      </c>
      <c r="D3" s="404" t="s">
        <v>147</v>
      </c>
      <c r="G3" s="404" t="s">
        <v>892</v>
      </c>
      <c r="H3" s="405" t="s">
        <v>1013</v>
      </c>
      <c r="I3" s="405" t="s">
        <v>139</v>
      </c>
      <c r="J3" s="405" t="s">
        <v>148</v>
      </c>
    </row>
    <row r="4" spans="1:10">
      <c r="A4" s="397">
        <v>2000</v>
      </c>
      <c r="B4" s="398">
        <v>1008</v>
      </c>
      <c r="C4" s="398">
        <v>327</v>
      </c>
      <c r="D4" s="398">
        <v>681</v>
      </c>
      <c r="G4" s="397">
        <v>2000</v>
      </c>
      <c r="H4" s="398">
        <v>1008</v>
      </c>
      <c r="I4" s="398">
        <v>327</v>
      </c>
      <c r="J4" s="398">
        <v>681</v>
      </c>
    </row>
    <row r="5" spans="1:10">
      <c r="A5" s="397">
        <v>2001</v>
      </c>
      <c r="B5" s="398">
        <v>984</v>
      </c>
      <c r="C5" s="398">
        <v>296</v>
      </c>
      <c r="D5" s="398">
        <v>688</v>
      </c>
      <c r="E5"/>
      <c r="G5" s="397">
        <v>2001</v>
      </c>
      <c r="H5" s="398">
        <v>984</v>
      </c>
      <c r="I5" s="398">
        <v>296</v>
      </c>
      <c r="J5" s="398">
        <v>688</v>
      </c>
    </row>
    <row r="6" spans="1:10">
      <c r="A6" s="397">
        <v>2002</v>
      </c>
      <c r="B6" s="398">
        <v>1045</v>
      </c>
      <c r="C6" s="398">
        <v>303</v>
      </c>
      <c r="D6" s="398">
        <v>742</v>
      </c>
      <c r="G6" s="397">
        <v>2002</v>
      </c>
      <c r="H6" s="398">
        <v>1045</v>
      </c>
      <c r="I6" s="398">
        <v>303</v>
      </c>
      <c r="J6" s="398">
        <v>742</v>
      </c>
    </row>
    <row r="7" spans="1:10">
      <c r="A7" s="397">
        <v>2003</v>
      </c>
      <c r="B7" s="398">
        <v>920</v>
      </c>
      <c r="C7" s="398">
        <v>275</v>
      </c>
      <c r="D7" s="398">
        <v>645</v>
      </c>
      <c r="G7" s="397">
        <v>2003</v>
      </c>
      <c r="H7" s="398">
        <v>920</v>
      </c>
      <c r="I7" s="398">
        <v>275</v>
      </c>
      <c r="J7" s="398">
        <v>645</v>
      </c>
    </row>
    <row r="8" spans="1:10">
      <c r="A8" s="397">
        <v>2004</v>
      </c>
      <c r="B8" s="398">
        <v>862</v>
      </c>
      <c r="C8" s="398">
        <v>298</v>
      </c>
      <c r="D8" s="398">
        <v>564</v>
      </c>
      <c r="G8" s="397">
        <v>2004</v>
      </c>
      <c r="H8" s="398">
        <v>862</v>
      </c>
      <c r="I8" s="398">
        <v>298</v>
      </c>
      <c r="J8" s="398">
        <v>564</v>
      </c>
    </row>
    <row r="9" spans="1:10">
      <c r="A9" s="397">
        <v>2005</v>
      </c>
      <c r="B9" s="398">
        <v>876</v>
      </c>
      <c r="C9" s="398">
        <v>293</v>
      </c>
      <c r="D9" s="398">
        <v>583</v>
      </c>
      <c r="G9" s="397">
        <v>2005</v>
      </c>
      <c r="H9" s="398">
        <v>876</v>
      </c>
      <c r="I9" s="398">
        <v>293</v>
      </c>
      <c r="J9" s="398">
        <v>583</v>
      </c>
    </row>
    <row r="10" spans="1:10">
      <c r="A10" s="397">
        <v>2006</v>
      </c>
      <c r="B10" s="398">
        <v>1024</v>
      </c>
      <c r="C10" s="398">
        <v>351</v>
      </c>
      <c r="D10" s="398">
        <v>673</v>
      </c>
      <c r="G10" s="397">
        <v>2006</v>
      </c>
      <c r="H10" s="398">
        <v>1024</v>
      </c>
      <c r="I10" s="398">
        <v>351</v>
      </c>
      <c r="J10" s="398">
        <v>673</v>
      </c>
    </row>
    <row r="11" spans="1:10">
      <c r="A11" s="397">
        <v>2007</v>
      </c>
      <c r="B11" s="398">
        <v>1086</v>
      </c>
      <c r="C11" s="398">
        <v>370</v>
      </c>
      <c r="D11" s="398">
        <v>716</v>
      </c>
      <c r="G11" s="397">
        <v>2007</v>
      </c>
      <c r="H11" s="398">
        <v>1086</v>
      </c>
      <c r="I11" s="398">
        <v>370</v>
      </c>
      <c r="J11" s="398">
        <v>716</v>
      </c>
    </row>
    <row r="12" spans="1:10">
      <c r="A12" s="397">
        <v>2008</v>
      </c>
      <c r="B12" s="398">
        <v>1081</v>
      </c>
      <c r="C12" s="398">
        <v>345</v>
      </c>
      <c r="D12" s="398">
        <v>736</v>
      </c>
      <c r="G12" s="397">
        <v>2008</v>
      </c>
      <c r="H12" s="398">
        <v>1081</v>
      </c>
      <c r="I12" s="398">
        <v>345</v>
      </c>
      <c r="J12" s="398">
        <v>736</v>
      </c>
    </row>
    <row r="13" spans="1:10">
      <c r="A13" s="397">
        <v>2009</v>
      </c>
      <c r="B13" s="398">
        <v>973</v>
      </c>
      <c r="C13" s="398">
        <v>318</v>
      </c>
      <c r="D13" s="398">
        <v>655</v>
      </c>
      <c r="G13" s="397">
        <v>2009</v>
      </c>
      <c r="H13" s="398">
        <v>973</v>
      </c>
      <c r="I13" s="398">
        <v>318</v>
      </c>
      <c r="J13" s="398">
        <v>655</v>
      </c>
    </row>
    <row r="14" spans="1:10">
      <c r="A14" s="397">
        <v>2010</v>
      </c>
      <c r="B14" s="398">
        <v>1066</v>
      </c>
      <c r="C14" s="398">
        <v>335</v>
      </c>
      <c r="D14" s="398">
        <v>731</v>
      </c>
      <c r="G14" s="397">
        <v>2010</v>
      </c>
      <c r="H14" s="398">
        <v>1066</v>
      </c>
      <c r="I14" s="398">
        <v>335</v>
      </c>
      <c r="J14" s="398">
        <v>731</v>
      </c>
    </row>
    <row r="15" spans="1:10">
      <c r="A15" s="397">
        <v>2011</v>
      </c>
      <c r="B15" s="398">
        <v>1031</v>
      </c>
      <c r="C15" s="398">
        <v>347</v>
      </c>
      <c r="D15" s="398">
        <v>684</v>
      </c>
      <c r="G15" s="397">
        <v>2011</v>
      </c>
      <c r="H15" s="398">
        <v>1031</v>
      </c>
      <c r="I15" s="398">
        <v>347</v>
      </c>
      <c r="J15" s="398">
        <v>684</v>
      </c>
    </row>
    <row r="16" spans="1:10">
      <c r="A16" s="397">
        <v>2012</v>
      </c>
      <c r="B16" s="398">
        <v>962</v>
      </c>
      <c r="C16" s="398">
        <v>312</v>
      </c>
      <c r="D16" s="398">
        <v>650</v>
      </c>
      <c r="G16" s="397">
        <v>2012</v>
      </c>
      <c r="H16" s="398">
        <v>962</v>
      </c>
      <c r="I16" s="398">
        <v>312</v>
      </c>
      <c r="J16" s="398">
        <v>650</v>
      </c>
    </row>
    <row r="17" spans="1:10">
      <c r="A17" s="399">
        <v>2013</v>
      </c>
      <c r="B17" s="398">
        <v>980</v>
      </c>
      <c r="C17" s="398">
        <v>310</v>
      </c>
      <c r="D17" s="398">
        <v>670</v>
      </c>
      <c r="G17" s="399">
        <v>2013</v>
      </c>
      <c r="H17" s="398">
        <v>980</v>
      </c>
      <c r="I17" s="398">
        <v>310</v>
      </c>
      <c r="J17" s="398">
        <v>670</v>
      </c>
    </row>
    <row r="18" spans="1:10">
      <c r="A18" s="400">
        <v>2014</v>
      </c>
      <c r="B18" s="398">
        <v>1152</v>
      </c>
      <c r="C18" s="398">
        <v>371</v>
      </c>
      <c r="D18" s="398">
        <v>781</v>
      </c>
      <c r="G18" s="400">
        <v>2014</v>
      </c>
      <c r="H18" s="398">
        <v>1152</v>
      </c>
      <c r="I18" s="398">
        <v>371</v>
      </c>
      <c r="J18" s="398">
        <v>781</v>
      </c>
    </row>
    <row r="19" spans="1:10">
      <c r="A19" s="397">
        <v>2015</v>
      </c>
      <c r="B19" s="398">
        <v>1107</v>
      </c>
      <c r="C19" s="398">
        <v>376</v>
      </c>
      <c r="D19" s="398">
        <v>731</v>
      </c>
      <c r="G19" s="397">
        <v>2015</v>
      </c>
      <c r="H19" s="398">
        <v>1107</v>
      </c>
      <c r="I19" s="398">
        <v>376</v>
      </c>
      <c r="J19" s="398">
        <v>731</v>
      </c>
    </row>
    <row r="20" spans="1:10">
      <c r="A20" s="401">
        <v>2016</v>
      </c>
      <c r="B20" s="398">
        <v>1040</v>
      </c>
      <c r="C20" s="398">
        <v>354</v>
      </c>
      <c r="D20" s="398">
        <v>686</v>
      </c>
      <c r="G20" s="401">
        <v>2016</v>
      </c>
      <c r="H20" s="398">
        <v>1040</v>
      </c>
      <c r="I20" s="398">
        <v>354</v>
      </c>
      <c r="J20" s="398">
        <v>686</v>
      </c>
    </row>
    <row r="21" spans="1:10">
      <c r="A21" s="401">
        <v>2017</v>
      </c>
      <c r="B21" s="398">
        <v>1051</v>
      </c>
      <c r="C21" s="398">
        <v>344</v>
      </c>
      <c r="D21" s="398">
        <v>707</v>
      </c>
      <c r="G21" s="401">
        <v>2017</v>
      </c>
      <c r="H21" s="398">
        <v>1051</v>
      </c>
      <c r="I21" s="398">
        <v>344</v>
      </c>
      <c r="J21" s="398">
        <v>707</v>
      </c>
    </row>
    <row r="22" spans="1:10">
      <c r="A22" s="401">
        <v>2018</v>
      </c>
      <c r="B22" s="398">
        <v>960</v>
      </c>
      <c r="C22" s="398">
        <v>327</v>
      </c>
      <c r="D22" s="398">
        <v>633</v>
      </c>
      <c r="G22" s="401">
        <v>2018</v>
      </c>
      <c r="H22" s="398">
        <v>960</v>
      </c>
      <c r="I22" s="398">
        <v>327</v>
      </c>
      <c r="J22" s="398">
        <v>633</v>
      </c>
    </row>
    <row r="23" spans="1:10">
      <c r="A23" s="401">
        <v>2019</v>
      </c>
      <c r="B23" s="398">
        <v>993</v>
      </c>
      <c r="C23" s="398">
        <v>332</v>
      </c>
      <c r="D23" s="398">
        <v>661</v>
      </c>
      <c r="G23" s="401">
        <v>2019</v>
      </c>
      <c r="H23" s="398">
        <v>993</v>
      </c>
      <c r="I23" s="398">
        <v>332</v>
      </c>
      <c r="J23" s="398">
        <v>661</v>
      </c>
    </row>
    <row r="24" spans="1:10">
      <c r="A24" s="401">
        <v>2020</v>
      </c>
      <c r="B24" s="398">
        <v>935</v>
      </c>
      <c r="C24" s="398">
        <v>295</v>
      </c>
      <c r="D24" s="398">
        <v>640</v>
      </c>
      <c r="G24" s="401">
        <v>2020</v>
      </c>
      <c r="H24" s="398">
        <v>935</v>
      </c>
      <c r="I24" s="398">
        <v>295</v>
      </c>
      <c r="J24" s="398">
        <v>640</v>
      </c>
    </row>
    <row r="25" spans="1:10">
      <c r="A25" s="401">
        <v>2021</v>
      </c>
      <c r="B25" s="398">
        <v>864</v>
      </c>
      <c r="C25" s="398">
        <v>327</v>
      </c>
      <c r="D25" s="398">
        <v>537</v>
      </c>
      <c r="F25" s="47"/>
      <c r="G25" s="401">
        <v>2021</v>
      </c>
      <c r="H25" s="398">
        <v>864</v>
      </c>
      <c r="I25" s="398">
        <v>327</v>
      </c>
      <c r="J25" s="398">
        <v>537</v>
      </c>
    </row>
    <row r="26" spans="1:10">
      <c r="A26" s="46">
        <v>2022</v>
      </c>
      <c r="B26" s="345">
        <v>822</v>
      </c>
      <c r="C26" s="345">
        <v>294</v>
      </c>
      <c r="D26" s="345">
        <v>528</v>
      </c>
      <c r="F26" s="47"/>
      <c r="G26" s="46">
        <v>2022</v>
      </c>
      <c r="H26" s="345">
        <v>822</v>
      </c>
      <c r="I26" s="345">
        <v>294</v>
      </c>
      <c r="J26" s="345">
        <v>528</v>
      </c>
    </row>
    <row r="27" spans="1:10">
      <c r="A27" s="401">
        <v>2023</v>
      </c>
      <c r="B27" s="398">
        <v>834</v>
      </c>
      <c r="C27" s="398">
        <v>323</v>
      </c>
      <c r="D27" s="398">
        <v>511</v>
      </c>
      <c r="G27" s="401">
        <v>2023</v>
      </c>
      <c r="H27" s="398">
        <v>834</v>
      </c>
      <c r="I27" s="398">
        <v>323</v>
      </c>
      <c r="J27" s="398">
        <v>511</v>
      </c>
    </row>
    <row r="28" spans="1:10">
      <c r="A28" s="402">
        <v>2024</v>
      </c>
      <c r="B28" s="403">
        <v>730</v>
      </c>
      <c r="C28" s="403">
        <v>259</v>
      </c>
      <c r="D28" s="403">
        <v>471</v>
      </c>
      <c r="G28" s="402">
        <v>2024</v>
      </c>
      <c r="H28" s="398">
        <v>730</v>
      </c>
      <c r="I28" s="398">
        <v>259</v>
      </c>
      <c r="J28" s="398">
        <v>471</v>
      </c>
    </row>
    <row r="29" spans="1:10">
      <c r="A29" s="401">
        <v>2025</v>
      </c>
      <c r="B29" s="398">
        <v>669</v>
      </c>
      <c r="C29" s="398">
        <v>250</v>
      </c>
      <c r="D29" s="398">
        <v>419</v>
      </c>
      <c r="G29" s="401">
        <v>2025</v>
      </c>
      <c r="H29" s="398">
        <v>669</v>
      </c>
      <c r="I29" s="398">
        <v>250</v>
      </c>
      <c r="J29" s="398">
        <v>419</v>
      </c>
    </row>
    <row r="30" spans="1:10">
      <c r="A30" s="47" t="s">
        <v>1012</v>
      </c>
      <c r="G30" s="47" t="s">
        <v>1014</v>
      </c>
    </row>
    <row r="99" spans="2:3">
      <c r="B99" s="44" t="s">
        <v>191</v>
      </c>
      <c r="C99" s="44" t="s">
        <v>147</v>
      </c>
    </row>
  </sheetData>
  <mergeCells count="1">
    <mergeCell ref="A2:D2"/>
  </mergeCells>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23048-4F2A-43A0-B79A-BA1FD31C067E}">
  <dimension ref="A1:U6"/>
  <sheetViews>
    <sheetView showGridLines="0" workbookViewId="0"/>
  </sheetViews>
  <sheetFormatPr defaultColWidth="9.33203125" defaultRowHeight="13.5"/>
  <cols>
    <col min="3" max="6" width="10.6640625" customWidth="1"/>
    <col min="16" max="19" width="13.5" customWidth="1"/>
    <col min="20" max="20" width="11.5" customWidth="1"/>
  </cols>
  <sheetData>
    <row r="1" spans="1:21">
      <c r="A1" s="466" t="s">
        <v>1219</v>
      </c>
    </row>
    <row r="2" spans="1:21" ht="17.25">
      <c r="A2" s="37" t="s">
        <v>1156</v>
      </c>
      <c r="B2" s="37"/>
      <c r="C2" s="37"/>
      <c r="D2" s="37"/>
      <c r="E2" s="37"/>
      <c r="F2" s="37"/>
      <c r="G2" s="37"/>
      <c r="H2" s="37"/>
      <c r="N2" s="37" t="s">
        <v>1158</v>
      </c>
      <c r="O2" s="37"/>
      <c r="P2" s="37"/>
      <c r="Q2" s="37"/>
      <c r="R2" s="37"/>
      <c r="S2" s="37"/>
      <c r="T2" s="37"/>
      <c r="U2" s="37"/>
    </row>
    <row r="3" spans="1:21">
      <c r="A3" s="38" t="s">
        <v>92</v>
      </c>
      <c r="B3" s="38" t="s">
        <v>193</v>
      </c>
      <c r="C3" s="38" t="s">
        <v>963</v>
      </c>
      <c r="D3" s="38" t="s">
        <v>216</v>
      </c>
      <c r="E3" s="38" t="s">
        <v>187</v>
      </c>
      <c r="F3" s="38" t="s">
        <v>188</v>
      </c>
      <c r="G3" s="38" t="s">
        <v>1157</v>
      </c>
      <c r="N3" s="38" t="s">
        <v>892</v>
      </c>
      <c r="O3" s="38" t="s">
        <v>189</v>
      </c>
      <c r="P3" s="38" t="s">
        <v>1159</v>
      </c>
      <c r="Q3" s="38" t="s">
        <v>1160</v>
      </c>
      <c r="R3" s="38" t="s">
        <v>1161</v>
      </c>
      <c r="S3" s="38" t="s">
        <v>1162</v>
      </c>
      <c r="T3" s="38" t="s">
        <v>1163</v>
      </c>
    </row>
    <row r="4" spans="1:21">
      <c r="A4" s="38">
        <v>2025</v>
      </c>
      <c r="B4" s="38">
        <v>708</v>
      </c>
      <c r="C4" s="38">
        <v>106</v>
      </c>
      <c r="D4" s="38">
        <v>196</v>
      </c>
      <c r="E4" s="38">
        <v>205</v>
      </c>
      <c r="F4" s="38">
        <v>129</v>
      </c>
      <c r="G4" s="38">
        <v>72</v>
      </c>
      <c r="N4" s="38">
        <v>2025</v>
      </c>
      <c r="O4" s="38">
        <v>708</v>
      </c>
      <c r="P4" s="38">
        <v>106</v>
      </c>
      <c r="Q4" s="38">
        <v>196</v>
      </c>
      <c r="R4" s="38">
        <v>205</v>
      </c>
      <c r="S4" s="38">
        <v>129</v>
      </c>
      <c r="T4" s="38">
        <v>72</v>
      </c>
    </row>
    <row r="5" spans="1:21">
      <c r="A5" s="47" t="s">
        <v>1012</v>
      </c>
      <c r="N5" s="47" t="s">
        <v>1014</v>
      </c>
    </row>
    <row r="6" spans="1:21">
      <c r="A6" s="47"/>
    </row>
  </sheetData>
  <pageMargins left="0.7" right="0.7" top="0.75" bottom="0.75" header="0.3" footer="0.3"/>
  <drawing r:id="rId1"/>
  <tableParts count="2">
    <tablePart r:id="rId2"/>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1A17E-536B-4CC8-8119-D79C77B6638F}">
  <dimension ref="A1:G34"/>
  <sheetViews>
    <sheetView showGridLines="0" workbookViewId="0"/>
  </sheetViews>
  <sheetFormatPr defaultColWidth="9.33203125" defaultRowHeight="13.5"/>
  <cols>
    <col min="1" max="7" width="11.5" customWidth="1"/>
  </cols>
  <sheetData>
    <row r="1" spans="1:7">
      <c r="A1" s="466" t="s">
        <v>1220</v>
      </c>
    </row>
    <row r="2" spans="1:7" ht="17.25">
      <c r="A2" s="37" t="s">
        <v>1213</v>
      </c>
    </row>
    <row r="3" spans="1:7" ht="18" customHeight="1">
      <c r="A3" s="36" t="s">
        <v>1214</v>
      </c>
    </row>
    <row r="4" spans="1:7">
      <c r="A4" s="410" t="s">
        <v>92</v>
      </c>
      <c r="B4" s="15" t="s">
        <v>193</v>
      </c>
      <c r="C4" s="15" t="s">
        <v>963</v>
      </c>
      <c r="D4" s="15" t="s">
        <v>216</v>
      </c>
      <c r="E4" s="15" t="s">
        <v>187</v>
      </c>
      <c r="F4" s="15" t="s">
        <v>188</v>
      </c>
      <c r="G4" s="411" t="s">
        <v>931</v>
      </c>
    </row>
    <row r="5" spans="1:7">
      <c r="A5" s="467">
        <v>2000</v>
      </c>
      <c r="B5" s="515">
        <v>1008</v>
      </c>
      <c r="C5" s="515">
        <v>143</v>
      </c>
      <c r="D5" s="515">
        <v>220</v>
      </c>
      <c r="E5" s="515">
        <v>389</v>
      </c>
      <c r="F5" s="515">
        <v>227</v>
      </c>
      <c r="G5" s="515">
        <v>29</v>
      </c>
    </row>
    <row r="6" spans="1:7">
      <c r="A6" s="468">
        <v>2001</v>
      </c>
      <c r="B6" s="516">
        <v>984</v>
      </c>
      <c r="C6" s="516">
        <v>171</v>
      </c>
      <c r="D6" s="516">
        <v>198</v>
      </c>
      <c r="E6" s="516">
        <v>356</v>
      </c>
      <c r="F6" s="516">
        <v>233</v>
      </c>
      <c r="G6" s="516">
        <v>26</v>
      </c>
    </row>
    <row r="7" spans="1:7">
      <c r="A7" s="467">
        <v>2002</v>
      </c>
      <c r="B7" s="515">
        <v>1045</v>
      </c>
      <c r="C7" s="515">
        <v>183</v>
      </c>
      <c r="D7" s="515">
        <v>195</v>
      </c>
      <c r="E7" s="515">
        <v>385</v>
      </c>
      <c r="F7" s="515">
        <v>248</v>
      </c>
      <c r="G7" s="515">
        <v>34</v>
      </c>
    </row>
    <row r="8" spans="1:7">
      <c r="A8" s="468">
        <v>2003</v>
      </c>
      <c r="B8" s="516">
        <v>920</v>
      </c>
      <c r="C8" s="516">
        <v>148</v>
      </c>
      <c r="D8" s="516">
        <v>183</v>
      </c>
      <c r="E8" s="516">
        <v>309</v>
      </c>
      <c r="F8" s="516">
        <v>242</v>
      </c>
      <c r="G8" s="516">
        <v>38</v>
      </c>
    </row>
    <row r="9" spans="1:7">
      <c r="A9" s="467">
        <v>2004</v>
      </c>
      <c r="B9" s="515">
        <v>861</v>
      </c>
      <c r="C9" s="515">
        <v>126</v>
      </c>
      <c r="D9" s="515">
        <v>169</v>
      </c>
      <c r="E9" s="515">
        <v>323</v>
      </c>
      <c r="F9" s="515">
        <v>215</v>
      </c>
      <c r="G9" s="515">
        <v>28</v>
      </c>
    </row>
    <row r="10" spans="1:7">
      <c r="A10" s="468">
        <v>2005</v>
      </c>
      <c r="B10" s="516">
        <v>876</v>
      </c>
      <c r="C10" s="516">
        <v>134</v>
      </c>
      <c r="D10" s="516">
        <v>176</v>
      </c>
      <c r="E10" s="516">
        <v>283</v>
      </c>
      <c r="F10" s="516">
        <v>253</v>
      </c>
      <c r="G10" s="516">
        <v>30</v>
      </c>
    </row>
    <row r="11" spans="1:7">
      <c r="A11" s="467">
        <v>2006</v>
      </c>
      <c r="B11" s="515">
        <v>1024</v>
      </c>
      <c r="C11" s="515">
        <v>180</v>
      </c>
      <c r="D11" s="515">
        <v>214</v>
      </c>
      <c r="E11" s="515">
        <v>290</v>
      </c>
      <c r="F11" s="515">
        <v>294</v>
      </c>
      <c r="G11" s="515">
        <v>46</v>
      </c>
    </row>
    <row r="12" spans="1:7">
      <c r="A12" s="468">
        <v>2007</v>
      </c>
      <c r="B12" s="516">
        <v>1086</v>
      </c>
      <c r="C12" s="516">
        <v>186</v>
      </c>
      <c r="D12" s="516">
        <v>203</v>
      </c>
      <c r="E12" s="516">
        <v>323</v>
      </c>
      <c r="F12" s="516">
        <v>336</v>
      </c>
      <c r="G12" s="516">
        <v>38</v>
      </c>
    </row>
    <row r="13" spans="1:7">
      <c r="A13" s="467">
        <v>2008</v>
      </c>
      <c r="B13" s="515">
        <v>1081</v>
      </c>
      <c r="C13" s="515">
        <v>199</v>
      </c>
      <c r="D13" s="515">
        <v>221</v>
      </c>
      <c r="E13" s="515">
        <v>305</v>
      </c>
      <c r="F13" s="515">
        <v>311</v>
      </c>
      <c r="G13" s="515">
        <v>45</v>
      </c>
    </row>
    <row r="14" spans="1:7">
      <c r="A14" s="468">
        <v>2009</v>
      </c>
      <c r="B14" s="516">
        <v>973</v>
      </c>
      <c r="C14" s="516">
        <v>163</v>
      </c>
      <c r="D14" s="516">
        <v>199</v>
      </c>
      <c r="E14" s="516">
        <v>275</v>
      </c>
      <c r="F14" s="516">
        <v>287</v>
      </c>
      <c r="G14" s="516">
        <v>49</v>
      </c>
    </row>
    <row r="15" spans="1:7">
      <c r="A15" s="467">
        <v>2010</v>
      </c>
      <c r="B15" s="515">
        <v>1065</v>
      </c>
      <c r="C15" s="515">
        <v>192</v>
      </c>
      <c r="D15" s="515">
        <v>215</v>
      </c>
      <c r="E15" s="515">
        <v>298</v>
      </c>
      <c r="F15" s="515">
        <v>290</v>
      </c>
      <c r="G15" s="515">
        <v>70</v>
      </c>
    </row>
    <row r="16" spans="1:7">
      <c r="A16" s="468">
        <v>2011</v>
      </c>
      <c r="B16" s="516">
        <v>1031</v>
      </c>
      <c r="C16" s="516">
        <v>210</v>
      </c>
      <c r="D16" s="516">
        <v>252</v>
      </c>
      <c r="E16" s="516">
        <v>261</v>
      </c>
      <c r="F16" s="516">
        <v>251</v>
      </c>
      <c r="G16" s="516">
        <v>57</v>
      </c>
    </row>
    <row r="17" spans="1:7">
      <c r="A17" s="467">
        <v>2012</v>
      </c>
      <c r="B17" s="515">
        <v>962</v>
      </c>
      <c r="C17" s="515">
        <v>168</v>
      </c>
      <c r="D17" s="515">
        <v>247</v>
      </c>
      <c r="E17" s="515">
        <v>262</v>
      </c>
      <c r="F17" s="515">
        <v>223</v>
      </c>
      <c r="G17" s="515">
        <v>62</v>
      </c>
    </row>
    <row r="18" spans="1:7">
      <c r="A18" s="468">
        <v>2013</v>
      </c>
      <c r="B18" s="516">
        <v>980</v>
      </c>
      <c r="C18" s="516">
        <v>174</v>
      </c>
      <c r="D18" s="516">
        <v>271</v>
      </c>
      <c r="E18" s="516">
        <v>239</v>
      </c>
      <c r="F18" s="516">
        <v>239</v>
      </c>
      <c r="G18" s="516">
        <v>57</v>
      </c>
    </row>
    <row r="19" spans="1:7">
      <c r="A19" s="467">
        <v>2014</v>
      </c>
      <c r="B19" s="515">
        <v>1152</v>
      </c>
      <c r="C19" s="515">
        <v>261</v>
      </c>
      <c r="D19" s="515">
        <v>366</v>
      </c>
      <c r="E19" s="515">
        <v>270</v>
      </c>
      <c r="F19" s="515">
        <v>199</v>
      </c>
      <c r="G19" s="515">
        <v>56</v>
      </c>
    </row>
    <row r="20" spans="1:7">
      <c r="A20" s="468">
        <v>2015</v>
      </c>
      <c r="B20" s="516">
        <v>1108</v>
      </c>
      <c r="C20" s="516">
        <v>247</v>
      </c>
      <c r="D20" s="516">
        <v>366</v>
      </c>
      <c r="E20" s="516">
        <v>272</v>
      </c>
      <c r="F20" s="516">
        <v>172</v>
      </c>
      <c r="G20" s="516">
        <v>51</v>
      </c>
    </row>
    <row r="21" spans="1:7">
      <c r="A21" s="467">
        <v>2016</v>
      </c>
      <c r="B21" s="515">
        <v>1040</v>
      </c>
      <c r="C21" s="515">
        <v>205</v>
      </c>
      <c r="D21" s="515">
        <v>339</v>
      </c>
      <c r="E21" s="515">
        <v>257</v>
      </c>
      <c r="F21" s="515">
        <v>183</v>
      </c>
      <c r="G21" s="515">
        <v>56</v>
      </c>
    </row>
    <row r="22" spans="1:7">
      <c r="A22" s="468">
        <v>2017</v>
      </c>
      <c r="B22" s="516">
        <v>1116</v>
      </c>
      <c r="C22" s="516">
        <v>192</v>
      </c>
      <c r="D22" s="516">
        <v>370</v>
      </c>
      <c r="E22" s="516">
        <v>262</v>
      </c>
      <c r="F22" s="516">
        <v>218</v>
      </c>
      <c r="G22" s="516">
        <v>74</v>
      </c>
    </row>
    <row r="23" spans="1:7">
      <c r="A23" s="467">
        <v>2018</v>
      </c>
      <c r="B23" s="515">
        <v>1010</v>
      </c>
      <c r="C23" s="515">
        <v>181</v>
      </c>
      <c r="D23" s="515">
        <v>390</v>
      </c>
      <c r="E23" s="515">
        <v>224</v>
      </c>
      <c r="F23" s="515">
        <v>163</v>
      </c>
      <c r="G23" s="515">
        <v>52</v>
      </c>
    </row>
    <row r="24" spans="1:7">
      <c r="A24" s="468">
        <v>2019</v>
      </c>
      <c r="B24" s="516">
        <v>1042</v>
      </c>
      <c r="C24" s="516">
        <v>151</v>
      </c>
      <c r="D24" s="516">
        <v>364</v>
      </c>
      <c r="E24" s="516">
        <v>242</v>
      </c>
      <c r="F24" s="516">
        <v>220</v>
      </c>
      <c r="G24" s="516">
        <v>65</v>
      </c>
    </row>
    <row r="25" spans="1:7">
      <c r="A25" s="467">
        <v>2020</v>
      </c>
      <c r="B25" s="515">
        <v>992</v>
      </c>
      <c r="C25" s="515">
        <v>169</v>
      </c>
      <c r="D25" s="515">
        <v>345</v>
      </c>
      <c r="E25" s="515">
        <v>226</v>
      </c>
      <c r="F25" s="515">
        <v>199</v>
      </c>
      <c r="G25" s="515">
        <v>53</v>
      </c>
    </row>
    <row r="26" spans="1:7">
      <c r="A26" s="468">
        <v>2021</v>
      </c>
      <c r="B26" s="516">
        <v>897</v>
      </c>
      <c r="C26" s="516">
        <v>141</v>
      </c>
      <c r="D26" s="516">
        <v>331</v>
      </c>
      <c r="E26" s="516">
        <v>203</v>
      </c>
      <c r="F26" s="516">
        <v>154</v>
      </c>
      <c r="G26" s="516">
        <v>68</v>
      </c>
    </row>
    <row r="27" spans="1:7">
      <c r="A27" s="467">
        <v>2022</v>
      </c>
      <c r="B27" s="515">
        <v>877</v>
      </c>
      <c r="C27" s="515">
        <v>120</v>
      </c>
      <c r="D27" s="515">
        <v>320</v>
      </c>
      <c r="E27" s="515">
        <v>240</v>
      </c>
      <c r="F27" s="515">
        <v>150</v>
      </c>
      <c r="G27" s="515">
        <v>47</v>
      </c>
    </row>
    <row r="28" spans="1:7">
      <c r="A28" s="468">
        <v>2023</v>
      </c>
      <c r="B28" s="516">
        <v>890</v>
      </c>
      <c r="C28" s="516">
        <v>112</v>
      </c>
      <c r="D28" s="516">
        <v>325</v>
      </c>
      <c r="E28" s="516">
        <v>233</v>
      </c>
      <c r="F28" s="516">
        <v>155</v>
      </c>
      <c r="G28" s="516">
        <v>65</v>
      </c>
    </row>
    <row r="29" spans="1:7">
      <c r="A29" s="467">
        <v>2024</v>
      </c>
      <c r="B29" s="515">
        <v>771</v>
      </c>
      <c r="C29" s="515">
        <v>114</v>
      </c>
      <c r="D29" s="515">
        <v>247</v>
      </c>
      <c r="E29" s="515">
        <v>202</v>
      </c>
      <c r="F29" s="515">
        <v>129</v>
      </c>
      <c r="G29" s="515">
        <v>78</v>
      </c>
    </row>
    <row r="30" spans="1:7">
      <c r="A30" s="468">
        <v>2025</v>
      </c>
      <c r="B30" s="516">
        <v>708</v>
      </c>
      <c r="C30" s="516">
        <v>106</v>
      </c>
      <c r="D30" s="516">
        <v>196</v>
      </c>
      <c r="E30" s="516">
        <v>205</v>
      </c>
      <c r="F30" s="516">
        <v>129</v>
      </c>
      <c r="G30" s="516">
        <v>72</v>
      </c>
    </row>
    <row r="31" spans="1:7">
      <c r="A31" s="47" t="s">
        <v>1012</v>
      </c>
    </row>
    <row r="32" spans="1:7">
      <c r="A32" s="47"/>
    </row>
    <row r="34" spans="3:7">
      <c r="C34" s="466" t="s">
        <v>1159</v>
      </c>
      <c r="D34" s="466" t="s">
        <v>1160</v>
      </c>
      <c r="E34" s="466" t="s">
        <v>1161</v>
      </c>
      <c r="F34" s="466" t="s">
        <v>1162</v>
      </c>
      <c r="G34" s="466" t="s">
        <v>1208</v>
      </c>
    </row>
  </sheetData>
  <phoneticPr fontId="19" type="noConversion"/>
  <pageMargins left="0.7" right="0.7" top="0.75" bottom="0.75" header="0.3" footer="0.3"/>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5CA34-D95A-4D5E-B093-706248843077}">
  <dimension ref="A1:S9"/>
  <sheetViews>
    <sheetView showGridLines="0" workbookViewId="0"/>
  </sheetViews>
  <sheetFormatPr defaultColWidth="9.33203125" defaultRowHeight="13.5"/>
  <cols>
    <col min="1" max="1" width="42.33203125" customWidth="1"/>
    <col min="2" max="2" width="14" customWidth="1"/>
    <col min="3" max="3" width="13.83203125" customWidth="1"/>
    <col min="4" max="4" width="16.83203125" customWidth="1"/>
    <col min="12" max="12" width="43" customWidth="1"/>
    <col min="13" max="13" width="14.5" customWidth="1"/>
    <col min="14" max="14" width="16.1640625" customWidth="1"/>
    <col min="15" max="15" width="18.1640625" customWidth="1"/>
  </cols>
  <sheetData>
    <row r="1" spans="1:19">
      <c r="A1" s="466" t="s">
        <v>1219</v>
      </c>
    </row>
    <row r="2" spans="1:19" ht="32.25" customHeight="1">
      <c r="A2" s="519" t="s">
        <v>1202</v>
      </c>
      <c r="B2" s="519"/>
      <c r="C2" s="519"/>
      <c r="D2" s="519"/>
      <c r="L2" s="519" t="s">
        <v>1171</v>
      </c>
      <c r="M2" s="519"/>
      <c r="N2" s="519"/>
      <c r="O2" s="519"/>
      <c r="P2" s="520"/>
      <c r="Q2" s="520"/>
      <c r="R2" s="520"/>
      <c r="S2" s="520"/>
    </row>
    <row r="3" spans="1:19" ht="45" customHeight="1">
      <c r="A3" s="1" t="s">
        <v>1072</v>
      </c>
      <c r="B3" s="15" t="s">
        <v>147</v>
      </c>
      <c r="C3" s="15" t="s">
        <v>191</v>
      </c>
      <c r="D3" s="17" t="s">
        <v>1073</v>
      </c>
      <c r="L3" t="s">
        <v>1080</v>
      </c>
      <c r="M3" s="15" t="s">
        <v>148</v>
      </c>
      <c r="N3" s="15" t="s">
        <v>139</v>
      </c>
      <c r="O3" s="17" t="s">
        <v>1081</v>
      </c>
    </row>
    <row r="4" spans="1:19">
      <c r="A4" t="s">
        <v>1074</v>
      </c>
      <c r="B4" s="344">
        <v>16.777000000000001</v>
      </c>
      <c r="C4" s="344">
        <v>9.8400800000000004</v>
      </c>
      <c r="D4" s="344">
        <v>13.4156</v>
      </c>
      <c r="L4" t="s">
        <v>1082</v>
      </c>
      <c r="M4" s="344">
        <v>16.777000000000001</v>
      </c>
      <c r="N4" s="344">
        <v>9.8400800000000004</v>
      </c>
      <c r="O4" s="344">
        <v>13.4156</v>
      </c>
    </row>
    <row r="5" spans="1:19">
      <c r="A5" t="s">
        <v>1075</v>
      </c>
      <c r="B5" s="344">
        <v>12.600899999999999</v>
      </c>
      <c r="C5" s="344">
        <v>8.8587699999999998</v>
      </c>
      <c r="D5" s="344">
        <v>10.77223</v>
      </c>
      <c r="L5" t="s">
        <v>1083</v>
      </c>
      <c r="M5" s="344">
        <v>12.600899999999999</v>
      </c>
      <c r="N5" s="344">
        <v>8.8587699999999998</v>
      </c>
      <c r="O5" s="344">
        <v>10.77223</v>
      </c>
    </row>
    <row r="6" spans="1:19">
      <c r="A6" t="s">
        <v>1076</v>
      </c>
      <c r="B6" s="344">
        <v>12.656090000000001</v>
      </c>
      <c r="C6" s="344">
        <v>7.5583999999999998</v>
      </c>
      <c r="D6" s="344">
        <v>10.13463</v>
      </c>
      <c r="L6" t="s">
        <v>1084</v>
      </c>
      <c r="M6" s="344">
        <v>12.656090000000001</v>
      </c>
      <c r="N6" s="344">
        <v>7.5583999999999998</v>
      </c>
      <c r="O6" s="344">
        <v>10.13463</v>
      </c>
    </row>
    <row r="7" spans="1:19">
      <c r="A7" t="s">
        <v>1077</v>
      </c>
      <c r="B7" s="344">
        <v>7.4871999999999996</v>
      </c>
      <c r="C7" s="344">
        <v>4.8696000000000002</v>
      </c>
      <c r="D7" s="344">
        <v>6.1867999999999999</v>
      </c>
      <c r="L7" t="s">
        <v>1085</v>
      </c>
      <c r="M7" s="344">
        <v>7.4871999999999996</v>
      </c>
      <c r="N7" s="344">
        <v>4.8696000000000002</v>
      </c>
      <c r="O7" s="344">
        <v>6.1867999999999999</v>
      </c>
    </row>
    <row r="8" spans="1:19">
      <c r="A8" t="s">
        <v>1078</v>
      </c>
      <c r="B8" s="344">
        <v>4.9366320000000004</v>
      </c>
      <c r="C8" s="344">
        <v>2.6790910000000001</v>
      </c>
      <c r="D8" s="344">
        <v>3.8050000000000002</v>
      </c>
      <c r="L8" t="s">
        <v>1086</v>
      </c>
      <c r="M8" s="344">
        <v>4.9366320000000004</v>
      </c>
      <c r="N8" s="344">
        <v>2.6790910000000001</v>
      </c>
      <c r="O8" s="344">
        <v>3.8050000000000002</v>
      </c>
    </row>
    <row r="9" spans="1:19">
      <c r="A9" s="47" t="s">
        <v>1079</v>
      </c>
      <c r="B9" s="15"/>
      <c r="C9" s="15"/>
      <c r="D9" s="15"/>
      <c r="L9" s="47" t="s">
        <v>1014</v>
      </c>
      <c r="M9" s="15"/>
      <c r="N9" s="15"/>
      <c r="O9" s="15"/>
    </row>
  </sheetData>
  <mergeCells count="3">
    <mergeCell ref="A2:D2"/>
    <mergeCell ref="L2:O2"/>
    <mergeCell ref="P2:S2"/>
  </mergeCells>
  <pageMargins left="0.7" right="0.7" top="0.75" bottom="0.75" header="0.3" footer="0.3"/>
  <drawing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29</vt:i4>
      </vt:variant>
    </vt:vector>
  </HeadingPairs>
  <TitlesOfParts>
    <vt:vector size="29" baseType="lpstr">
      <vt:lpstr>Innehållsförteckning</vt:lpstr>
      <vt:lpstr>Mer information</vt:lpstr>
      <vt:lpstr>Om statistiken</vt:lpstr>
      <vt:lpstr>Definitioner och mått</vt:lpstr>
      <vt:lpstr>Ordlista -List of Terms</vt:lpstr>
      <vt:lpstr>Figur 1</vt:lpstr>
      <vt:lpstr>Figur 2</vt:lpstr>
      <vt:lpstr>Figur 3</vt:lpstr>
      <vt:lpstr>Figur 4</vt:lpstr>
      <vt:lpstr>Figur 5</vt:lpstr>
      <vt:lpstr>Figur 6</vt:lpstr>
      <vt:lpstr>Tabell 1 Faktablad</vt:lpstr>
      <vt:lpstr>1. Boende omsorg</vt:lpstr>
      <vt:lpstr>2. Institutionsvård SoL</vt:lpstr>
      <vt:lpstr>3.Insatser SoL, LVM 1 nov Ålder</vt:lpstr>
      <vt:lpstr>4. Insatser 1 nov, kommun</vt:lpstr>
      <vt:lpstr>5. Boende spel, kommun</vt:lpstr>
      <vt:lpstr>6a. Vårddygn enligt SoL</vt:lpstr>
      <vt:lpstr>6b.Vårddygn,-givare SoL</vt:lpstr>
      <vt:lpstr>6c. Inst.vård, antal pers</vt:lpstr>
      <vt:lpstr> 7a. Institutionsvård LVM SoL</vt:lpstr>
      <vt:lpstr>7b.Vårdtid LVM-kommun</vt:lpstr>
      <vt:lpstr>8. Ansökningar LVM</vt:lpstr>
      <vt:lpstr>9. Institutionsvård LVM</vt:lpstr>
      <vt:lpstr>10. Beslut LVM</vt:lpstr>
      <vt:lpstr>11. Beslut indikation LVM</vt:lpstr>
      <vt:lpstr>12, 13a, 13b Ålder</vt:lpstr>
      <vt:lpstr>14a, 14b Vårdtid, boende efter </vt:lpstr>
      <vt:lpstr>15. Demografi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till vuxna personer med skadligt bruk och beroende 2025</dc:title>
  <dc:creator>Socialstyrelsen</dc:creator>
  <cp:lastModifiedBy>Mulder, Kajsa</cp:lastModifiedBy>
  <dcterms:created xsi:type="dcterms:W3CDTF">2023-06-02T04:10:29Z</dcterms:created>
  <dcterms:modified xsi:type="dcterms:W3CDTF">2026-05-07T10:43:18Z</dcterms:modified>
</cp:coreProperties>
</file>