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ThisWorkbook" defaultThemeVersion="124226"/>
  <mc:AlternateContent xmlns:mc="http://schemas.openxmlformats.org/markup-compatibility/2006">
    <mc:Choice Requires="x15">
      <x15ac:absPath xmlns:x15ac="http://schemas.microsoft.com/office/spreadsheetml/2010/11/ac" url="I:\Delad\009-Produktionsledning\Dokument\Dokument_2022\22338 Statistik försörjningshinder och ek bistånd 2021\Ny fil\"/>
    </mc:Choice>
  </mc:AlternateContent>
  <xr:revisionPtr revIDLastSave="0" documentId="13_ncr:1_{B3DD54E8-3146-4CEB-BE50-F383DDD6B18A}" xr6:coauthVersionLast="36" xr6:coauthVersionMax="36" xr10:uidLastSave="{00000000-0000-0000-0000-000000000000}"/>
  <bookViews>
    <workbookView xWindow="1370" yWindow="120" windowWidth="17860" windowHeight="6350" tabRatio="781" activeTab="1" xr2:uid="{00000000-000D-0000-FFFF-FFFF00000000}"/>
  </bookViews>
  <sheets>
    <sheet name="Mer information" sheetId="56" r:id="rId1"/>
    <sheet name="Innehållsförteckning" sheetId="57" r:id="rId2"/>
    <sheet name="Om statistiken" sheetId="58" r:id="rId3"/>
    <sheet name="Definitioner och mått" sheetId="59" r:id="rId4"/>
    <sheet name="Ordlista - List of Terms" sheetId="60" r:id="rId5"/>
    <sheet name="Tabell 1" sheetId="32" r:id="rId6"/>
    <sheet name="Tabell 2" sheetId="46" r:id="rId7"/>
    <sheet name="Tabell 3" sheetId="33" r:id="rId8"/>
    <sheet name="Tabell 4" sheetId="65" r:id="rId9"/>
    <sheet name="Tabell 5" sheetId="61" r:id="rId10"/>
    <sheet name="Tabell 6 " sheetId="64" r:id="rId11"/>
    <sheet name="Tabell 7" sheetId="24" r:id="rId12"/>
    <sheet name="Tabell 8" sheetId="62" r:id="rId13"/>
    <sheet name="Tabell 9" sheetId="63" r:id="rId14"/>
  </sheets>
  <definedNames>
    <definedName name="_ftn1" localSheetId="3">'Definitioner och mått'!#REF!</definedName>
    <definedName name="_ftn2" localSheetId="3">'Definitioner och mått'!#REF!</definedName>
    <definedName name="_ftnref1" localSheetId="3">'Definitioner och mått'!$A$3</definedName>
    <definedName name="_ftnref2" localSheetId="3">'Definitioner och mått'!#REF!</definedName>
    <definedName name="_Toc219789233" localSheetId="2">'Om statistiken'!#REF!</definedName>
    <definedName name="_Toc231630738" localSheetId="2">'Om statistiken'!#REF!</definedName>
    <definedName name="_Toc231630739" localSheetId="2">'Om statistiken'!#REF!</definedName>
    <definedName name="_Toc231630743" localSheetId="3">'Definitioner och mått'!#REF!</definedName>
    <definedName name="_Toc231630749" localSheetId="4">'Ordlista - List of Terms'!#REF!</definedName>
    <definedName name="_Toc421780117" localSheetId="2">'Om statistiken'!#REF!</definedName>
    <definedName name="_Toc421780118" localSheetId="2">'Om statistiken'!#REF!</definedName>
    <definedName name="flode2" localSheetId="2">#REF!</definedName>
    <definedName name="flode2" localSheetId="7">#REF!</definedName>
    <definedName name="flode2" localSheetId="9">#REF!</definedName>
    <definedName name="flode2" localSheetId="10">#REF!</definedName>
    <definedName name="flode2">#REF!</definedName>
    <definedName name="flode3" localSheetId="2">#REF!</definedName>
    <definedName name="flode3" localSheetId="7">#REF!</definedName>
    <definedName name="flode3" localSheetId="9">#REF!</definedName>
    <definedName name="flode3" localSheetId="10">#REF!</definedName>
    <definedName name="flode3">#REF!</definedName>
    <definedName name="Kopia_2011_tab1" localSheetId="9">#REF!</definedName>
    <definedName name="Kopia_2011_tab1">#REF!</definedName>
    <definedName name="Kopia_bilag_tab_2_2011" localSheetId="9">#REF!</definedName>
    <definedName name="Kopia_bilag_tab_2_2011">#REF!</definedName>
    <definedName name="OLE_LINK7" localSheetId="3">'Definitioner och mått'!#REF!</definedName>
    <definedName name="Tabell" localSheetId="7">#REF!</definedName>
    <definedName name="Tabell" localSheetId="9">#REF!</definedName>
    <definedName name="Tabell" localSheetId="10">#REF!</definedName>
    <definedName name="Tabell">#REF!</definedName>
    <definedName name="_xlnm.Print_Area" localSheetId="3">'Definitioner och mått'!$A$1:$B$59</definedName>
    <definedName name="_xlnm.Print_Area" localSheetId="1">Innehållsförteckning!$A$1:$C$25</definedName>
    <definedName name="_xlnm.Print_Area" localSheetId="0">'Mer information'!$B$1:$I$32</definedName>
    <definedName name="_xlnm.Print_Area" localSheetId="2">'Om statistiken'!$A$1:$N$39</definedName>
    <definedName name="_xlnm.Print_Area" localSheetId="4">'Ordlista - List of Terms'!$A$1:$G$53</definedName>
    <definedName name="_xlnm.Print_Titles" localSheetId="10">'Tabell 6 '!$1:$6</definedName>
    <definedName name="vad" localSheetId="2">#REF!</definedName>
    <definedName name="vad" localSheetId="7">#REF!</definedName>
    <definedName name="vad" localSheetId="9">#REF!</definedName>
    <definedName name="vad" localSheetId="10">#REF!</definedName>
    <definedName name="vad">#REF!</definedName>
    <definedName name="x" localSheetId="9">#REF!</definedName>
    <definedName name="x" localSheetId="10">#REF!</definedName>
    <definedName name="x">#REF!</definedName>
    <definedName name="xxx" localSheetId="9">#REF!</definedName>
    <definedName name="xxx" localSheetId="10">#REF!</definedName>
    <definedName name="xxx">#REF!</definedName>
  </definedNames>
  <calcPr calcId="191029"/>
</workbook>
</file>

<file path=xl/calcChain.xml><?xml version="1.0" encoding="utf-8"?>
<calcChain xmlns="http://schemas.openxmlformats.org/spreadsheetml/2006/main">
  <c r="N15" i="62" l="1"/>
  <c r="N14" i="62"/>
  <c r="N13" i="62"/>
  <c r="N12" i="62"/>
  <c r="N11" i="62"/>
  <c r="N10" i="62"/>
  <c r="N9" i="62"/>
  <c r="N8" i="62"/>
  <c r="N7" i="62"/>
  <c r="N8" i="63"/>
  <c r="N9" i="63"/>
  <c r="N10" i="63"/>
  <c r="N11" i="63"/>
  <c r="N12" i="63"/>
  <c r="N7" i="63"/>
  <c r="B16" i="62" l="1"/>
  <c r="C16" i="62"/>
  <c r="D16" i="62"/>
  <c r="E16" i="62"/>
  <c r="F16" i="62"/>
  <c r="G16" i="62"/>
  <c r="H16" i="62"/>
  <c r="I16" i="62"/>
  <c r="J16" i="62"/>
  <c r="K16" i="62"/>
  <c r="L16" i="62"/>
  <c r="M16" i="62"/>
  <c r="N16" i="62" l="1"/>
  <c r="C13" i="63" l="1"/>
  <c r="D13" i="63"/>
  <c r="E13" i="63"/>
  <c r="F13" i="63"/>
  <c r="G13" i="63"/>
  <c r="H13" i="63"/>
  <c r="I13" i="63"/>
  <c r="J13" i="63"/>
  <c r="K13" i="63"/>
  <c r="L13" i="63"/>
  <c r="M13" i="63"/>
  <c r="B13" i="63"/>
  <c r="G32" i="61"/>
  <c r="H32" i="61" s="1"/>
  <c r="G31" i="61"/>
  <c r="H31" i="61" s="1"/>
  <c r="G30" i="61"/>
  <c r="G29" i="61"/>
  <c r="H29" i="61" s="1"/>
  <c r="G28" i="61"/>
  <c r="G27" i="61"/>
  <c r="H27" i="61" s="1"/>
  <c r="G26" i="61"/>
  <c r="G25" i="61"/>
  <c r="G24" i="61"/>
  <c r="H24" i="61" s="1"/>
  <c r="G23" i="61"/>
  <c r="H23" i="61" s="1"/>
  <c r="G22" i="61"/>
  <c r="H22" i="61" s="1"/>
  <c r="G21" i="61"/>
  <c r="G20" i="61"/>
  <c r="H20" i="61" s="1"/>
  <c r="G19" i="61"/>
  <c r="H17" i="61" s="1"/>
  <c r="G18" i="61"/>
  <c r="G17" i="61"/>
  <c r="G16" i="61"/>
  <c r="G15" i="61"/>
  <c r="G14" i="61"/>
  <c r="H14" i="61" s="1"/>
  <c r="N13" i="63" l="1"/>
  <c r="G13" i="61"/>
  <c r="G12" i="61"/>
  <c r="G11" i="61"/>
  <c r="G10" i="61"/>
  <c r="G9" i="61"/>
  <c r="H9" i="61" s="1"/>
  <c r="I7" i="46"/>
  <c r="I8" i="46"/>
  <c r="I9" i="46"/>
  <c r="I10" i="46"/>
  <c r="I11" i="46"/>
  <c r="I12" i="46"/>
  <c r="I13" i="46"/>
  <c r="I14" i="46"/>
  <c r="I15" i="46"/>
  <c r="I16" i="46"/>
  <c r="I17" i="46"/>
  <c r="I18" i="46"/>
  <c r="I19" i="46"/>
  <c r="I20" i="46"/>
  <c r="I21" i="46"/>
  <c r="I22" i="46"/>
  <c r="I23" i="46"/>
  <c r="I24" i="46"/>
  <c r="I25" i="46"/>
  <c r="I26" i="46"/>
  <c r="I27" i="46"/>
  <c r="I28" i="46"/>
  <c r="I29" i="46"/>
  <c r="I6" i="46"/>
  <c r="G7" i="46"/>
  <c r="G8" i="46"/>
  <c r="G9" i="46"/>
  <c r="G10" i="46"/>
  <c r="G11" i="46"/>
  <c r="G12" i="46"/>
  <c r="G13" i="46"/>
  <c r="G14" i="46"/>
  <c r="G15" i="46"/>
  <c r="G16" i="46"/>
  <c r="G17" i="46"/>
  <c r="G18" i="46"/>
  <c r="G19" i="46"/>
  <c r="G20" i="46"/>
  <c r="G21" i="46"/>
  <c r="G22" i="46"/>
  <c r="G23" i="46"/>
  <c r="G24" i="46"/>
  <c r="G25" i="46"/>
  <c r="G26" i="46"/>
  <c r="G27" i="46"/>
  <c r="G28" i="46"/>
  <c r="G29" i="46"/>
  <c r="G6" i="46"/>
  <c r="E7" i="46"/>
  <c r="E8" i="46"/>
  <c r="E9" i="46"/>
  <c r="E10" i="46"/>
  <c r="E11" i="46"/>
  <c r="E12" i="46"/>
  <c r="E13" i="46"/>
  <c r="E14" i="46"/>
  <c r="E15" i="46"/>
  <c r="E16" i="46"/>
  <c r="E17" i="46"/>
  <c r="E18" i="46"/>
  <c r="E19" i="46"/>
  <c r="E20" i="46"/>
  <c r="E21" i="46"/>
  <c r="E22" i="46"/>
  <c r="E23" i="46"/>
  <c r="E24" i="46"/>
  <c r="E25" i="46"/>
  <c r="E26" i="46"/>
  <c r="E27" i="46"/>
  <c r="E28" i="46"/>
  <c r="E29" i="46"/>
  <c r="E6" i="46"/>
  <c r="C6" i="46"/>
  <c r="C7" i="46"/>
  <c r="C8" i="46"/>
  <c r="C9" i="46"/>
  <c r="C10" i="46"/>
  <c r="C11" i="46"/>
  <c r="C12" i="46"/>
  <c r="C13" i="46"/>
  <c r="C14" i="46"/>
  <c r="C15" i="46"/>
  <c r="C16" i="46"/>
  <c r="C17" i="46"/>
  <c r="C18" i="46"/>
  <c r="C19" i="46"/>
  <c r="C20" i="46"/>
  <c r="C21" i="46"/>
  <c r="C22" i="46"/>
  <c r="C23" i="46"/>
  <c r="C24" i="46"/>
  <c r="C25" i="46"/>
  <c r="C26" i="46"/>
  <c r="C27" i="46"/>
  <c r="C28" i="46"/>
  <c r="C29" i="46"/>
  <c r="H12" i="61" l="1"/>
  <c r="E20" i="32"/>
  <c r="D20" i="32"/>
  <c r="C20" i="32"/>
  <c r="B20" i="32"/>
</calcChain>
</file>

<file path=xl/sharedStrings.xml><?xml version="1.0" encoding="utf-8"?>
<sst xmlns="http://schemas.openxmlformats.org/spreadsheetml/2006/main" count="1692" uniqueCount="1041">
  <si>
    <t>bistånds-</t>
  </si>
  <si>
    <t>Summa</t>
  </si>
  <si>
    <t>Mars</t>
  </si>
  <si>
    <t>April</t>
  </si>
  <si>
    <t>Maj</t>
  </si>
  <si>
    <t>Juni</t>
  </si>
  <si>
    <t>Juli</t>
  </si>
  <si>
    <t>Försörjningshinder</t>
  </si>
  <si>
    <t>Samtliga biståndsmottagare</t>
  </si>
  <si>
    <t xml:space="preserve">Samtliga </t>
  </si>
  <si>
    <t>Försörjningsstöd</t>
  </si>
  <si>
    <t xml:space="preserve">     därav tillfälligt boende</t>
  </si>
  <si>
    <t>Ekonomiskt bistånd till livsföringen i övrigt</t>
  </si>
  <si>
    <t xml:space="preserve">     Hälso- och sjukvård</t>
  </si>
  <si>
    <t xml:space="preserve">     Tandvård</t>
  </si>
  <si>
    <t xml:space="preserve">     Elskulder</t>
  </si>
  <si>
    <t xml:space="preserve">     Hyresskulder</t>
  </si>
  <si>
    <t xml:space="preserve">     Övriga skulder</t>
  </si>
  <si>
    <t xml:space="preserve">     Annat</t>
  </si>
  <si>
    <t>Arbets-</t>
  </si>
  <si>
    <t>Sjukskriven</t>
  </si>
  <si>
    <t>Sjuk- eller</t>
  </si>
  <si>
    <t>Arbetar</t>
  </si>
  <si>
    <t>Utan för-</t>
  </si>
  <si>
    <t>med läkar-</t>
  </si>
  <si>
    <t>aktivitets-</t>
  </si>
  <si>
    <t>hinder</t>
  </si>
  <si>
    <t>sörjnings-</t>
  </si>
  <si>
    <t>sociala</t>
  </si>
  <si>
    <t>Sjukskriven m. läk.intyg</t>
  </si>
  <si>
    <t>Sjuk- el. aktivitetsersättn.</t>
  </si>
  <si>
    <t>Föräldraledig</t>
  </si>
  <si>
    <t>Utan försörjn.hinder</t>
  </si>
  <si>
    <t>20-24</t>
  </si>
  <si>
    <t>25-29</t>
  </si>
  <si>
    <t>30-39</t>
  </si>
  <si>
    <t>40-49</t>
  </si>
  <si>
    <t>50-59</t>
  </si>
  <si>
    <t>60-64</t>
  </si>
  <si>
    <t>65+</t>
  </si>
  <si>
    <t>Arbetar heltid/Otillräckl. inkomst</t>
  </si>
  <si>
    <t>Ålder</t>
  </si>
  <si>
    <t>18-19</t>
  </si>
  <si>
    <t>Totalt</t>
  </si>
  <si>
    <t>Uppgift saknas</t>
  </si>
  <si>
    <t>Sep</t>
  </si>
  <si>
    <t>Aug</t>
  </si>
  <si>
    <t>Jan</t>
  </si>
  <si>
    <t>Feb</t>
  </si>
  <si>
    <t>Okt</t>
  </si>
  <si>
    <t>Nov</t>
  </si>
  <si>
    <t>Dec</t>
  </si>
  <si>
    <t>Antal</t>
  </si>
  <si>
    <t>Procent</t>
  </si>
  <si>
    <t>Arbetshinder, sociala skäl</t>
  </si>
  <si>
    <t>Utan försörjningshinder</t>
  </si>
  <si>
    <t>1) Antal registreringar som gjorts under året för samtliga biståndsmottagare. En biståndsmottagare som har fått ekonomiskt bistånd</t>
  </si>
  <si>
    <t>Månad</t>
  </si>
  <si>
    <t xml:space="preserve">  under flera månader under året finns därmed redovisad flera gånger i tabellen.</t>
  </si>
  <si>
    <t>Stockholm</t>
  </si>
  <si>
    <t>Malmö</t>
  </si>
  <si>
    <t>Göteborg</t>
  </si>
  <si>
    <t>1762</t>
  </si>
  <si>
    <t>Munkfors</t>
  </si>
  <si>
    <t>2505</t>
  </si>
  <si>
    <t>Arvidsjaur</t>
  </si>
  <si>
    <t>2514</t>
  </si>
  <si>
    <t>Kalix</t>
  </si>
  <si>
    <t>2417</t>
  </si>
  <si>
    <t>Norsjö</t>
  </si>
  <si>
    <t>0885</t>
  </si>
  <si>
    <t>Borgholm</t>
  </si>
  <si>
    <t>1442</t>
  </si>
  <si>
    <t>Vårgårda</t>
  </si>
  <si>
    <t>1883</t>
  </si>
  <si>
    <t>Karlskoga</t>
  </si>
  <si>
    <t>1465</t>
  </si>
  <si>
    <t>Svenljunga</t>
  </si>
  <si>
    <t>2521</t>
  </si>
  <si>
    <t>Pajala</t>
  </si>
  <si>
    <t>2513</t>
  </si>
  <si>
    <t>Överkalix</t>
  </si>
  <si>
    <t>1060</t>
  </si>
  <si>
    <t>Olofström</t>
  </si>
  <si>
    <t>2021</t>
  </si>
  <si>
    <t>Vansbro</t>
  </si>
  <si>
    <t>2039</t>
  </si>
  <si>
    <t>Älvdalen</t>
  </si>
  <si>
    <t>2518</t>
  </si>
  <si>
    <t>Övertorneå</t>
  </si>
  <si>
    <t>1214</t>
  </si>
  <si>
    <t>Svalöv</t>
  </si>
  <si>
    <t>1439</t>
  </si>
  <si>
    <t>Färgelanda</t>
  </si>
  <si>
    <t>0140</t>
  </si>
  <si>
    <t>Nykvarn</t>
  </si>
  <si>
    <t>2560</t>
  </si>
  <si>
    <t>Älvsbyn</t>
  </si>
  <si>
    <t>0513</t>
  </si>
  <si>
    <t>Kinda</t>
  </si>
  <si>
    <t>1960</t>
  </si>
  <si>
    <t>Kungsör</t>
  </si>
  <si>
    <t>0880</t>
  </si>
  <si>
    <t>Kalmar</t>
  </si>
  <si>
    <t>2462</t>
  </si>
  <si>
    <t>Vilhelmina</t>
  </si>
  <si>
    <t>2425</t>
  </si>
  <si>
    <t>Dorotea</t>
  </si>
  <si>
    <t>1260</t>
  </si>
  <si>
    <t>Bjuv</t>
  </si>
  <si>
    <t>0767</t>
  </si>
  <si>
    <t>Markaryd</t>
  </si>
  <si>
    <t>1443</t>
  </si>
  <si>
    <t>Bollebygd</t>
  </si>
  <si>
    <t>1278</t>
  </si>
  <si>
    <t>Båstad</t>
  </si>
  <si>
    <t>1380</t>
  </si>
  <si>
    <t>Halmstad</t>
  </si>
  <si>
    <t>1962</t>
  </si>
  <si>
    <t>Norberg</t>
  </si>
  <si>
    <t>0330</t>
  </si>
  <si>
    <t>Knivsta</t>
  </si>
  <si>
    <t>1737</t>
  </si>
  <si>
    <t>Torsby</t>
  </si>
  <si>
    <t>0682</t>
  </si>
  <si>
    <t>Nässjö</t>
  </si>
  <si>
    <t>1446</t>
  </si>
  <si>
    <t>Karlsborg</t>
  </si>
  <si>
    <t>0764</t>
  </si>
  <si>
    <t>Alvesta</t>
  </si>
  <si>
    <t>1730</t>
  </si>
  <si>
    <t>Eda</t>
  </si>
  <si>
    <t>0665</t>
  </si>
  <si>
    <t>Vaggeryd</t>
  </si>
  <si>
    <t>1261</t>
  </si>
  <si>
    <t>Kävlinge</t>
  </si>
  <si>
    <t>0834</t>
  </si>
  <si>
    <t>Torsås</t>
  </si>
  <si>
    <t>1861</t>
  </si>
  <si>
    <t>Hallsberg</t>
  </si>
  <si>
    <t>0617</t>
  </si>
  <si>
    <t>Gnosjö</t>
  </si>
  <si>
    <t>0862</t>
  </si>
  <si>
    <t>Emmaboda</t>
  </si>
  <si>
    <t>2523</t>
  </si>
  <si>
    <t>Gällivare</t>
  </si>
  <si>
    <t>1472</t>
  </si>
  <si>
    <t>Tibro</t>
  </si>
  <si>
    <t>1445</t>
  </si>
  <si>
    <t>Essunga</t>
  </si>
  <si>
    <t>2101</t>
  </si>
  <si>
    <t>Ockelbo</t>
  </si>
  <si>
    <t>2034</t>
  </si>
  <si>
    <t>Orsa</t>
  </si>
  <si>
    <t>1763</t>
  </si>
  <si>
    <t>Forshaga</t>
  </si>
  <si>
    <t>2305</t>
  </si>
  <si>
    <t>Bräcke</t>
  </si>
  <si>
    <t>1438</t>
  </si>
  <si>
    <t>Dals-Ed</t>
  </si>
  <si>
    <t>1082</t>
  </si>
  <si>
    <t>Karlshamn</t>
  </si>
  <si>
    <t>1280</t>
  </si>
  <si>
    <t>0980</t>
  </si>
  <si>
    <t>Gotland</t>
  </si>
  <si>
    <t>1881</t>
  </si>
  <si>
    <t>Kumla</t>
  </si>
  <si>
    <t>0763</t>
  </si>
  <si>
    <t>Tingsryd</t>
  </si>
  <si>
    <t>1760</t>
  </si>
  <si>
    <t>Storfors</t>
  </si>
  <si>
    <t>0684</t>
  </si>
  <si>
    <t>Sävsjö</t>
  </si>
  <si>
    <t>2181</t>
  </si>
  <si>
    <t>Sandviken</t>
  </si>
  <si>
    <t>0686</t>
  </si>
  <si>
    <t>Eksjö</t>
  </si>
  <si>
    <t>0188</t>
  </si>
  <si>
    <t>Norrtälje</t>
  </si>
  <si>
    <t>0861</t>
  </si>
  <si>
    <t>Mönsterås</t>
  </si>
  <si>
    <t>2029</t>
  </si>
  <si>
    <t>Leksand</t>
  </si>
  <si>
    <t>0563</t>
  </si>
  <si>
    <t>Valdemarsvik</t>
  </si>
  <si>
    <t>1782</t>
  </si>
  <si>
    <t>Filipstad</t>
  </si>
  <si>
    <t>1287</t>
  </si>
  <si>
    <t>Trelleborg</t>
  </si>
  <si>
    <t>1256</t>
  </si>
  <si>
    <t>Östra Göinge</t>
  </si>
  <si>
    <t>2284</t>
  </si>
  <si>
    <t>Örnsköldsvik</t>
  </si>
  <si>
    <t>1415</t>
  </si>
  <si>
    <t>Stenungsund</t>
  </si>
  <si>
    <t>1272</t>
  </si>
  <si>
    <t>Bromölla</t>
  </si>
  <si>
    <t>1081</t>
  </si>
  <si>
    <t>Ronneby</t>
  </si>
  <si>
    <t>1862</t>
  </si>
  <si>
    <t>Degerfors</t>
  </si>
  <si>
    <t>0561</t>
  </si>
  <si>
    <t>Åtvidaberg</t>
  </si>
  <si>
    <t>2062</t>
  </si>
  <si>
    <t>Mora</t>
  </si>
  <si>
    <t>1498</t>
  </si>
  <si>
    <t>Tidaholm</t>
  </si>
  <si>
    <t>0685</t>
  </si>
  <si>
    <t>Vetlanda</t>
  </si>
  <si>
    <t>0662</t>
  </si>
  <si>
    <t>Gislaved</t>
  </si>
  <si>
    <t>1407</t>
  </si>
  <si>
    <t>Öckerö</t>
  </si>
  <si>
    <t>1282</t>
  </si>
  <si>
    <t>Landskrona</t>
  </si>
  <si>
    <t>2401</t>
  </si>
  <si>
    <t>Nordmaling</t>
  </si>
  <si>
    <t>0126</t>
  </si>
  <si>
    <t>Huddinge</t>
  </si>
  <si>
    <t>1444</t>
  </si>
  <si>
    <t>Grästorp</t>
  </si>
  <si>
    <t>1497</t>
  </si>
  <si>
    <t>Hjo</t>
  </si>
  <si>
    <t>0117</t>
  </si>
  <si>
    <t>Österåker</t>
  </si>
  <si>
    <t>0138</t>
  </si>
  <si>
    <t>Tyresö</t>
  </si>
  <si>
    <t>0305</t>
  </si>
  <si>
    <t>Håbo</t>
  </si>
  <si>
    <t>2280</t>
  </si>
  <si>
    <t>Härnösand</t>
  </si>
  <si>
    <t>1904</t>
  </si>
  <si>
    <t>Skinnskatteberg</t>
  </si>
  <si>
    <t>0319</t>
  </si>
  <si>
    <t>Älvkarleby</t>
  </si>
  <si>
    <t>1230</t>
  </si>
  <si>
    <t>Staffanstorp</t>
  </si>
  <si>
    <t>2061</t>
  </si>
  <si>
    <t>Smedjebacken</t>
  </si>
  <si>
    <t>1265</t>
  </si>
  <si>
    <t>Sjöbo</t>
  </si>
  <si>
    <t>0765</t>
  </si>
  <si>
    <t>Älmhult</t>
  </si>
  <si>
    <t>0182</t>
  </si>
  <si>
    <t>Nacka</t>
  </si>
  <si>
    <t>1765</t>
  </si>
  <si>
    <t>Årjäng</t>
  </si>
  <si>
    <t>1489</t>
  </si>
  <si>
    <t>Alingsås</t>
  </si>
  <si>
    <t>0683</t>
  </si>
  <si>
    <t>Värnamo</t>
  </si>
  <si>
    <t>1907</t>
  </si>
  <si>
    <t>Surahammar</t>
  </si>
  <si>
    <t>0883</t>
  </si>
  <si>
    <t>Västervik</t>
  </si>
  <si>
    <t>2104</t>
  </si>
  <si>
    <t>Hofors</t>
  </si>
  <si>
    <t>1267</t>
  </si>
  <si>
    <t>Höör</t>
  </si>
  <si>
    <t>1494</t>
  </si>
  <si>
    <t>Lidköping</t>
  </si>
  <si>
    <t>1785</t>
  </si>
  <si>
    <t>Säffle</t>
  </si>
  <si>
    <t>0186</t>
  </si>
  <si>
    <t>Lidingö</t>
  </si>
  <si>
    <t>0381</t>
  </si>
  <si>
    <t>Enköping</t>
  </si>
  <si>
    <t>1276</t>
  </si>
  <si>
    <t>Klippan</t>
  </si>
  <si>
    <t>1447</t>
  </si>
  <si>
    <t>Gullspång</t>
  </si>
  <si>
    <t>0115</t>
  </si>
  <si>
    <t>Vallentuna</t>
  </si>
  <si>
    <t>1270</t>
  </si>
  <si>
    <t>Tomelilla</t>
  </si>
  <si>
    <t>1492</t>
  </si>
  <si>
    <t>Åmål</t>
  </si>
  <si>
    <t>2184</t>
  </si>
  <si>
    <t>Hudiksvall</t>
  </si>
  <si>
    <t>1982</t>
  </si>
  <si>
    <t>Fagersta</t>
  </si>
  <si>
    <t>1382</t>
  </si>
  <si>
    <t>Falkenberg</t>
  </si>
  <si>
    <t>0191</t>
  </si>
  <si>
    <t>Sigtuna</t>
  </si>
  <si>
    <t>1231</t>
  </si>
  <si>
    <t>Burlöv</t>
  </si>
  <si>
    <t>1402</t>
  </si>
  <si>
    <t>Partille</t>
  </si>
  <si>
    <t>1783</t>
  </si>
  <si>
    <t>Hagfors</t>
  </si>
  <si>
    <t>1266</t>
  </si>
  <si>
    <t>Hörby</t>
  </si>
  <si>
    <t>0183</t>
  </si>
  <si>
    <t>Sundbyberg</t>
  </si>
  <si>
    <t>1401</t>
  </si>
  <si>
    <t>Härryda</t>
  </si>
  <si>
    <t>1491</t>
  </si>
  <si>
    <t>Ulricehamn</t>
  </si>
  <si>
    <t>2361</t>
  </si>
  <si>
    <t>Härjedalen</t>
  </si>
  <si>
    <t>0331</t>
  </si>
  <si>
    <t>0160</t>
  </si>
  <si>
    <t>Täby</t>
  </si>
  <si>
    <t>1430</t>
  </si>
  <si>
    <t>Munkedal</t>
  </si>
  <si>
    <t>2583</t>
  </si>
  <si>
    <t>Haparanda</t>
  </si>
  <si>
    <t>0114</t>
  </si>
  <si>
    <t>Upplands Väsby</t>
  </si>
  <si>
    <t>1419</t>
  </si>
  <si>
    <t>Tjörn</t>
  </si>
  <si>
    <t>1863</t>
  </si>
  <si>
    <t>Hällefors</t>
  </si>
  <si>
    <t>0380</t>
  </si>
  <si>
    <t>Uppsala</t>
  </si>
  <si>
    <t>1286</t>
  </si>
  <si>
    <t>Ystad</t>
  </si>
  <si>
    <t>2580</t>
  </si>
  <si>
    <t>Luleå</t>
  </si>
  <si>
    <t>1264</t>
  </si>
  <si>
    <t>Skurup</t>
  </si>
  <si>
    <t>1784</t>
  </si>
  <si>
    <t>Arvika</t>
  </si>
  <si>
    <t>1257</t>
  </si>
  <si>
    <t>Örkelljunga</t>
  </si>
  <si>
    <t>1440</t>
  </si>
  <si>
    <t>Ale</t>
  </si>
  <si>
    <t>0486</t>
  </si>
  <si>
    <t>Strängnäs</t>
  </si>
  <si>
    <t>1473</t>
  </si>
  <si>
    <t>Töreboda</t>
  </si>
  <si>
    <t>1761</t>
  </si>
  <si>
    <t>Hammarö</t>
  </si>
  <si>
    <t>2480</t>
  </si>
  <si>
    <t>Umeå</t>
  </si>
  <si>
    <t>1466</t>
  </si>
  <si>
    <t>Herrljunga</t>
  </si>
  <si>
    <t>0128</t>
  </si>
  <si>
    <t>Salem</t>
  </si>
  <si>
    <t>1315</t>
  </si>
  <si>
    <t>Hylte</t>
  </si>
  <si>
    <t>1490</t>
  </si>
  <si>
    <t>Borås</t>
  </si>
  <si>
    <t>0125</t>
  </si>
  <si>
    <t>Ekerö</t>
  </si>
  <si>
    <t>1441</t>
  </si>
  <si>
    <t>Lerum</t>
  </si>
  <si>
    <t>1482</t>
  </si>
  <si>
    <t>Kungälv</t>
  </si>
  <si>
    <t>1884</t>
  </si>
  <si>
    <t>Nora</t>
  </si>
  <si>
    <t>2121</t>
  </si>
  <si>
    <t>Ovanåker</t>
  </si>
  <si>
    <t>1487</t>
  </si>
  <si>
    <t>Vänersborg</t>
  </si>
  <si>
    <t>0884</t>
  </si>
  <si>
    <t>Vimmerby</t>
  </si>
  <si>
    <t>Skellefteå</t>
  </si>
  <si>
    <t>1981</t>
  </si>
  <si>
    <t>Sala</t>
  </si>
  <si>
    <t>1880</t>
  </si>
  <si>
    <t>Örebro</t>
  </si>
  <si>
    <t>0480</t>
  </si>
  <si>
    <t>Nyköping</t>
  </si>
  <si>
    <t>1484</t>
  </si>
  <si>
    <t>Lysekil</t>
  </si>
  <si>
    <t>1495</t>
  </si>
  <si>
    <t>Skara</t>
  </si>
  <si>
    <t>2281</t>
  </si>
  <si>
    <t>Sundsvall</t>
  </si>
  <si>
    <t>0483</t>
  </si>
  <si>
    <t>Katrineholm</t>
  </si>
  <si>
    <t>1984</t>
  </si>
  <si>
    <t>Arboga</t>
  </si>
  <si>
    <t>1381</t>
  </si>
  <si>
    <t>Laholm</t>
  </si>
  <si>
    <t>2313</t>
  </si>
  <si>
    <t>Strömsund</t>
  </si>
  <si>
    <t>0583</t>
  </si>
  <si>
    <t>Motala</t>
  </si>
  <si>
    <t>1292</t>
  </si>
  <si>
    <t>Ängelholm</t>
  </si>
  <si>
    <t>0181</t>
  </si>
  <si>
    <t>Södertälje</t>
  </si>
  <si>
    <t>2282</t>
  </si>
  <si>
    <t>Kramfors</t>
  </si>
  <si>
    <t>1480</t>
  </si>
  <si>
    <t>0139</t>
  </si>
  <si>
    <t>Upplands-Bro</t>
  </si>
  <si>
    <t>2262</t>
  </si>
  <si>
    <t>Timrå</t>
  </si>
  <si>
    <t>2283</t>
  </si>
  <si>
    <t>Sollefteå</t>
  </si>
  <si>
    <t>1885</t>
  </si>
  <si>
    <t>Lindesberg</t>
  </si>
  <si>
    <t>0687</t>
  </si>
  <si>
    <t>Tranås</t>
  </si>
  <si>
    <t>1285</t>
  </si>
  <si>
    <t>Eslöv</t>
  </si>
  <si>
    <t>0580</t>
  </si>
  <si>
    <t>Linköping</t>
  </si>
  <si>
    <t>0484</t>
  </si>
  <si>
    <t>Eskilstuna</t>
  </si>
  <si>
    <t>1481</t>
  </si>
  <si>
    <t>Mölndal</t>
  </si>
  <si>
    <t>1488</t>
  </si>
  <si>
    <t>Trollhättan</t>
  </si>
  <si>
    <t>1980</t>
  </si>
  <si>
    <t>Västerås</t>
  </si>
  <si>
    <t>2180</t>
  </si>
  <si>
    <t>Gävle</t>
  </si>
  <si>
    <t>0123</t>
  </si>
  <si>
    <t>Järfälla</t>
  </si>
  <si>
    <t>1080</t>
  </si>
  <si>
    <t>Karlskrona</t>
  </si>
  <si>
    <t>2081</t>
  </si>
  <si>
    <t>Borlänge</t>
  </si>
  <si>
    <t>0780</t>
  </si>
  <si>
    <t>Växjö</t>
  </si>
  <si>
    <t>1780</t>
  </si>
  <si>
    <t>Karlstad</t>
  </si>
  <si>
    <t>1290</t>
  </si>
  <si>
    <t>Kristianstad</t>
  </si>
  <si>
    <t>2303</t>
  </si>
  <si>
    <t>Ragunda</t>
  </si>
  <si>
    <t>0360</t>
  </si>
  <si>
    <t>Tierp</t>
  </si>
  <si>
    <t>0680</t>
  </si>
  <si>
    <t>Jönköping</t>
  </si>
  <si>
    <t>1291</t>
  </si>
  <si>
    <t>Simrishamn</t>
  </si>
  <si>
    <t>2260</t>
  </si>
  <si>
    <t>Ånge</t>
  </si>
  <si>
    <t>2183</t>
  </si>
  <si>
    <t>Bollnäs</t>
  </si>
  <si>
    <t>2182</t>
  </si>
  <si>
    <t>Söderhamn</t>
  </si>
  <si>
    <t>1284</t>
  </si>
  <si>
    <t>Höganäs</t>
  </si>
  <si>
    <t>2161</t>
  </si>
  <si>
    <t>Ljusdal</t>
  </si>
  <si>
    <t>0643</t>
  </si>
  <si>
    <t>Habo</t>
  </si>
  <si>
    <t>1283</t>
  </si>
  <si>
    <t>Helsingborg</t>
  </si>
  <si>
    <t>2132</t>
  </si>
  <si>
    <t>Nordanstig</t>
  </si>
  <si>
    <t>1281</t>
  </si>
  <si>
    <t>Lund</t>
  </si>
  <si>
    <t>2085</t>
  </si>
  <si>
    <t>Ludvika</t>
  </si>
  <si>
    <t>2084</t>
  </si>
  <si>
    <t>Avesta</t>
  </si>
  <si>
    <t>2083</t>
  </si>
  <si>
    <t>Hedemora</t>
  </si>
  <si>
    <t>2082</t>
  </si>
  <si>
    <t>Säter</t>
  </si>
  <si>
    <t>1277</t>
  </si>
  <si>
    <t>Åstorp</t>
  </si>
  <si>
    <t>2080</t>
  </si>
  <si>
    <t>Falun</t>
  </si>
  <si>
    <t>1275</t>
  </si>
  <si>
    <t>Perstorp</t>
  </si>
  <si>
    <t>2031</t>
  </si>
  <si>
    <t>Rättvik</t>
  </si>
  <si>
    <t>0586</t>
  </si>
  <si>
    <t>Mjölby</t>
  </si>
  <si>
    <t>1273</t>
  </si>
  <si>
    <t>Osby</t>
  </si>
  <si>
    <t>2026</t>
  </si>
  <si>
    <t>Gagnef</t>
  </si>
  <si>
    <t>2023</t>
  </si>
  <si>
    <t>Malung-Sälen</t>
  </si>
  <si>
    <t>0584</t>
  </si>
  <si>
    <t>Vadstena</t>
  </si>
  <si>
    <t>1983</t>
  </si>
  <si>
    <t>Köping</t>
  </si>
  <si>
    <t>0582</t>
  </si>
  <si>
    <t>Söderköping</t>
  </si>
  <si>
    <t>1961</t>
  </si>
  <si>
    <t>Hallstahammar</t>
  </si>
  <si>
    <t>1263</t>
  </si>
  <si>
    <t>Svedala</t>
  </si>
  <si>
    <t>0192</t>
  </si>
  <si>
    <t>Nynäshamn</t>
  </si>
  <si>
    <t>0581</t>
  </si>
  <si>
    <t>Norrköping</t>
  </si>
  <si>
    <t>1262</t>
  </si>
  <si>
    <t>Lomma</t>
  </si>
  <si>
    <t>1882</t>
  </si>
  <si>
    <t>Askersund</t>
  </si>
  <si>
    <t>1864</t>
  </si>
  <si>
    <t>Ljusnarsberg</t>
  </si>
  <si>
    <t>1860</t>
  </si>
  <si>
    <t>Laxå</t>
  </si>
  <si>
    <t>1814</t>
  </si>
  <si>
    <t>Lekeberg</t>
  </si>
  <si>
    <t>0562</t>
  </si>
  <si>
    <t>Finspång</t>
  </si>
  <si>
    <t>1233</t>
  </si>
  <si>
    <t>Vellinge</t>
  </si>
  <si>
    <t>1781</t>
  </si>
  <si>
    <t>Kristinehamn</t>
  </si>
  <si>
    <t>1766</t>
  </si>
  <si>
    <t>Sunne</t>
  </si>
  <si>
    <t>0604</t>
  </si>
  <si>
    <t>Aneby</t>
  </si>
  <si>
    <t>0560</t>
  </si>
  <si>
    <t>Boxholm</t>
  </si>
  <si>
    <t>1083</t>
  </si>
  <si>
    <t>Sölvesborg</t>
  </si>
  <si>
    <t>1764</t>
  </si>
  <si>
    <t>Grums</t>
  </si>
  <si>
    <t>0187</t>
  </si>
  <si>
    <t>Vaxholm</t>
  </si>
  <si>
    <t>1715</t>
  </si>
  <si>
    <t>Kil</t>
  </si>
  <si>
    <t>0642</t>
  </si>
  <si>
    <t>Mullsjö</t>
  </si>
  <si>
    <t>1499</t>
  </si>
  <si>
    <t>Falköping</t>
  </si>
  <si>
    <t>0512</t>
  </si>
  <si>
    <t>Ydre</t>
  </si>
  <si>
    <t>1496</t>
  </si>
  <si>
    <t>Skövde</t>
  </si>
  <si>
    <t>0509</t>
  </si>
  <si>
    <t>Ödeshög</t>
  </si>
  <si>
    <t>1493</t>
  </si>
  <si>
    <t>Mariestad</t>
  </si>
  <si>
    <t>0162</t>
  </si>
  <si>
    <t>Danderyd</t>
  </si>
  <si>
    <t>0488</t>
  </si>
  <si>
    <t>Trosa</t>
  </si>
  <si>
    <t>0882</t>
  </si>
  <si>
    <t>Oskarshamn</t>
  </si>
  <si>
    <t>0184</t>
  </si>
  <si>
    <t>Solna</t>
  </si>
  <si>
    <t>0881</t>
  </si>
  <si>
    <t>Nybro</t>
  </si>
  <si>
    <t>1486</t>
  </si>
  <si>
    <t>Strömstad</t>
  </si>
  <si>
    <t>1485</t>
  </si>
  <si>
    <t>Uddevalla</t>
  </si>
  <si>
    <t>0136</t>
  </si>
  <si>
    <t>Haninge</t>
  </si>
  <si>
    <t>0860</t>
  </si>
  <si>
    <t>Hultsfred</t>
  </si>
  <si>
    <t>1471</t>
  </si>
  <si>
    <t>Götene</t>
  </si>
  <si>
    <t>0840</t>
  </si>
  <si>
    <t>Mörbylånga</t>
  </si>
  <si>
    <t>1470</t>
  </si>
  <si>
    <t>Vara</t>
  </si>
  <si>
    <t>1463</t>
  </si>
  <si>
    <t>Mark</t>
  </si>
  <si>
    <t>1462</t>
  </si>
  <si>
    <t>Lilla Edet</t>
  </si>
  <si>
    <t>0482</t>
  </si>
  <si>
    <t>Flen</t>
  </si>
  <si>
    <t>0821</t>
  </si>
  <si>
    <t>Högsby</t>
  </si>
  <si>
    <t>1461</t>
  </si>
  <si>
    <t>Mellerud</t>
  </si>
  <si>
    <t>1460</t>
  </si>
  <si>
    <t>Bengtsfors</t>
  </si>
  <si>
    <t>0481</t>
  </si>
  <si>
    <t>Oxelösund</t>
  </si>
  <si>
    <t>0781</t>
  </si>
  <si>
    <t>Ljungby</t>
  </si>
  <si>
    <t>1452</t>
  </si>
  <si>
    <t>Tranemo</t>
  </si>
  <si>
    <t>0461</t>
  </si>
  <si>
    <t>Gnesta</t>
  </si>
  <si>
    <t>2584</t>
  </si>
  <si>
    <t>Kiruna</t>
  </si>
  <si>
    <t>2582</t>
  </si>
  <si>
    <t>Boden</t>
  </si>
  <si>
    <t>1435</t>
  </si>
  <si>
    <t>Tanum</t>
  </si>
  <si>
    <t>2581</t>
  </si>
  <si>
    <t>Piteå</t>
  </si>
  <si>
    <t>1427</t>
  </si>
  <si>
    <t>Sotenäs</t>
  </si>
  <si>
    <t>0428</t>
  </si>
  <si>
    <t>Vingåker</t>
  </si>
  <si>
    <t>0760</t>
  </si>
  <si>
    <t>Uppvidinge</t>
  </si>
  <si>
    <t>1421</t>
  </si>
  <si>
    <t>Orust</t>
  </si>
  <si>
    <t>2510</t>
  </si>
  <si>
    <t>Jokkmokk</t>
  </si>
  <si>
    <t>2506</t>
  </si>
  <si>
    <t>Arjeplog</t>
  </si>
  <si>
    <t>0180</t>
  </si>
  <si>
    <t>0382</t>
  </si>
  <si>
    <t>Östhammar</t>
  </si>
  <si>
    <t>2463</t>
  </si>
  <si>
    <t>Åsele</t>
  </si>
  <si>
    <t>2460</t>
  </si>
  <si>
    <t>Vännäs</t>
  </si>
  <si>
    <t>2422</t>
  </si>
  <si>
    <t>Sorsele</t>
  </si>
  <si>
    <t>1384</t>
  </si>
  <si>
    <t>Kungsbacka</t>
  </si>
  <si>
    <t>2421</t>
  </si>
  <si>
    <t>Storuman</t>
  </si>
  <si>
    <t>1383</t>
  </si>
  <si>
    <t>Varberg</t>
  </si>
  <si>
    <t>2418</t>
  </si>
  <si>
    <t>Malå</t>
  </si>
  <si>
    <t>2409</t>
  </si>
  <si>
    <t>Robertsfors</t>
  </si>
  <si>
    <t>2404</t>
  </si>
  <si>
    <t>Vindeln</t>
  </si>
  <si>
    <t>0761</t>
  </si>
  <si>
    <t>Lessebo</t>
  </si>
  <si>
    <t>2403</t>
  </si>
  <si>
    <t>Bjurholm</t>
  </si>
  <si>
    <t>2380</t>
  </si>
  <si>
    <t>Östersund</t>
  </si>
  <si>
    <t>0120</t>
  </si>
  <si>
    <t>Värmdö</t>
  </si>
  <si>
    <t>0127</t>
  </si>
  <si>
    <t>Botkyrka</t>
  </si>
  <si>
    <t>0163</t>
  </si>
  <si>
    <t>Sollentuna</t>
  </si>
  <si>
    <t>2326</t>
  </si>
  <si>
    <t>Berg</t>
  </si>
  <si>
    <t>2321</t>
  </si>
  <si>
    <t>Åre</t>
  </si>
  <si>
    <t>1293</t>
  </si>
  <si>
    <t>Hässleholm</t>
  </si>
  <si>
    <t>Krokom</t>
  </si>
  <si>
    <t>2309</t>
  </si>
  <si>
    <t>01</t>
  </si>
  <si>
    <t>03</t>
  </si>
  <si>
    <t>04</t>
  </si>
  <si>
    <t>Södermanlands län</t>
  </si>
  <si>
    <t>05</t>
  </si>
  <si>
    <t>Östergötlands län</t>
  </si>
  <si>
    <t>06</t>
  </si>
  <si>
    <t>Jönköpings län</t>
  </si>
  <si>
    <t>07</t>
  </si>
  <si>
    <t>Kronobergs län</t>
  </si>
  <si>
    <t>08</t>
  </si>
  <si>
    <t>Kalmar län</t>
  </si>
  <si>
    <t>09</t>
  </si>
  <si>
    <t>Gotlands län</t>
  </si>
  <si>
    <t>10</t>
  </si>
  <si>
    <t>Blekinge län</t>
  </si>
  <si>
    <t>12</t>
  </si>
  <si>
    <t>Skåne län</t>
  </si>
  <si>
    <t>13</t>
  </si>
  <si>
    <t>14</t>
  </si>
  <si>
    <t>Västra Götalands län</t>
  </si>
  <si>
    <t>17</t>
  </si>
  <si>
    <t>Värmlands län</t>
  </si>
  <si>
    <t>18</t>
  </si>
  <si>
    <t>Örebro län</t>
  </si>
  <si>
    <t>19</t>
  </si>
  <si>
    <t>Västmanlands län</t>
  </si>
  <si>
    <t>20</t>
  </si>
  <si>
    <t>Dalarnas län</t>
  </si>
  <si>
    <t>21</t>
  </si>
  <si>
    <t>Gävleborgs län</t>
  </si>
  <si>
    <t>22</t>
  </si>
  <si>
    <t>Västernorrlands län</t>
  </si>
  <si>
    <t>23</t>
  </si>
  <si>
    <t>Jämtlands län</t>
  </si>
  <si>
    <t>24</t>
  </si>
  <si>
    <t>25</t>
  </si>
  <si>
    <t>Norrbottens län</t>
  </si>
  <si>
    <r>
      <t>Utan försörjningshinder</t>
    </r>
    <r>
      <rPr>
        <vertAlign val="superscript"/>
        <sz val="8"/>
        <rFont val="Century Gothic"/>
        <family val="2"/>
      </rPr>
      <t>10)</t>
    </r>
  </si>
  <si>
    <t>Arbetslös</t>
  </si>
  <si>
    <t>Sjukskriven med läkarintyg</t>
  </si>
  <si>
    <t>Sjuk- eller aktivitetsersättning</t>
  </si>
  <si>
    <t>Arbetar deltid, ofrivilligt</t>
  </si>
  <si>
    <t>Arbetar heltid</t>
  </si>
  <si>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</si>
  <si>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</si>
  <si>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</si>
  <si>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</si>
  <si>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</si>
  <si>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Statistikdatabas</t>
  </si>
  <si>
    <t>Kontakt</t>
  </si>
  <si>
    <t>Namn</t>
  </si>
  <si>
    <t>Telefon</t>
  </si>
  <si>
    <t>Innehållsförteckning</t>
  </si>
  <si>
    <t>Mer information</t>
  </si>
  <si>
    <t>Om statistiken</t>
  </si>
  <si>
    <t>Definitioner och mått</t>
  </si>
  <si>
    <t>Ordlista - List of Terms</t>
  </si>
  <si>
    <t>Tabell 1</t>
  </si>
  <si>
    <t>Tabell 2</t>
  </si>
  <si>
    <t>Tabell 3</t>
  </si>
  <si>
    <t>Tabell 4</t>
  </si>
  <si>
    <t>Tabell 5</t>
  </si>
  <si>
    <t>Tabell 6</t>
  </si>
  <si>
    <t>Tabell 7</t>
  </si>
  <si>
    <t>Kvalitet och bortfall</t>
  </si>
  <si>
    <t>Material och metod</t>
  </si>
  <si>
    <t>Barn</t>
  </si>
  <si>
    <t>Bistånd*</t>
  </si>
  <si>
    <r>
      <t>Individuellt behovsprövad insats som beslutas med stöd av social</t>
    </r>
    <r>
      <rPr>
        <b/>
        <sz val="8"/>
        <color indexed="8"/>
        <rFont val="Century Gothic"/>
        <family val="2"/>
      </rPr>
      <t>tjänstlagen. Kommentar: Bistånd kan enligt 4 kap. 1 § socialtjänstlagen (2001:453), SoL, ges till den som inte själv kan tillgodose sina behov eller kan få dem tillgodosedda på annat sätt. Enligt 4 kap. 2 § får socialnämnden om det finns skäl för det ge bistånd utöver vad som följer av 1 §. Biståndet kan gälla försörjning (försörjningsstöd)[1] eller livsföring i övrigt.</t>
    </r>
  </si>
  <si>
    <t>Ekonomiskt bistånd är det begrepp som täcker all ekonomisk hjälp enligt socialtjänstlagen. Försörjningsstöd är en del av det ekonomiska biståndet och avser de vanligaste och regelbundet återkommande levnadskostnaderna.</t>
  </si>
  <si>
    <t>Försörjningsstödet består dels av en norm för livsmedel, kläder och skor, lek och fritid, förbrukningsvaror, hälsa och hygien samt dagstidning, telefon och TV-avgift, dels av skäliga kostnader för boende, hushållsel, arbetsresor, hemförsäkring samt medlemskap i fackförening och arbetslöshetskassa. När det gäller normen beslutar regeringen varje år om en skälig nivå genom riksnormen.</t>
  </si>
  <si>
    <t>Till livsföringen i övrigt hör till exempel vård och behandling, boende i olika former och ekonomiskt bistånd som inte gäller försörjning, det vill säga mer tillfälliga eller sällan förekommande ekonomiska behov. Det kan vara kostnader för hälso- och sjukvård, tandvård, glasögon, hemutrustning eller begravning med mera.</t>
  </si>
  <si>
    <t>[1] Försörjningsstöd definieras i 4 kap. 3 § socialtjänstlagen (2001:453).</t>
  </si>
  <si>
    <t>Biståndshushåll</t>
  </si>
  <si>
    <r>
      <t>Hushåll som har fått ekonomiskt bistånd eller introduk</t>
    </r>
    <r>
      <rPr>
        <b/>
        <sz val="8"/>
        <color indexed="8"/>
        <rFont val="Century Gothic"/>
        <family val="2"/>
      </rPr>
      <t>tionsersättning. Som ett hushåll räknas:</t>
    </r>
  </si>
  <si>
    <t>-ensamstående med eller utan hemmavarande barn</t>
  </si>
  <si>
    <t>-sammanboende med eller utan hemmavarande barn</t>
  </si>
  <si>
    <t>Med sammanboende jämställs sambo, registrerad parter, maka eller make. Hemmavarande barn över 18 år som inte går i gymnasiet och andra vuxna som bor i bostaden, t.ex. mor- och farföräldrar, bildar egna hushåll.</t>
  </si>
  <si>
    <t>Biståndsmottagare</t>
  </si>
  <si>
    <r>
      <rPr>
        <b/>
        <sz val="8"/>
        <color indexed="8"/>
        <rFont val="Century Gothic"/>
        <family val="2"/>
      </rPr>
      <t xml:space="preserve">Alla medlemmar i ett biståndshushåll registreras som biståndsmottagare, oavsett om biståndet avsett hushållet som helhet eller enbart någon av dess medlemmar. Vuxen biståndsmottagare är person som är 18 år eller äldre och som inte omfattas av föräldrars försörjningsskyldighet. Totalt antal biståndsmottagare är samtliga vuxna och barn som ingår i biståndshushållet. </t>
    </r>
  </si>
  <si>
    <t xml:space="preserve">Etableringsersättning </t>
  </si>
  <si>
    <t>Lagen (2010:197) om etableringsinsatser för vissa nyanlända invandrare trädde i kraft den 1 december 2010. Den innebär att Arbetsförmedlingen tar över det samordnande ansvaret från kommunerna för etableringsinsatser för bland annat. nyanlända flyktingar, och att en statlig ersättning ska utgå vid aktivt deltagande i etableringsinsatser. Eftersom etableringsersättning inte betalas ut av kommunerna redovisas den inte i denna statistik, till skillnad från den introduktionsersättning som kommunerna kan ge till personer som anlänt före den 1 december 2010.</t>
  </si>
  <si>
    <t>Definieras i 4 kap. 3 § socialtjänstlagen (2001:453).</t>
  </si>
  <si>
    <t xml:space="preserve">Inrikes respektive utrikes födda </t>
  </si>
  <si>
    <t>Indelningen grundar sig på en bakgrundsvariabel för sökande samt eventuell medsökande med uppgifter om födelseland.</t>
  </si>
  <si>
    <t xml:space="preserve">Sökande </t>
  </si>
  <si>
    <t xml:space="preserve">För varje biståndshushåll ska kommunerna ange en vuxen person, 18 år eller äldre, som så kallad sökande (registerledare). I vissa fall finns inga vuxna i hushållet utan endast barn under 18 år, framför allt i flyktinghushåll. I undantagsfall blir någon av dem sökande. </t>
  </si>
  <si>
    <t>Medsökande</t>
  </si>
  <si>
    <t xml:space="preserve">Utbetalt ekonomiskt bistånd </t>
  </si>
  <si>
    <t>Däremot ingår inte bistånd som utgår enligt lag (1994:137) om mottagande av asylsökande m.fl. (LMA) och som kommunen i vissa fall betalar ut till utländska medborgare utan uppehålls- och arbetstillstånd. Inte heller ingår kostnader för arbetsmarknadsåtgärder eller ersättning för deltagande i sådana åtgärder.</t>
  </si>
  <si>
    <t xml:space="preserve">Vuxna </t>
  </si>
  <si>
    <t>Ordlista</t>
  </si>
  <si>
    <t>List of Terms</t>
  </si>
  <si>
    <t>andel</t>
  </si>
  <si>
    <t>share, proportion</t>
  </si>
  <si>
    <t>antal</t>
  </si>
  <si>
    <t>number</t>
  </si>
  <si>
    <t>ålder(n)</t>
  </si>
  <si>
    <t>age</t>
  </si>
  <si>
    <t>år</t>
  </si>
  <si>
    <t>year</t>
  </si>
  <si>
    <t>barn</t>
  </si>
  <si>
    <t>child, children (under 18 years of age)</t>
  </si>
  <si>
    <t>belopp</t>
  </si>
  <si>
    <t>amount, sum</t>
  </si>
  <si>
    <t>biståndsmottagare</t>
  </si>
  <si>
    <t>assistance recipient</t>
  </si>
  <si>
    <t>därav</t>
  </si>
  <si>
    <t>of which</t>
  </si>
  <si>
    <t>ekonomiskt bistånd</t>
  </si>
  <si>
    <t xml:space="preserve">current term for social assistance, </t>
  </si>
  <si>
    <t xml:space="preserve">income support, social benefits, </t>
  </si>
  <si>
    <t>social welfare (per USA)</t>
  </si>
  <si>
    <t>eller (el.)</t>
  </si>
  <si>
    <t>or</t>
  </si>
  <si>
    <t>enbart</t>
  </si>
  <si>
    <t>only</t>
  </si>
  <si>
    <t>ensamstående kvinnor</t>
  </si>
  <si>
    <t>single women</t>
  </si>
  <si>
    <t>ensamstående män</t>
  </si>
  <si>
    <t>single men</t>
  </si>
  <si>
    <t>etableringsersättning</t>
  </si>
  <si>
    <t>introduktion benefits</t>
  </si>
  <si>
    <t>ev. sammanboende</t>
  </si>
  <si>
    <t>partner (if any)</t>
  </si>
  <si>
    <t>exklusive (exkl.)</t>
  </si>
  <si>
    <t>excluding</t>
  </si>
  <si>
    <t>flera</t>
  </si>
  <si>
    <t>more, several</t>
  </si>
  <si>
    <t>födelseland</t>
  </si>
  <si>
    <t>country of birth, native country</t>
  </si>
  <si>
    <t>hela riket</t>
  </si>
  <si>
    <t>entire country, nationally</t>
  </si>
  <si>
    <t>inklusive (inkl.)</t>
  </si>
  <si>
    <t>including</t>
  </si>
  <si>
    <t>inrikesfödd</t>
  </si>
  <si>
    <t>native-born</t>
  </si>
  <si>
    <t>kommun/er</t>
  </si>
  <si>
    <t>municipality (-ies)</t>
  </si>
  <si>
    <t>kostnader</t>
  </si>
  <si>
    <t>costs, expenditures</t>
  </si>
  <si>
    <t>kronor (kr)</t>
  </si>
  <si>
    <t>Swedish crowns/kronor, SEK</t>
  </si>
  <si>
    <t>kvarvarande</t>
  </si>
  <si>
    <t>continuing, remaining</t>
  </si>
  <si>
    <t>kön</t>
  </si>
  <si>
    <t>gender</t>
  </si>
  <si>
    <t>län</t>
  </si>
  <si>
    <t>county</t>
  </si>
  <si>
    <t>med</t>
  </si>
  <si>
    <t>with</t>
  </si>
  <si>
    <t>medeltal</t>
  </si>
  <si>
    <t>average, mean</t>
  </si>
  <si>
    <t>månader</t>
  </si>
  <si>
    <t>months</t>
  </si>
  <si>
    <t>ny/nya</t>
  </si>
  <si>
    <t>new</t>
  </si>
  <si>
    <t>någon gång under året</t>
  </si>
  <si>
    <t>at least once during the year</t>
  </si>
  <si>
    <t>okänt</t>
  </si>
  <si>
    <t>unknown</t>
  </si>
  <si>
    <t>övriga</t>
  </si>
  <si>
    <t>the others, the remainder</t>
  </si>
  <si>
    <t>procent, per 100</t>
  </si>
  <si>
    <t>per cent</t>
  </si>
  <si>
    <t>married/cohabiting/registered partner(s)</t>
  </si>
  <si>
    <t>samtliga</t>
  </si>
  <si>
    <t>all</t>
  </si>
  <si>
    <t>summa</t>
  </si>
  <si>
    <t>sum, total</t>
  </si>
  <si>
    <t>utan</t>
  </si>
  <si>
    <t>without</t>
  </si>
  <si>
    <t>utbetalt</t>
  </si>
  <si>
    <t>paid out, disbursed</t>
  </si>
  <si>
    <t>utrikesfödda</t>
  </si>
  <si>
    <t xml:space="preserve">foreign born </t>
  </si>
  <si>
    <t>vuxen/ vuxna</t>
  </si>
  <si>
    <t>adult/adults (18 years and older)</t>
  </si>
  <si>
    <t>inr. män</t>
  </si>
  <si>
    <t>inr. kvinnor</t>
  </si>
  <si>
    <t>utr. män</t>
  </si>
  <si>
    <t>utr. kvinnor</t>
  </si>
  <si>
    <r>
      <rPr>
        <b/>
        <i/>
        <sz val="8"/>
        <color rgb="FF000000"/>
        <rFont val="Century Gothic"/>
        <family val="2"/>
      </rPr>
      <t>Sjukskriven med läkarintyg</t>
    </r>
    <r>
      <rPr>
        <b/>
        <sz val="8"/>
        <color rgb="FF000000"/>
        <rFont val="Century Gothic"/>
        <family val="2"/>
      </rPr>
      <t xml:space="preserve"> – person som är sjukskriven med läkarintyg/ läkarutlåtande som styrker arbetsoförmåga eller oförmåga att delta i arbetsmarknadsinriktade aktiviteter. Den som sökt och väntar på beslut om sjuk- eller aktivitetsersättning ingår även i kategorin.</t>
    </r>
  </si>
  <si>
    <r>
      <rPr>
        <b/>
        <i/>
        <sz val="8"/>
        <color rgb="FF000000"/>
        <rFont val="Century Gothic"/>
        <family val="2"/>
      </rPr>
      <t>Sjuk- eller aktivitetsersättning</t>
    </r>
    <r>
      <rPr>
        <b/>
        <sz val="8"/>
        <color rgb="FF000000"/>
        <rFont val="Century Gothic"/>
        <family val="2"/>
      </rPr>
      <t xml:space="preserve"> – person som har otillräcklig inkomst av eller väntar på beslutad utbetalning av sjuk- eller aktivitetsersättning från Försäkringskassan.  </t>
    </r>
  </si>
  <si>
    <t>Anger anledningen till att en eller båda vuxna i ett hushåll är förhindrad att försörja sig.</t>
  </si>
  <si>
    <t>Försörjningshindren är indelade i nedan angivna huvudkategorier. Kategorierna har utarbetats utifrån bestämmelser i socialtjänstlagen (2001:453) samt rådande praxis vid biståndsbedömning. Vilka underkategorier som bildar huvudkategorierna beskrivs i fliken "Modell".</t>
  </si>
  <si>
    <t>Samtliga</t>
  </si>
  <si>
    <r>
      <t>Föräldraledig</t>
    </r>
    <r>
      <rPr>
        <b/>
        <vertAlign val="superscript"/>
        <sz val="8"/>
        <rFont val="Century Gothic"/>
        <family val="2"/>
      </rPr>
      <t>7)</t>
    </r>
  </si>
  <si>
    <t>Ensamstående kvinnor utan barn</t>
  </si>
  <si>
    <t>Ensamstående kvinnor med barn</t>
  </si>
  <si>
    <t>Ensamstående män utan barn</t>
  </si>
  <si>
    <t>Ensamstående män med barn</t>
  </si>
  <si>
    <t xml:space="preserve">För varje biståndshushåll kan kommunerna ange en vuxen person, 18 år eller äldre, som så kallad medsökande, om hushållet består av två vuxna personer. I vissa fall finns inga vuxna i hushållet utan endast barn under 18 år, framför allt i flyktinghushåll. I undantagsfall blir någon av dem sökande. </t>
  </si>
  <si>
    <t>Försörjningshindersgupp</t>
  </si>
  <si>
    <t>Källa: registret över ekonomiskt bistånd, Socialstyrelsen</t>
  </si>
  <si>
    <t>Stockholms län</t>
  </si>
  <si>
    <t>I denna statistik, personer som är 18 år eller äldre och som ingår som sökande eller medsökande i biståndshushåll. 
I Officiell statistik, samtliga medlemmar av ett hushåll som är 18 år eller äldre</t>
  </si>
  <si>
    <t>En vuxen person (18 år eller äldre) som ingår i hushållet, men som inte är försörjningspliktig. Vanligen vuxna ungdomar som går gymnasiet (18-20 år vid årets slut). Det förekommer att även äldre personer registrerats som icke försörjninngspliktiga vilket är ett tecken på felregistreringar. Försörjningshinder samlas ej in för dessa.</t>
  </si>
  <si>
    <t>Bistånd beviljas på hushållsnivå, det vill säga, beloppen utgår hushållet som helhet.</t>
  </si>
  <si>
    <t>Contact and information</t>
  </si>
  <si>
    <t>About statistics</t>
  </si>
  <si>
    <t>Definitions and measures</t>
  </si>
  <si>
    <t>Definitioner och ordförklaringar som förekommer i statistiken listas här alfabetiskt. Vissa begrepp har avgränsats terminologiskt och därmed fått
en terminologisk definition. Dessa är markerade med en asterisk. För fullständig terminologisk information om begreppen hänvisas till: http://termbank.socialstyrelsen.se/.</t>
  </si>
  <si>
    <t>Innehåller antal biståndsmottagare samt hushåll, men saknar fördelningar på enskilda hinder samt ändamål.</t>
  </si>
  <si>
    <t>sökande</t>
  </si>
  <si>
    <t>medsökande</t>
  </si>
  <si>
    <t>one of up to two people applying for social assistance</t>
  </si>
  <si>
    <t>Underlag till figur 1 Procent</t>
  </si>
  <si>
    <r>
      <rPr>
        <b/>
        <sz val="8"/>
        <rFont val="Century Gothic"/>
        <family val="2"/>
      </rPr>
      <t>Bakgrund</t>
    </r>
    <r>
      <rPr>
        <sz val="8"/>
        <rFont val="Century Gothic"/>
        <family val="2"/>
      </rPr>
      <t xml:space="preserve">
Statistik om ekonomiskt bistånd ingår i Sveriges officiella statistik och omfattar uppgifter från Sveriges kommuner. Statistiken avser ekonomiskt bistånd i form av försörjningsstöd och bistånd för livsföringen i övrigt. Före år 2012 ingick även utbetalad introduktionsersättning i statistiken. 
Försörjningsstödet är uppdelat i en riksnorm och i en del som avser rätt till bistånd för skäliga kostnader för ett antal regelbundet återkommande be­hovsposter. Riksnormen fastställs varje år av regeringen. Beloppen ska återspegla en skälig konsumtionsnivå och täcka ett antal personliga och hushållsgemensamma kostnader. Därtill kommer skäliga kostnader för boende, hushållsel med mera. Utgifter för tandvård, hälso- och sjukvård, begravning, etcetera räknas till livsföringen i övrigt. Skissen nedan redogör för vad som ingår i begreppet ekonomiskt bistånd. Biståndet ges enligt Socialtjänstlagen (2001:453). Bistånd för vård- och behandlingsinsatser redovisas inte som ekonomiskt bistånd.</t>
    </r>
    <r>
      <rPr>
        <sz val="8"/>
        <rFont val="Arial"/>
        <family val="2"/>
      </rPr>
      <t xml:space="preserve">
</t>
    </r>
  </si>
  <si>
    <t>För specifik information om kvalitet om försörjningshinder samt ändamål, se rapporten om statistikens kvalitet</t>
  </si>
  <si>
    <t>Utrikes födda</t>
  </si>
  <si>
    <t>Kvalitetsbeskrivning</t>
  </si>
  <si>
    <t>Västerbottens län</t>
  </si>
  <si>
    <r>
      <t xml:space="preserve">Svarsbortfall, vanligen förkortat till bortfall, uppstår när värdet på en eller flera variabler i en undersökning inte kan hämtas in. Saknas alla värden för ett undersökningsobjekt (en kommun) är det frågan om objektsbortfall (eller totalt bortfall). Saknas enbart vissa värden för ett objekt, handlar det om partiellt bortfall.
Ibland förväxlas avseendemånad med utbetalningsmånad hos uppgiftslämnarna vilket leder till mätfel, då statistiken ska mäta avseendemånad. 
Kommuner som rapporterat fel avseendemånad har kodats till partiellt bortfall, då värden tagits bort för den felaktigt rapporterade månaden. Det partiella bortfallet kan leda till en underskattning av utbetalt bistånd för aktuell månad, samtidigt som en överskattning hade gjorts om siffrorna inte tagits bort.  
</t>
    </r>
    <r>
      <rPr>
        <sz val="8"/>
        <color rgb="FF000000"/>
        <rFont val="Century Gothic"/>
        <family val="2"/>
      </rPr>
      <t xml:space="preserve">
Inga skattningar eller andra åtgärder vidtas på grund av partiella bortfall, med undantag för om mer än 3 månader saknas. I detta fall behandlas kommunen som om att den inte rapporterat in alls, och skattas på riks samt länsnivå. Detta innebär att omfattningen av det partiella bortfallet påverkar resultatredovisningen och måste beaktas vid jämförelser. För information om tidigare års bortfall, se tidigare publikationer gällande årlig statistik över ekonomiskt bistånd som finns på www.socialstyrelsen.se/ekonomisktbistand).
</t>
    </r>
  </si>
  <si>
    <t>075-247 30 00</t>
  </si>
  <si>
    <t>Arbetslös med etableringsersättning</t>
  </si>
  <si>
    <t>Pension el. äldreförsörjningsstöd</t>
  </si>
  <si>
    <t>Kommuner föremål för svarsbortfall redovisat efter objektsbortfall och partiellt bortfall</t>
  </si>
  <si>
    <t>Objektsbortfall (namn och kommunkod):</t>
  </si>
  <si>
    <t>Partiellt bortfall (namn och kommunkod):</t>
  </si>
  <si>
    <t>Otillräcklig etableringsersättning</t>
  </si>
  <si>
    <t>Väntar på etableringsersättning</t>
  </si>
  <si>
    <t>Ingen etableringsersättning (prestationsförmåga &lt;25%)</t>
  </si>
  <si>
    <t>Otillräcklig pension/ äldreförsstöd</t>
  </si>
  <si>
    <t>Väntar på pension/ äldreförsstöd</t>
  </si>
  <si>
    <t>Ensamkommande ungdom (18-20, gymns.stud.)</t>
  </si>
  <si>
    <t>Saknar barnomsorg</t>
  </si>
  <si>
    <t>Pension</t>
  </si>
  <si>
    <t xml:space="preserve">lös med </t>
  </si>
  <si>
    <t>etablerings-</t>
  </si>
  <si>
    <t>försörjnings-</t>
  </si>
  <si>
    <r>
      <rPr>
        <b/>
        <i/>
        <sz val="8"/>
        <color rgb="FF000000"/>
        <rFont val="Century Gothic"/>
        <family val="2"/>
      </rPr>
      <t xml:space="preserve">Arbetslös </t>
    </r>
    <r>
      <rPr>
        <b/>
        <sz val="8"/>
        <color rgb="FF000000"/>
        <rFont val="Century Gothic"/>
        <family val="2"/>
      </rPr>
      <t>–</t>
    </r>
    <r>
      <rPr>
        <b/>
        <i/>
        <sz val="8"/>
        <color rgb="FF000000"/>
        <rFont val="Century Gothic"/>
        <family val="2"/>
      </rPr>
      <t xml:space="preserve"> </t>
    </r>
    <r>
      <rPr>
        <b/>
        <sz val="8"/>
        <color rgb="FF000000"/>
        <rFont val="Century Gothic"/>
        <family val="2"/>
      </rPr>
      <t xml:space="preserve">person som är arbetslös men har arbetsförmåga på hel- eller deltid samt står till arbetsmarknadens förfogande. </t>
    </r>
  </si>
  <si>
    <t>Pension eller äldreförsörjningsstöd - person som är 65 år och äldre och som väntar på eller har otillräcklig pension/äldreförsörjningsstöd.</t>
  </si>
  <si>
    <t>Arbetslös med etableringsersättning - person som är arbetslös och nyanländ flykting som omfattas av lagen om etableringsinsatser men som behöver ekonomiskt bistånd i avvaktan på eller på grund av otillräcklig ersättning.</t>
  </si>
  <si>
    <r>
      <t>Summan av det ekonomiska bistånd som har betalats ut avseende året inklusive det belopp som betalats till personer som deltog i kommunala introduktionsprogram. Biståndet redovisas i totalt be</t>
    </r>
    <r>
      <rPr>
        <b/>
        <sz val="8"/>
        <color indexed="8"/>
        <rFont val="Century Gothic"/>
        <family val="2"/>
      </rPr>
      <t>lopp, exklusive eventuella återbetalningar för belopp som kommunen får tillbaka från enskilda personer eller staten.</t>
    </r>
  </si>
  <si>
    <r>
      <rPr>
        <b/>
        <i/>
        <sz val="8"/>
        <rFont val="Century Gothic"/>
        <family val="2"/>
      </rPr>
      <t>Arbetshinder, sociala skäl</t>
    </r>
    <r>
      <rPr>
        <b/>
        <sz val="8"/>
        <rFont val="Century Gothic"/>
        <family val="2"/>
      </rPr>
      <t xml:space="preserve"> – person som inte står till arbetsmarknadens förfogande och som socialtjänsten bedömer ha nedsatt arbetsförmåga eller vars arbetsförmåga inte är klarlagd. Det kan exempelvis krävas utredning av arbetsförmåga, arbetsträning, social eller medicinsk rehabilitering etc. innan arbete är aktuellt.   </t>
    </r>
  </si>
  <si>
    <r>
      <rPr>
        <b/>
        <i/>
        <sz val="8"/>
        <rFont val="Century Gothic"/>
        <family val="2"/>
      </rPr>
      <t>Föräldraledig</t>
    </r>
    <r>
      <rPr>
        <b/>
        <sz val="8"/>
        <rFont val="Century Gothic"/>
        <family val="2"/>
      </rPr>
      <t xml:space="preserve"> – person som är föräldraledig och har otillräcklig inkomst av eller väntar på föräldrapenning. Inkluderar sedan 1 janurari 2017 även person som är föräldraledig men som saknar barnomsorg.</t>
    </r>
  </si>
  <si>
    <r>
      <rPr>
        <b/>
        <i/>
        <sz val="8"/>
        <rFont val="Century Gothic"/>
        <family val="2"/>
      </rPr>
      <t>Arbetar</t>
    </r>
    <r>
      <rPr>
        <b/>
        <sz val="8"/>
        <rFont val="Century Gothic"/>
        <family val="2"/>
      </rPr>
      <t xml:space="preserve"> – person som ofrivilligt arbetar deltid eller arbetar heltid men hushållets samlade inkomst ligger under nivån för försörjningsstöd. </t>
    </r>
  </si>
  <si>
    <r>
      <t>S</t>
    </r>
    <r>
      <rPr>
        <b/>
        <i/>
        <sz val="8"/>
        <rFont val="Century Gothic"/>
        <family val="2"/>
      </rPr>
      <t>pråkhinder</t>
    </r>
    <r>
      <rPr>
        <b/>
        <sz val="8"/>
        <rFont val="Century Gothic"/>
        <family val="2"/>
      </rPr>
      <t xml:space="preserve"> – arbetslös person som efter avslutad introduktions- eller etableringsperiod är i behov av fortsatt svenskundervisning och där språkhindret bedöms vara det huvudsakliga försörjningshindret. Försörjningshindret utgått fr.o.m. år 2017.</t>
    </r>
  </si>
  <si>
    <r>
      <rPr>
        <b/>
        <i/>
        <sz val="8"/>
        <rFont val="Century Gothic"/>
        <family val="2"/>
      </rPr>
      <t>Utan försörjningshinder</t>
    </r>
    <r>
      <rPr>
        <b/>
        <sz val="8"/>
        <rFont val="Century Gothic"/>
        <family val="2"/>
      </rPr>
      <t xml:space="preserve"> – person som normalt klarar sin egen försörjning men är i tillfälligt behov av bistånd till exempelvis tandvård, flyttkostnad eller elskuld etcetera.  </t>
    </r>
  </si>
  <si>
    <r>
      <rPr>
        <b/>
        <i/>
        <sz val="8"/>
        <rFont val="Century Gothic"/>
        <family val="2"/>
      </rPr>
      <t>Annat försörjningshinder</t>
    </r>
    <r>
      <rPr>
        <b/>
        <sz val="8"/>
        <rFont val="Century Gothic"/>
        <family val="2"/>
      </rPr>
      <t xml:space="preserve"> – anges endast när ovanstående kategorier inte passar. Kan exempelvis vara att barnomsorg saknas eller i avvaktan på äldreförsörjningsstöd.  Försörjningshindret utgått fr.o.m 2017.</t>
    </r>
  </si>
  <si>
    <t>Inga uppgifter om försörnjninghinder samlas in för personer under 18 år.</t>
  </si>
  <si>
    <t>Statistikfrågor</t>
  </si>
  <si>
    <t>e-post</t>
  </si>
  <si>
    <t>Sakfrågor</t>
  </si>
  <si>
    <t>mottagare</t>
  </si>
  <si>
    <t>..</t>
  </si>
  <si>
    <t>www.socialstyrelsen.se/statistik-och-data/statistik/statistikamnen/ekonomiskt-bistand/</t>
  </si>
  <si>
    <t>https://sdb.socialstyrelsen.se/if_ekb/val.aspx</t>
  </si>
  <si>
    <t>Samira Aqil</t>
  </si>
  <si>
    <t>samira.aqil@socialstyrelsen.se</t>
  </si>
  <si>
    <r>
      <rPr>
        <b/>
        <sz val="8"/>
        <rFont val="Century Gothic"/>
        <family val="2"/>
      </rPr>
      <t>Bearbetning</t>
    </r>
    <r>
      <rPr>
        <sz val="8"/>
        <rFont val="Century Gothic"/>
        <family val="2"/>
      </rPr>
      <t xml:space="preserve"> 
Det inrapporterade materialet bearbetas av Socialstyrelsen och SCB genom olika numeriska kontroller, korrigering av felaktiga värden och beräkningar. 
I samband med granskningen har ett antal kontakter tagits med uppgiftslämnarna och fel har kunnat rättas till. Därefter har resultattabeller tagits fram.
I de fall belopp redovisas som tidsserier räknas tidigare års värden upp för att motsvara 2019 års penningvärde. Beräkningar görs med hjälp av konsumentprisindex (KPI), fastställda tal. 
Sekretesskryssning av små tal (1, 2 eller 3) görs för att förhindra att individuppgifter röjs. I vissa fall kan även större tal markeras med kryss (x), för att förhindra framräkning av de små talen.
För mer information om kvalitet och bortfall, jämförelser över tid, samt material och metod, se beskrivning av statistiken.
</t>
    </r>
  </si>
  <si>
    <t>Avslutsorsak</t>
  </si>
  <si>
    <t>Arb.lös/Ingen ersättn.</t>
  </si>
  <si>
    <t>Otillr etabl.ers</t>
  </si>
  <si>
    <t>Väntar etableringsers</t>
  </si>
  <si>
    <t>Sjukskriven m. läk.intyg/Otillräckl. sjukpenning</t>
  </si>
  <si>
    <t>Sjukskriven m. läk.intyg/Väntar sjukpenning</t>
  </si>
  <si>
    <t>Sjukskriven m. läk.intyg/Ingen sjukpenning</t>
  </si>
  <si>
    <t>Sjuk- el. aktivitetsersättn./Otillräckl. ersättn.</t>
  </si>
  <si>
    <t>Sjuk- el. aktivitetsersättn./Väntar ersättn.</t>
  </si>
  <si>
    <t>Otillr. pension/ äldref.stöd</t>
  </si>
  <si>
    <t>Ingen etablersinsers (prestf under 25%)</t>
  </si>
  <si>
    <t>Väntar på pension/ äldref.stöd</t>
  </si>
  <si>
    <t>Ensamkommande ungdom (18-20)</t>
  </si>
  <si>
    <t>Föräldraledig/Otillräckl. föräldrapenning</t>
  </si>
  <si>
    <t>Föräldraledig/Väntar föräldrapenning</t>
  </si>
  <si>
    <t>Arbetar deltid/Otillräckl. inkomst</t>
  </si>
  <si>
    <t>Arbetar deltid/Väntar inkomst</t>
  </si>
  <si>
    <t>Arbetar heltid/Väntar inkomst</t>
  </si>
  <si>
    <t>Arb.lös/Otillräckl. ersättn.</t>
  </si>
  <si>
    <t>Arb.lös/Väntar ersättn.</t>
  </si>
  <si>
    <t>Sjukskriven m. läk.intyg/Otillräckl. Sjukpenning</t>
  </si>
  <si>
    <t>Föräldraledig/Otillräckl. Föräldrapenning</t>
  </si>
  <si>
    <t>Arbetar deltid/Otillräckl. Inkomst</t>
  </si>
  <si>
    <t>Arbetar heltid/Otillräckl. Inkomst</t>
  </si>
  <si>
    <t>Arb.lös/ingen ersättn.</t>
  </si>
  <si>
    <t>00</t>
  </si>
  <si>
    <t>Riket</t>
  </si>
  <si>
    <t>Totalt ekonomiskt bistånd</t>
  </si>
  <si>
    <t>Arbete</t>
  </si>
  <si>
    <t>Studier</t>
  </si>
  <si>
    <t>Pension 65 år och äldre</t>
  </si>
  <si>
    <t>Ersättning p.g.a. arbetslöshet</t>
  </si>
  <si>
    <t>Annan ersättning/bidrag</t>
  </si>
  <si>
    <t>Flyttat</t>
  </si>
  <si>
    <t>Annan orsak</t>
  </si>
  <si>
    <t>Ändrad familjesituation</t>
  </si>
  <si>
    <t>Ej avhörd</t>
  </si>
  <si>
    <t>Tabell 8</t>
  </si>
  <si>
    <t>Arbete, studier, pension, ersättning p.g.a arbetslöshet, flyttat, ändrad familjesituation, annan orsak och ej avhörd.</t>
  </si>
  <si>
    <t>Anger den direkta orsaken till att ett hushåll inte längre anses vara i behov av ekonomiskt bistånd. Följande avslutsorsaker kan anges:</t>
  </si>
  <si>
    <t>cause of termination</t>
  </si>
  <si>
    <t>sostat@socialstyrelsen.se</t>
  </si>
  <si>
    <t>Causes for Claiming of Social Assistance 2021</t>
  </si>
  <si>
    <t>Antal vuxna biståndsmottagare efter vanligast förekommande försörjningshinder grupperat på ålder, 2021</t>
  </si>
  <si>
    <t>Antal registrerade avslutsorsaker, per månad, vuxna biståndsmottagare, 2021</t>
  </si>
  <si>
    <t>Försörjningshinder och ändamål med ekonomiskt bistånd 2021</t>
  </si>
  <si>
    <t>Socialtjänst, publiceringsår 2022</t>
  </si>
  <si>
    <t>Shiva Ayoubi</t>
  </si>
  <si>
    <t>Kursat Tuncer</t>
  </si>
  <si>
    <t>Number of cause of termination, per month 2021</t>
  </si>
  <si>
    <t>Antal vuxna biståndsmottagare efter inrikes respektive utrikes födda samt kön och vanligast förekommande försörjningshinder, 2021</t>
  </si>
  <si>
    <t>Tabell 3.  Antal vuxna biståndsmottagare efter vanligast förekommande försörjningshinder grupperat på ålder, 2021</t>
  </si>
  <si>
    <t>Tabell 5. Antal vuxna biståndsmottagare efter inrikes respektive utrikes födda samt kön och vanligast förekommande försörjningshinder, 2021</t>
  </si>
  <si>
    <t>Table 1. Number of recipients by main cause for claiming social assistance, 2018-2021</t>
  </si>
  <si>
    <t>Tabell 2. Det vanligast förekommande försörjningshindret per vuxen biståndsmottagare, 2018-2021</t>
  </si>
  <si>
    <t>Arbetsförberedande</t>
  </si>
  <si>
    <t>Arbetspraktik</t>
  </si>
  <si>
    <t>Jobbsökaraktivitet</t>
  </si>
  <si>
    <t>Kurs</t>
  </si>
  <si>
    <t>Studie-yrkesvägledning</t>
  </si>
  <si>
    <t>Övriga</t>
  </si>
  <si>
    <t>Arbetsmarknadsinsats</t>
  </si>
  <si>
    <t>Belopp. kr</t>
  </si>
  <si>
    <t>1) Inga imputeringar har gjorts, därför kan summan skilja sig från den officiella statistiken.</t>
  </si>
  <si>
    <r>
      <t xml:space="preserve">Tabell 7. Utbetalade belopp </t>
    </r>
    <r>
      <rPr>
        <b/>
        <vertAlign val="superscript"/>
        <sz val="10"/>
        <rFont val="Century Gothic"/>
        <family val="2"/>
      </rPr>
      <t>1)</t>
    </r>
    <r>
      <rPr>
        <b/>
        <sz val="10"/>
        <rFont val="Century Gothic"/>
        <family val="2"/>
      </rPr>
      <t>, 2018-2021</t>
    </r>
  </si>
  <si>
    <r>
      <t>Tabell 8. Antal registrerade</t>
    </r>
    <r>
      <rPr>
        <b/>
        <vertAlign val="superscript"/>
        <sz val="10"/>
        <rFont val="Century Gothic"/>
        <family val="2"/>
      </rPr>
      <t>1)</t>
    </r>
    <r>
      <rPr>
        <b/>
        <sz val="10"/>
        <rFont val="Century Gothic"/>
        <family val="2"/>
      </rPr>
      <t xml:space="preserve"> avslutsorsaker, per månad, vuxna biståndsmottagare, 2021</t>
    </r>
  </si>
  <si>
    <t>Tabell 8. Number of cause of terminations, per month, 2021</t>
  </si>
  <si>
    <r>
      <t xml:space="preserve">Utbetalade belopp, </t>
    </r>
    <r>
      <rPr>
        <b/>
        <sz val="8"/>
        <rFont val="Century Gothic"/>
        <family val="2"/>
      </rPr>
      <t>2018-2021</t>
    </r>
  </si>
  <si>
    <r>
      <t xml:space="preserve">Det vanligast förekommande försörjningshindret per vuxen biståndsmottagare, år </t>
    </r>
    <r>
      <rPr>
        <b/>
        <sz val="8"/>
        <rFont val="Century Gothic"/>
        <family val="2"/>
      </rPr>
      <t>2018-2021</t>
    </r>
  </si>
  <si>
    <r>
      <t xml:space="preserve">Antal registrerade försörjningshinder för vuxnabiståndsmottagare efter grupperade försörjningshinder, år </t>
    </r>
    <r>
      <rPr>
        <b/>
        <sz val="8"/>
        <rFont val="Century Gothic"/>
        <family val="2"/>
      </rPr>
      <t>2018-2021</t>
    </r>
  </si>
  <si>
    <r>
      <t xml:space="preserve">Proportions of registrations for adult recipients,  by main cause for claiming social assistance, </t>
    </r>
    <r>
      <rPr>
        <b/>
        <sz val="8"/>
        <rFont val="Century Gothic"/>
        <family val="2"/>
      </rPr>
      <t>2018-2021</t>
    </r>
  </si>
  <si>
    <t>Försörjningshinder för vuxna biståndsmottagare på län och kommunnivå under 2021</t>
  </si>
  <si>
    <t>Table 2. The most common cause for claiming social assistance for adult recipients, 2018-2021</t>
  </si>
  <si>
    <r>
      <t>The most common cause for claiming social assistance for adult recipients</t>
    </r>
    <r>
      <rPr>
        <b/>
        <sz val="8"/>
        <rFont val="Century Gothic"/>
        <family val="2"/>
      </rPr>
      <t>, 2018-2021</t>
    </r>
  </si>
  <si>
    <t>Table 3. The most common cause for claiming social assistance for adult recipients by age, 2021</t>
  </si>
  <si>
    <t>The most common cause for claiming social assistance for adult recipients by age, 2021</t>
  </si>
  <si>
    <t>Antal vuxna biståndsmottagare efter vanligast förekommande försörjningshindret samt efter hushållstyp, 2021</t>
  </si>
  <si>
    <t>The most common cause for claiming social assistance for adult recipients by type of household, 2021</t>
  </si>
  <si>
    <t>Table 4. The most common cause for claiming social assistance for adult recipients by type of household, 2021</t>
  </si>
  <si>
    <t>The most common cause for claiming social assistance for adult recipients gender and by native and foreign born, 2021</t>
  </si>
  <si>
    <t>Table 5. The most common cause for claiming social assistance for adult recipients by gender and by native and foreign born, 2021</t>
  </si>
  <si>
    <t>Table 7. Social assistance expenditures, 2018-2021</t>
  </si>
  <si>
    <r>
      <t>Social assistance expenditures,</t>
    </r>
    <r>
      <rPr>
        <b/>
        <sz val="8"/>
        <color rgb="FFFF0000"/>
        <rFont val="Century Gothic"/>
        <family val="2"/>
      </rPr>
      <t xml:space="preserve"> </t>
    </r>
    <r>
      <rPr>
        <b/>
        <sz val="8"/>
        <rFont val="Century Gothic"/>
        <family val="2"/>
      </rPr>
      <t>2018-2021</t>
    </r>
  </si>
  <si>
    <t>Tabell 9</t>
  </si>
  <si>
    <t>Antal registrerade kommunala arbetsmraknadsinsatser, per månad, vuxna biståndsmottagare, 2021</t>
  </si>
  <si>
    <t>Number of cause of terminations, per month, 2021</t>
  </si>
  <si>
    <t>Kommunala arbetsmarknadsinsats(er)</t>
  </si>
  <si>
    <t>municipal labour market intervention(s)</t>
  </si>
  <si>
    <r>
      <t>Tabell 9. Antal registrerade</t>
    </r>
    <r>
      <rPr>
        <b/>
        <vertAlign val="superscript"/>
        <sz val="10"/>
        <rFont val="Century Gothic"/>
        <family val="2"/>
      </rPr>
      <t>1)</t>
    </r>
    <r>
      <rPr>
        <b/>
        <sz val="10"/>
        <rFont val="Century Gothic"/>
        <family val="2"/>
      </rPr>
      <t xml:space="preserve"> kommunala arbetsmarknadsinsatser</t>
    </r>
    <r>
      <rPr>
        <b/>
        <vertAlign val="superscript"/>
        <sz val="10"/>
        <rFont val="Century Gothic"/>
        <family val="2"/>
      </rPr>
      <t>2)</t>
    </r>
    <r>
      <rPr>
        <b/>
        <sz val="10"/>
        <rFont val="Century Gothic"/>
        <family val="2"/>
      </rPr>
      <t>, per månad, vuxna biståndsmottagare, 2021</t>
    </r>
  </si>
  <si>
    <t>The most common cause for adult recipients, by counties and municipalities, 2021</t>
  </si>
  <si>
    <t>Table 6. The most common cause for adult recipients, by counties and municipalities, 2021</t>
  </si>
  <si>
    <t>Tabell 6. Försörjningshinder för vuxna biståndsmottagare på län och kommunnivå, 2021</t>
  </si>
  <si>
    <t xml:space="preserve">Kommunala arbetsmarkandsinsatser </t>
  </si>
  <si>
    <t xml:space="preserve">   Summa</t>
  </si>
  <si>
    <t>eller äldre-</t>
  </si>
  <si>
    <t>Samtliga biståndsmottagare med försörjningshinder</t>
  </si>
  <si>
    <t>Avser den eller de stödinsatser i form av praktik eller annan kompetenshöjande verksamhet som sökande samt medsökande deltagit i under den månad som biståndet avser. Följande exempel på kommunala arbetsmarknadsinsatser kan anges:</t>
  </si>
  <si>
    <t>Arbetsförberedande, arbetspraktik, jobbsökaraktivitet, kurs och studie-yrkesvägledning.</t>
  </si>
  <si>
    <t>Tabell 9. Number of registered municipal labour market intervention(s), per month, adults, 2021</t>
  </si>
  <si>
    <t>Heby 0331</t>
  </si>
  <si>
    <t>Hylte 1315</t>
  </si>
  <si>
    <t xml:space="preserve">    Föräldra-</t>
  </si>
  <si>
    <t>Kommun-kod</t>
  </si>
  <si>
    <t xml:space="preserve">   Kommun</t>
  </si>
  <si>
    <t xml:space="preserve">   Län</t>
  </si>
  <si>
    <t>X</t>
  </si>
  <si>
    <t xml:space="preserve">Inget partiellt bortfall statistikåret 2021. </t>
  </si>
  <si>
    <r>
      <t>Tabell 1. Antal registrerade försörjningshinder för vuxnabiståndsmottagare efter grupperade försörjningshinder</t>
    </r>
    <r>
      <rPr>
        <b/>
        <vertAlign val="superscript"/>
        <sz val="10"/>
        <rFont val="Century Gothic"/>
        <family val="2"/>
      </rPr>
      <t>1)</t>
    </r>
    <r>
      <rPr>
        <b/>
        <sz val="10"/>
        <rFont val="Century Gothic"/>
        <family val="2"/>
      </rPr>
      <t>, 2018-2021</t>
    </r>
  </si>
  <si>
    <t>1) Antal registreringar som gjorts under året för samtliga biståndsmottagare. En biståndsmottagare som har avslutat ekonomiskt bistånd flera gånger om året finns därmed redovisad flera gånger i tabellen.</t>
  </si>
  <si>
    <t>2) Alla kommuner har inte kommunala arbetsmarknadsinsatser.</t>
  </si>
  <si>
    <r>
      <t>ersättning</t>
    </r>
    <r>
      <rPr>
        <b/>
        <vertAlign val="superscript"/>
        <sz val="8"/>
        <rFont val="Century Gothic"/>
        <family val="2"/>
      </rPr>
      <t>4)</t>
    </r>
  </si>
  <si>
    <t>Tabell 4. Antal vuxna biståndsmottagare efter vanligast förekommande försörjningshindret samt efter hushållstyp, 2021</t>
  </si>
  <si>
    <t xml:space="preserve">     Män</t>
  </si>
  <si>
    <t xml:space="preserve">    Kvinnor</t>
  </si>
  <si>
    <t xml:space="preserve">  Kvinnor</t>
  </si>
  <si>
    <t xml:space="preserve">      Män</t>
  </si>
  <si>
    <t>Inrikes födda</t>
  </si>
  <si>
    <t>En instruktion av hur enskilda försörjningshinder ska registreras finns här:</t>
  </si>
  <si>
    <t>https://www.socialstyrelsen.se/globalassets/sharepoint-dokument/artikelkatalog/kunskapsstod/2017-1-26.pdf</t>
  </si>
  <si>
    <r>
      <t>Arbetslös</t>
    </r>
    <r>
      <rPr>
        <b/>
        <vertAlign val="superscript"/>
        <sz val="8"/>
        <rFont val="Century Gothic"/>
        <family val="2"/>
      </rPr>
      <t>1)</t>
    </r>
  </si>
  <si>
    <r>
      <t>ersättning</t>
    </r>
    <r>
      <rPr>
        <b/>
        <vertAlign val="superscript"/>
        <sz val="8"/>
        <rFont val="Century Gothic"/>
        <family val="2"/>
      </rPr>
      <t>2)</t>
    </r>
  </si>
  <si>
    <r>
      <t>intyg</t>
    </r>
    <r>
      <rPr>
        <b/>
        <vertAlign val="superscript"/>
        <sz val="8"/>
        <rFont val="Century Gothic"/>
        <family val="2"/>
      </rPr>
      <t>3)</t>
    </r>
  </si>
  <si>
    <r>
      <t>stöd</t>
    </r>
    <r>
      <rPr>
        <b/>
        <vertAlign val="superscript"/>
        <sz val="8"/>
        <rFont val="Century Gothic"/>
        <family val="2"/>
      </rPr>
      <t>5)</t>
    </r>
  </si>
  <si>
    <r>
      <t>skäl</t>
    </r>
    <r>
      <rPr>
        <b/>
        <vertAlign val="superscript"/>
        <sz val="8"/>
        <rFont val="Century Gothic"/>
        <family val="2"/>
      </rPr>
      <t>6)</t>
    </r>
  </si>
  <si>
    <r>
      <t>ledig</t>
    </r>
    <r>
      <rPr>
        <b/>
        <vertAlign val="superscript"/>
        <sz val="8"/>
        <rFont val="Century Gothic"/>
        <family val="2"/>
      </rPr>
      <t>7)</t>
    </r>
  </si>
  <si>
    <r>
      <t>deltid</t>
    </r>
    <r>
      <rPr>
        <b/>
        <vertAlign val="superscript"/>
        <sz val="8"/>
        <color theme="1"/>
        <rFont val="Century Gothic"/>
        <family val="2"/>
      </rPr>
      <t xml:space="preserve">8) </t>
    </r>
  </si>
  <si>
    <r>
      <t>heltid</t>
    </r>
    <r>
      <rPr>
        <b/>
        <vertAlign val="superscript"/>
        <sz val="8"/>
        <color theme="1"/>
        <rFont val="Century Gothic"/>
        <family val="2"/>
      </rPr>
      <t>9)</t>
    </r>
  </si>
  <si>
    <r>
      <t>hinder</t>
    </r>
    <r>
      <rPr>
        <b/>
        <vertAlign val="superscript"/>
        <sz val="8"/>
        <rFont val="Century Gothic"/>
        <family val="2"/>
      </rPr>
      <t>10)</t>
    </r>
  </si>
  <si>
    <r>
      <t>Totalt</t>
    </r>
    <r>
      <rPr>
        <b/>
        <vertAlign val="superscript"/>
        <sz val="8"/>
        <rFont val="Century Gothic"/>
        <family val="2"/>
      </rPr>
      <t>11)</t>
    </r>
  </si>
  <si>
    <t>1) Under detta försörjningshinder registreras en person som är arbetslös, bedöms vara arbetsför och står till arbetsmarknadens förfogande.</t>
  </si>
  <si>
    <t>2) Person som är arbetslös och nyanländ flykting som omfattas av lagen om etableringsinsatser men som behöver ekonomiskt bistånd i avvaktan på eller på grund av otillräcklig ersättning.</t>
  </si>
  <si>
    <t>3) Här registreras en person som har ett läkarutlåtande som styrker nedsatt arbetsförmåga eller oförmåga att delta i arbetsmarknadsinriktade aktiviteter på hel eller deltid.</t>
  </si>
  <si>
    <t xml:space="preserve">4) Här registreras en person som har fått beslut om att sjuk- eller aktivitetsersättning beviljats, med relevant tillägg, dvs. ”otillräcklig” eller ”väntar”. </t>
  </si>
  <si>
    <t>5) Här registreras personer som är 65 år och äldre och som väntar på eller har otillräcklig pension/äldreförsörjningsstöd.</t>
  </si>
  <si>
    <t>6) Här registreras en person som för närvarande inte omedelbart står till arbetsmarknadens förfogande och som socialtjänsten bedömer ha nedsatt arbetsförmåga eller vars arbetsförmåga inte är klarlagd.</t>
  </si>
  <si>
    <t>7) Här registreras en person som är föräldraledig  och har otillräcklig inkomst av föräldrapenning eller väntar på utbetalning av föräldrapenning.</t>
  </si>
  <si>
    <t xml:space="preserve">8) Här registreras en person som ofrivilligt arbetar deltid och samtidigt söker heltidsarbete. </t>
  </si>
  <si>
    <t>9) Detta försörjningshinder gäller en person som har heltidsarbete, men där hushållets samlade inkomst ligger under nivån för försörjningsstöd.</t>
  </si>
  <si>
    <t>10) Här registreras en person med inkomst som överstiger nivån för försörjningsstöd men som får tillfälligt bistånd till livsföringen i övrigt (t.ex. tandvård, glasögon, hemutrustning) eller begränsad hjälp (exempelvis p.g.a. en akut nödsituation eller utsatthet för våld eller annat brott).</t>
  </si>
  <si>
    <t>11) Totalen inkluderar även "ensamkommande ungdom 18-20 år, gymnasiestuderande", enbart på riksnivå.</t>
  </si>
  <si>
    <t xml:space="preserve">           Totalt</t>
  </si>
  <si>
    <t>https://www.socialstyrelsen.se/statistik-och-data/statistik/alla-statistikamnen/ekonomiskt-bistand/</t>
  </si>
  <si>
    <t>Gymnasiestuderande ungdomar 18-20 år</t>
  </si>
  <si>
    <t xml:space="preserve">12) För objektsbortfall imputeras värden för att öka jämförbarhet över tid. Det innebär att värden från föregående år hämtas till det aktuella året på riks- och länsnivå för kommuner som haft totalbortfall. </t>
  </si>
  <si>
    <r>
      <t>Hallands län</t>
    </r>
    <r>
      <rPr>
        <b/>
        <vertAlign val="superscript"/>
        <sz val="8"/>
        <rFont val="Century Gothic"/>
        <family val="2"/>
      </rPr>
      <t>12)</t>
    </r>
  </si>
  <si>
    <t>Heby</t>
  </si>
  <si>
    <r>
      <t>Uppsala län</t>
    </r>
    <r>
      <rPr>
        <b/>
        <vertAlign val="superscript"/>
        <sz val="8"/>
        <rFont val="Century Gothic"/>
        <family val="2"/>
      </rPr>
      <t>12)</t>
    </r>
  </si>
  <si>
    <t>1) Antal registreringar som gjorts under året för samtliga biståndsmottagare. En biståndsmottagare kan ha flera kommunala arbetsmarknadsinstser under året och kan därmed redovisas flera gånger i tabellen.</t>
  </si>
  <si>
    <t xml:space="preserve">    Gifta/samboende    med barn</t>
  </si>
  <si>
    <r>
      <t xml:space="preserve"> Gifta/samboende</t>
    </r>
    <r>
      <rPr>
        <b/>
        <vertAlign val="superscript"/>
        <sz val="8"/>
        <rFont val="Century Gothic"/>
        <family val="2"/>
      </rPr>
      <t xml:space="preserve"> </t>
    </r>
    <r>
      <rPr>
        <b/>
        <sz val="8"/>
        <rFont val="Century Gothic"/>
        <family val="2"/>
      </rPr>
      <t>utan barn</t>
    </r>
  </si>
  <si>
    <t>2022-10-8173</t>
  </si>
  <si>
    <t>Se mer om riksnormen på Socialstyrelsens webbplats:https://www.socialstyrelsen.se/globalassets/sharepoint-dokument/artikelkatalog/ovrigt/2021-12-7660.pdf</t>
  </si>
  <si>
    <t>Lycksele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</si>
</sst>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0\ &quot;kr&quot;_-;\-* #,##0\ &quot;kr&quot;_-;_-* &quot;-&quot;\ &quot;kr&quot;_-;_-@_-"/>
    <numFmt numFmtId="41" formatCode="_-* #,##0\ _k_r_-;\-* #,##0\ _k_r_-;_-* &quot;-&quot;\ _k_r_-;_-@_-"/>
    <numFmt numFmtId="43" formatCode="_-* #,##0.00\ _k_r_-;\-* #,##0.00\ _k_r_-;_-* &quot;-&quot;??\ _k_r_-;_-@_-"/>
    <numFmt numFmtId="164" formatCode="#,##0.0"/>
    <numFmt numFmtId="165" formatCode=";;;"/>
    <numFmt numFmtId="166" formatCode="#,##0.000"/>
  </numFmts>
  <fonts count="83">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9"/>
      <name val="Arial"/>
      <family val="2"/>
    </font>
    <font>
      <sz val="9"/>
      <name val="Arial"/>
      <family val="2"/>
    </font>
    <font>
      <i/>
      <sz val="9"/>
      <name val="Arial"/>
      <family val="2"/>
    </font>
    <font>
      <i/>
      <sz val="8"/>
      <name val="Arial"/>
      <family val="2"/>
    </font>
    <font>
      <i/>
      <sz val="10"/>
      <name val="Arial"/>
      <family val="2"/>
    </font>
    <font>
      <sz val="10"/>
      <name val="Arial"/>
      <family val="2"/>
    </font>
    <font>
      <sz val="10"/>
      <name val="Arial"/>
      <family val="2"/>
    </font>
    <font>
      <sz val="10"/>
      <name val="Arial"/>
      <family val="2"/>
    </font>
    <font>
      <b/>
      <sz val="10"/>
      <name val="Century Gothic"/>
      <family val="2"/>
    </font>
    <font>
      <b/>
      <sz val="8"/>
      <name val="Century Gothic"/>
      <family val="2"/>
    </font>
    <font>
      <sz val="8"/>
      <name val="Century Gothic"/>
      <family val="2"/>
    </font>
    <font>
      <i/>
      <sz val="8"/>
      <name val="Century Gothic"/>
      <family val="2"/>
    </font>
    <font>
      <sz val="10"/>
      <name val="Century Gothic"/>
      <family val="2"/>
    </font>
    <font>
      <sz val="9"/>
      <name val="Century Gothic"/>
      <family val="2"/>
    </font>
    <font>
      <b/>
      <vertAlign val="superscript"/>
      <sz val="8"/>
      <name val="Century Gothic"/>
      <family val="2"/>
    </font>
    <font>
      <vertAlign val="superscript"/>
      <sz val="8"/>
      <name val="Century Gothic"/>
      <family val="2"/>
    </font>
    <font>
      <b/>
      <i/>
      <sz val="8"/>
      <name val="Century Gothic"/>
      <family val="2"/>
    </font>
    <font>
      <sz val="11"/>
      <color theme="1"/>
      <name val="Calibri"/>
      <family val="2"/>
      <scheme val="minor"/>
    </font>
    <font>
      <sz val="8"/>
      <color theme="1"/>
      <name val="Century Gothic"/>
      <family val="2"/>
    </font>
    <font>
      <sz val="9"/>
      <color theme="1"/>
      <name val="Century Gothic"/>
      <family val="2"/>
    </font>
    <font>
      <b/>
      <sz val="8"/>
      <color theme="1"/>
      <name val="Century Gothic"/>
      <family val="2"/>
    </font>
    <font>
      <sz val="10"/>
      <color rgb="FFFF0000"/>
      <name val="Century Gothic"/>
      <family val="2"/>
    </font>
    <font>
      <sz val="10"/>
      <color rgb="FFFF0000"/>
      <name val="Arial"/>
      <family val="2"/>
    </font>
    <font>
      <sz val="11"/>
      <color rgb="FF006100"/>
      <name val="Calibri"/>
      <family val="2"/>
      <scheme val="minor"/>
    </font>
    <font>
      <sz val="11"/>
      <color rgb="FF9C6500"/>
      <name val="Calibri"/>
      <family val="2"/>
      <scheme val="minor"/>
    </font>
    <font>
      <sz val="11"/>
      <color rgb="FF3F3F76"/>
      <name val="Calibri"/>
      <family val="2"/>
      <scheme val="minor"/>
    </font>
    <font>
      <sz val="11"/>
      <color theme="0"/>
      <name val="Calibri"/>
      <family val="2"/>
      <scheme val="minor"/>
    </font>
    <font>
      <sz val="9"/>
      <color theme="1"/>
      <name val="Arial"/>
      <family val="2"/>
    </font>
    <font>
      <b/>
      <sz val="10"/>
      <color theme="1"/>
      <name val="Century Gothic"/>
      <family val="2"/>
    </font>
    <font>
      <sz val="10"/>
      <color theme="1"/>
      <name val="Century Gothic"/>
      <family val="2"/>
    </font>
    <font>
      <sz val="8"/>
      <color theme="1"/>
      <name val="Cambria"/>
      <family val="2"/>
      <scheme val="major"/>
    </font>
    <font>
      <i/>
      <sz val="8"/>
      <color theme="1"/>
      <name val="Century Gothic"/>
      <family val="2"/>
    </font>
    <font>
      <sz val="8"/>
      <color rgb="FFFF0000"/>
      <name val="Cambria"/>
      <family val="2"/>
      <scheme val="major"/>
    </font>
    <font>
      <u/>
      <sz val="10"/>
      <color theme="10"/>
      <name val="Arial"/>
      <family val="2"/>
    </font>
    <font>
      <u/>
      <sz val="11"/>
      <color theme="10"/>
      <name val="Calibri"/>
      <family val="2"/>
      <scheme val="minor"/>
    </font>
    <font>
      <sz val="10"/>
      <name val="Geneva"/>
      <family val="2"/>
    </font>
    <font>
      <sz val="9"/>
      <color rgb="FFFF0000"/>
      <name val="Arial"/>
      <family val="2"/>
    </font>
    <font>
      <b/>
      <sz val="10"/>
      <color theme="1"/>
      <name val="Cambria"/>
      <family val="2"/>
      <scheme val="major"/>
    </font>
    <font>
      <i/>
      <sz val="9"/>
      <color theme="1"/>
      <name val="Arial"/>
      <family val="2"/>
    </font>
    <font>
      <b/>
      <u/>
      <sz val="8"/>
      <color theme="1"/>
      <name val="Century Gothic"/>
      <family val="2"/>
    </font>
    <font>
      <b/>
      <u/>
      <sz val="8"/>
      <color theme="10"/>
      <name val="Calibri"/>
      <family val="2"/>
      <scheme val="minor"/>
    </font>
    <font>
      <sz val="11"/>
      <name val="Calibri"/>
      <family val="2"/>
      <scheme val="minor"/>
    </font>
    <font>
      <b/>
      <sz val="10"/>
      <name val="Calibri"/>
      <family val="2"/>
      <scheme val="minor"/>
    </font>
    <font>
      <sz val="21"/>
      <color rgb="FFFF0000"/>
      <name val="Century Gothic"/>
      <family val="2"/>
    </font>
    <font>
      <b/>
      <sz val="8"/>
      <color indexed="8"/>
      <name val="Century Gothic"/>
      <family val="2"/>
    </font>
    <font>
      <b/>
      <sz val="8"/>
      <color rgb="FF000000"/>
      <name val="Century Gothic"/>
      <family val="2"/>
    </font>
    <font>
      <sz val="10"/>
      <name val="Calibri"/>
      <family val="2"/>
      <scheme val="minor"/>
    </font>
    <font>
      <b/>
      <i/>
      <sz val="8"/>
      <color rgb="FF000000"/>
      <name val="Century Gothic"/>
      <family val="2"/>
    </font>
    <font>
      <sz val="11.5"/>
      <color rgb="FF000000"/>
      <name val="Times New Roman"/>
      <family val="1"/>
    </font>
    <font>
      <sz val="7"/>
      <name val="Arial"/>
      <family val="2"/>
    </font>
    <font>
      <sz val="7"/>
      <name val="Century Gothic"/>
      <family val="2"/>
    </font>
    <font>
      <i/>
      <sz val="7"/>
      <name val="Arial"/>
      <family val="2"/>
    </font>
    <font>
      <sz val="9"/>
      <color rgb="FF00B050"/>
      <name val="Arial"/>
      <family val="2"/>
    </font>
    <font>
      <sz val="10"/>
      <color rgb="FF00B050"/>
      <name val="Arial"/>
      <family val="2"/>
    </font>
    <font>
      <sz val="9"/>
      <color theme="3" tint="0.39997558519241921"/>
      <name val="Arial"/>
      <family val="2"/>
    </font>
    <font>
      <sz val="10"/>
      <color theme="3" tint="0.39997558519241921"/>
      <name val="Arial"/>
      <family val="2"/>
    </font>
    <font>
      <sz val="10"/>
      <color rgb="FF7030A0"/>
      <name val="Arial"/>
      <family val="2"/>
    </font>
    <font>
      <sz val="8"/>
      <color rgb="FF7030A0"/>
      <name val="Arial"/>
      <family val="2"/>
    </font>
    <font>
      <sz val="10"/>
      <color rgb="FF7030A0"/>
      <name val="Century Gothic"/>
      <family val="2"/>
    </font>
    <font>
      <i/>
      <sz val="11"/>
      <color rgb="FF1F497D"/>
      <name val="Calibri"/>
      <family val="2"/>
    </font>
    <font>
      <sz val="9"/>
      <color rgb="FF7030A0"/>
      <name val="Arial"/>
      <family val="2"/>
    </font>
    <font>
      <sz val="8"/>
      <color rgb="FF000000"/>
      <name val="Century Gothic"/>
      <family val="2"/>
    </font>
    <font>
      <sz val="9"/>
      <color rgb="FF00B0F0"/>
      <name val="Century Gothic"/>
      <family val="2"/>
    </font>
    <font>
      <sz val="10"/>
      <color rgb="FF00B0F0"/>
      <name val="Century Gothic"/>
      <family val="2"/>
    </font>
    <font>
      <sz val="8"/>
      <color rgb="FFFF0000"/>
      <name val="Arial"/>
      <family val="2"/>
    </font>
    <font>
      <u/>
      <sz val="10"/>
      <name val="Arial"/>
      <family val="2"/>
    </font>
    <font>
      <b/>
      <sz val="9"/>
      <name val="Century Gothic"/>
      <family val="2"/>
    </font>
    <font>
      <u/>
      <sz val="8"/>
      <name val="Century Gothic"/>
      <family val="2"/>
    </font>
    <font>
      <sz val="11"/>
      <color rgb="FF000000"/>
      <name val="Times New Roman"/>
      <family val="1"/>
    </font>
    <font>
      <sz val="8"/>
      <color rgb="FFFF0000"/>
      <name val="Century Gothic"/>
      <family val="2"/>
    </font>
    <font>
      <sz val="8"/>
      <name val="Cambria"/>
      <family val="2"/>
      <scheme val="major"/>
    </font>
    <font>
      <b/>
      <vertAlign val="superscript"/>
      <sz val="10"/>
      <name val="Century Gothic"/>
      <family val="2"/>
    </font>
    <font>
      <sz val="8"/>
      <color rgb="FF262626"/>
      <name val="Arial"/>
      <family val="2"/>
    </font>
    <font>
      <b/>
      <sz val="8"/>
      <color rgb="FFFF0000"/>
      <name val="Century Gothic"/>
      <family val="2"/>
    </font>
    <font>
      <b/>
      <vertAlign val="superscript"/>
      <sz val="8"/>
      <color theme="1"/>
      <name val="Century Gothic"/>
      <family val="2"/>
    </font>
    <font>
      <u/>
      <sz val="9"/>
      <color theme="10"/>
      <name val="Arial"/>
      <family val="2"/>
    </font>
  </fonts>
  <fills count="9">
    <fill>
      <patternFill patternType="none"/>
    </fill>
    <fill>
      <patternFill patternType="gray125"/>
    </fill>
    <fill>
      <patternFill patternType="solid">
        <fgColor rgb="FFDAD7CB"/>
        <bgColor indexed="64"/>
      </patternFill>
    </fill>
    <fill>
      <patternFill patternType="solid">
        <fgColor theme="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FFFFCC"/>
      </patternFill>
    </fill>
    <fill>
      <patternFill patternType="solid">
        <fgColor theme="5"/>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857363"/>
      </bottom>
      <diagonal/>
    </border>
    <border>
      <left/>
      <right/>
      <top/>
      <bottom style="thin">
        <color rgb="FF857363"/>
      </bottom>
      <diagonal/>
    </border>
    <border>
      <left/>
      <right/>
      <top style="thick">
        <color rgb="FF857363"/>
      </top>
      <bottom style="thin">
        <color rgb="FF857363"/>
      </bottom>
      <diagonal/>
    </border>
    <border>
      <left/>
      <right/>
      <top style="thin">
        <color rgb="FF857363"/>
      </top>
      <bottom style="thin">
        <color rgb="FF857363"/>
      </bottom>
      <diagonal/>
    </border>
    <border>
      <left/>
      <right/>
      <top style="thin">
        <color rgb="FF857363"/>
      </top>
      <bottom/>
      <diagonal/>
    </border>
    <border>
      <left/>
      <right/>
      <top style="thin">
        <color rgb="FF857363"/>
      </top>
      <bottom style="thick">
        <color rgb="FF857363"/>
      </bottom>
      <diagonal/>
    </border>
    <border>
      <left/>
      <right/>
      <top style="thick">
        <color rgb="FF857363"/>
      </top>
      <bottom/>
      <diagonal/>
    </border>
  </borders>
  <cellStyleXfs count="42">
    <xf numFmtId="0" fontId="0" fillId="0" borderId="0"/>
    <xf numFmtId="0" fontId="13" fillId="0" borderId="0"/>
    <xf numFmtId="0" fontId="4" fillId="0" borderId="0"/>
    <xf numFmtId="0" fontId="12" fillId="0" borderId="0"/>
    <xf numFmtId="0" fontId="4" fillId="0" borderId="0"/>
    <xf numFmtId="0" fontId="14" fillId="0" borderId="0"/>
    <xf numFmtId="0" fontId="4" fillId="0" borderId="0"/>
    <xf numFmtId="0" fontId="24" fillId="0" borderId="0"/>
    <xf numFmtId="0" fontId="4" fillId="0" borderId="0"/>
    <xf numFmtId="41"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0" fontId="3" fillId="0" borderId="0"/>
    <xf numFmtId="0" fontId="40" fillId="0" borderId="0" applyNumberFormat="0" applyFill="0" applyBorder="0" applyAlignment="0" applyProtection="0"/>
    <xf numFmtId="0" fontId="4" fillId="7" borderId="2" applyNumberFormat="0" applyFont="0" applyAlignment="0" applyProtection="0"/>
    <xf numFmtId="0" fontId="30" fillId="4" borderId="0" applyNumberFormat="0" applyBorder="0" applyAlignment="0" applyProtection="0"/>
    <xf numFmtId="0" fontId="33" fillId="8" borderId="0" applyNumberFormat="0" applyBorder="0" applyAlignment="0" applyProtection="0"/>
    <xf numFmtId="0" fontId="41" fillId="0" borderId="0" applyNumberFormat="0" applyFill="0" applyBorder="0" applyAlignment="0" applyProtection="0"/>
    <xf numFmtId="0" fontId="32" fillId="6" borderId="1" applyNumberFormat="0" applyAlignment="0" applyProtection="0"/>
    <xf numFmtId="0" fontId="31" fillId="5" borderId="0" applyNumberFormat="0" applyBorder="0" applyAlignment="0" applyProtection="0"/>
    <xf numFmtId="0" fontId="4" fillId="0" borderId="0"/>
    <xf numFmtId="0" fontId="42" fillId="0" borderId="0"/>
    <xf numFmtId="0" fontId="4" fillId="0" borderId="0"/>
    <xf numFmtId="0" fontId="42" fillId="0" borderId="0"/>
    <xf numFmtId="0" fontId="3" fillId="0" borderId="0"/>
    <xf numFmtId="0" fontId="4" fillId="0" borderId="0"/>
    <xf numFmtId="0" fontId="3" fillId="0" borderId="0"/>
    <xf numFmtId="0" fontId="42" fillId="0" borderId="0"/>
    <xf numFmtId="0" fontId="42" fillId="0" borderId="0"/>
    <xf numFmtId="0" fontId="4" fillId="0" borderId="0"/>
    <xf numFmtId="9" fontId="4"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2" fillId="0" borderId="0"/>
    <xf numFmtId="0" fontId="4" fillId="0" borderId="0"/>
    <xf numFmtId="0" fontId="2" fillId="0" borderId="0"/>
    <xf numFmtId="9" fontId="4"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1" fillId="0" borderId="0"/>
  </cellStyleXfs>
  <cellXfs count="318">
    <xf numFmtId="0" fontId="0" fillId="0" borderId="0" xfId="0"/>
    <xf numFmtId="0" fontId="8" fillId="0" borderId="0" xfId="8" applyFont="1" applyFill="1"/>
    <xf numFmtId="0" fontId="7" fillId="0" borderId="0" xfId="8" applyFont="1" applyFill="1"/>
    <xf numFmtId="3" fontId="8" fillId="0" borderId="0" xfId="8" applyNumberFormat="1" applyFont="1" applyFill="1" applyAlignment="1">
      <alignment horizontal="right"/>
    </xf>
    <xf numFmtId="0" fontId="6" fillId="0" borderId="0" xfId="1" applyFont="1"/>
    <xf numFmtId="0" fontId="12" fillId="0" borderId="0" xfId="1" applyFont="1"/>
    <xf numFmtId="0" fontId="5" fillId="0" borderId="0" xfId="1" applyFont="1"/>
    <xf numFmtId="0" fontId="10" fillId="0" borderId="0" xfId="1" applyFont="1"/>
    <xf numFmtId="0" fontId="11" fillId="0" borderId="0" xfId="1" applyFont="1"/>
    <xf numFmtId="0" fontId="4" fillId="0" borderId="0" xfId="1" applyFont="1"/>
    <xf numFmtId="3" fontId="8" fillId="0" borderId="0" xfId="8" applyNumberFormat="1" applyFont="1" applyFill="1"/>
    <xf numFmtId="0" fontId="8" fillId="0" borderId="0" xfId="8" applyFont="1" applyFill="1" applyBorder="1"/>
    <xf numFmtId="0" fontId="9" fillId="0" borderId="0" xfId="8" applyFont="1" applyFill="1"/>
    <xf numFmtId="0" fontId="8" fillId="0" borderId="0" xfId="2" applyFont="1"/>
    <xf numFmtId="0" fontId="0" fillId="0" borderId="0" xfId="0" applyFill="1"/>
    <xf numFmtId="0" fontId="17" fillId="3" borderId="0" xfId="8" applyFont="1" applyFill="1"/>
    <xf numFmtId="0" fontId="16" fillId="2" borderId="0" xfId="8" applyFont="1" applyFill="1"/>
    <xf numFmtId="3" fontId="16" fillId="2" borderId="0" xfId="8" applyNumberFormat="1" applyFont="1" applyFill="1" applyAlignment="1">
      <alignment horizontal="right"/>
    </xf>
    <xf numFmtId="0" fontId="16" fillId="2" borderId="0" xfId="8" applyFont="1" applyFill="1" applyAlignment="1">
      <alignment horizontal="right"/>
    </xf>
    <xf numFmtId="3" fontId="17" fillId="3" borderId="0" xfId="8" applyNumberFormat="1" applyFont="1" applyFill="1" applyAlignment="1">
      <alignment horizontal="right"/>
    </xf>
    <xf numFmtId="0" fontId="17" fillId="3" borderId="0" xfId="2" applyFont="1" applyFill="1"/>
    <xf numFmtId="0" fontId="17" fillId="3" borderId="0" xfId="2" applyFont="1" applyFill="1" applyBorder="1"/>
    <xf numFmtId="0" fontId="19" fillId="0" borderId="0" xfId="1" applyFont="1"/>
    <xf numFmtId="0" fontId="17" fillId="3" borderId="0" xfId="1" applyFont="1" applyFill="1"/>
    <xf numFmtId="0" fontId="16" fillId="2" borderId="0" xfId="0" applyFont="1" applyFill="1"/>
    <xf numFmtId="3" fontId="17" fillId="3" borderId="0" xfId="2" applyNumberFormat="1" applyFont="1" applyFill="1"/>
    <xf numFmtId="3" fontId="16" fillId="3" borderId="0" xfId="2" applyNumberFormat="1" applyFont="1" applyFill="1"/>
    <xf numFmtId="3" fontId="17" fillId="3" borderId="0" xfId="2" applyNumberFormat="1" applyFont="1" applyFill="1" applyBorder="1"/>
    <xf numFmtId="3" fontId="16" fillId="3" borderId="0" xfId="2" applyNumberFormat="1" applyFont="1" applyFill="1" applyBorder="1"/>
    <xf numFmtId="3" fontId="17" fillId="3" borderId="0" xfId="0" applyNumberFormat="1" applyFont="1" applyFill="1"/>
    <xf numFmtId="0" fontId="17" fillId="0" borderId="0" xfId="0" applyFont="1"/>
    <xf numFmtId="0" fontId="16" fillId="0" borderId="0" xfId="0" applyFont="1" applyFill="1"/>
    <xf numFmtId="0" fontId="17" fillId="0" borderId="0" xfId="0" applyFont="1" applyFill="1"/>
    <xf numFmtId="0" fontId="17" fillId="0" borderId="0" xfId="0" applyFont="1" applyAlignment="1">
      <alignment horizontal="left"/>
    </xf>
    <xf numFmtId="0" fontId="17" fillId="0" borderId="0" xfId="2" applyFont="1"/>
    <xf numFmtId="0" fontId="16" fillId="3" borderId="0" xfId="2" applyFont="1" applyFill="1"/>
    <xf numFmtId="0" fontId="29" fillId="0" borderId="0" xfId="0" applyFont="1"/>
    <xf numFmtId="0" fontId="29" fillId="0" borderId="0" xfId="1" applyFont="1"/>
    <xf numFmtId="0" fontId="5" fillId="0" borderId="0" xfId="0" applyFont="1"/>
    <xf numFmtId="0" fontId="34" fillId="0" borderId="0" xfId="12" applyFont="1"/>
    <xf numFmtId="0" fontId="35" fillId="0" borderId="0" xfId="12" applyFont="1"/>
    <xf numFmtId="0" fontId="26" fillId="0" borderId="0" xfId="12" applyFont="1"/>
    <xf numFmtId="0" fontId="37" fillId="0" borderId="0" xfId="12" applyFont="1"/>
    <xf numFmtId="0" fontId="27" fillId="0" borderId="0" xfId="0" applyFont="1"/>
    <xf numFmtId="0" fontId="25" fillId="0" borderId="0" xfId="0" applyFont="1"/>
    <xf numFmtId="0" fontId="38" fillId="0" borderId="0" xfId="0" applyFont="1" applyFill="1"/>
    <xf numFmtId="0" fontId="39" fillId="0" borderId="0" xfId="12" applyFont="1"/>
    <xf numFmtId="0" fontId="26" fillId="0" borderId="0" xfId="0" applyFont="1"/>
    <xf numFmtId="0" fontId="27" fillId="0" borderId="0" xfId="0" applyFont="1" applyFill="1"/>
    <xf numFmtId="0" fontId="25" fillId="0" borderId="0" xfId="0" applyFont="1" applyFill="1"/>
    <xf numFmtId="0" fontId="25" fillId="0" borderId="0" xfId="12" applyFont="1"/>
    <xf numFmtId="0" fontId="43" fillId="0" borderId="0" xfId="12" applyFont="1"/>
    <xf numFmtId="0" fontId="36" fillId="0" borderId="0" xfId="20" applyFont="1"/>
    <xf numFmtId="0" fontId="44" fillId="0" borderId="0" xfId="20" applyFont="1" applyFill="1"/>
    <xf numFmtId="0" fontId="45" fillId="0" borderId="0" xfId="20" applyFont="1" applyFill="1"/>
    <xf numFmtId="0" fontId="46" fillId="0" borderId="0" xfId="17" applyFont="1" applyFill="1"/>
    <xf numFmtId="0" fontId="27" fillId="0" borderId="0" xfId="12" applyFont="1" applyAlignment="1">
      <alignment horizontal="left" vertical="top" wrapText="1"/>
    </xf>
    <xf numFmtId="0" fontId="47" fillId="0" borderId="0" xfId="17" applyFont="1"/>
    <xf numFmtId="0" fontId="46" fillId="0" borderId="0" xfId="17" applyFont="1" applyFill="1" applyAlignment="1">
      <alignment horizontal="left" vertical="top"/>
    </xf>
    <xf numFmtId="0" fontId="15" fillId="0" borderId="0" xfId="12" applyFont="1"/>
    <xf numFmtId="0" fontId="48" fillId="0" borderId="0" xfId="12" applyFont="1" applyAlignment="1">
      <alignment horizontal="left"/>
    </xf>
    <xf numFmtId="0" fontId="8" fillId="0" borderId="0" xfId="12" applyFont="1"/>
    <xf numFmtId="0" fontId="48" fillId="0" borderId="0" xfId="12" applyFont="1"/>
    <xf numFmtId="0" fontId="49" fillId="0" borderId="0" xfId="12" applyFont="1"/>
    <xf numFmtId="0" fontId="8" fillId="0" borderId="0" xfId="12" applyFont="1" applyAlignment="1">
      <alignment horizontal="left"/>
    </xf>
    <xf numFmtId="0" fontId="27" fillId="0" borderId="0" xfId="12" applyFont="1"/>
    <xf numFmtId="0" fontId="4" fillId="0" borderId="0" xfId="20"/>
    <xf numFmtId="0" fontId="17" fillId="0" borderId="0" xfId="12" applyFont="1"/>
    <xf numFmtId="0" fontId="17" fillId="0" borderId="0" xfId="12" applyFont="1" applyAlignment="1">
      <alignment horizontal="left"/>
    </xf>
    <xf numFmtId="0" fontId="20" fillId="0" borderId="0" xfId="12" applyFont="1"/>
    <xf numFmtId="0" fontId="20" fillId="0" borderId="0" xfId="12" applyFont="1" applyAlignment="1">
      <alignment horizontal="left"/>
    </xf>
    <xf numFmtId="0" fontId="35" fillId="0" borderId="0" xfId="12" applyFont="1" applyAlignment="1">
      <alignment horizontal="left" vertical="top"/>
    </xf>
    <xf numFmtId="0" fontId="50" fillId="0" borderId="0" xfId="20" applyFont="1" applyAlignment="1">
      <alignment horizontal="left" vertical="top"/>
    </xf>
    <xf numFmtId="0" fontId="25" fillId="0" borderId="0" xfId="12" applyFont="1" applyAlignment="1">
      <alignment horizontal="left" vertical="top" wrapText="1"/>
    </xf>
    <xf numFmtId="0" fontId="25" fillId="0" borderId="0" xfId="12" applyFont="1" applyAlignment="1">
      <alignment horizontal="left" vertical="top"/>
    </xf>
    <xf numFmtId="0" fontId="27" fillId="0" borderId="0" xfId="12" quotePrefix="1" applyFont="1" applyAlignment="1">
      <alignment horizontal="left" vertical="top" wrapText="1"/>
    </xf>
    <xf numFmtId="0" fontId="17" fillId="0" borderId="0" xfId="20" applyFont="1" applyAlignment="1">
      <alignment horizontal="left" vertical="top"/>
    </xf>
    <xf numFmtId="0" fontId="52" fillId="0" borderId="0" xfId="20" applyFont="1" applyAlignment="1">
      <alignment horizontal="left" vertical="top"/>
    </xf>
    <xf numFmtId="0" fontId="52" fillId="0" borderId="0" xfId="20" applyFont="1" applyAlignment="1">
      <alignment vertical="top" wrapText="1"/>
    </xf>
    <xf numFmtId="0" fontId="52" fillId="0" borderId="0" xfId="20" applyFont="1" applyAlignment="1">
      <alignment horizontal="left" vertical="top" wrapText="1"/>
    </xf>
    <xf numFmtId="0" fontId="52" fillId="0" borderId="0" xfId="20" applyFont="1" applyAlignment="1">
      <alignment wrapText="1"/>
    </xf>
    <xf numFmtId="0" fontId="34" fillId="0" borderId="0" xfId="12" applyFont="1" applyAlignment="1">
      <alignment horizontal="left" vertical="top"/>
    </xf>
    <xf numFmtId="0" fontId="19" fillId="0" borderId="0" xfId="12" applyFont="1" applyAlignment="1">
      <alignment horizontal="left"/>
    </xf>
    <xf numFmtId="0" fontId="19" fillId="0" borderId="0" xfId="12" applyFont="1"/>
    <xf numFmtId="0" fontId="28" fillId="0" borderId="0" xfId="12" applyFont="1"/>
    <xf numFmtId="0" fontId="53" fillId="0" borderId="0" xfId="12" applyFont="1"/>
    <xf numFmtId="0" fontId="16" fillId="0" borderId="0" xfId="12" applyFont="1"/>
    <xf numFmtId="0" fontId="27" fillId="0" borderId="0" xfId="12" applyFont="1" applyAlignment="1">
      <alignment horizontal="left" vertical="top" wrapText="1"/>
    </xf>
    <xf numFmtId="0" fontId="55" fillId="0" borderId="0" xfId="0" applyFont="1" applyAlignment="1">
      <alignment vertical="center"/>
    </xf>
    <xf numFmtId="0" fontId="56" fillId="0" borderId="0" xfId="1" applyFont="1"/>
    <xf numFmtId="3" fontId="25" fillId="3" borderId="0" xfId="0" applyNumberFormat="1" applyFont="1" applyFill="1"/>
    <xf numFmtId="0" fontId="56" fillId="0" borderId="0" xfId="0" applyFont="1"/>
    <xf numFmtId="0" fontId="5" fillId="0" borderId="0" xfId="2" applyFont="1"/>
    <xf numFmtId="0" fontId="58" fillId="0" borderId="0" xfId="1" applyFont="1"/>
    <xf numFmtId="0" fontId="57" fillId="0" borderId="0" xfId="8" applyFont="1" applyFill="1"/>
    <xf numFmtId="0" fontId="4" fillId="0" borderId="0" xfId="1" applyFont="1" applyFill="1"/>
    <xf numFmtId="0" fontId="57" fillId="0" borderId="0" xfId="0" applyFont="1" applyFill="1"/>
    <xf numFmtId="0" fontId="17" fillId="0" borderId="0" xfId="1" applyFont="1" applyFill="1"/>
    <xf numFmtId="0" fontId="17" fillId="0" borderId="0" xfId="8" applyFont="1" applyFill="1"/>
    <xf numFmtId="0" fontId="4" fillId="0" borderId="0" xfId="1" applyFont="1" applyAlignment="1">
      <alignment horizontal="left"/>
    </xf>
    <xf numFmtId="0" fontId="27" fillId="0" borderId="0" xfId="12" applyFont="1" applyAlignment="1">
      <alignment horizontal="left" vertical="top" wrapText="1"/>
    </xf>
    <xf numFmtId="0" fontId="25" fillId="0" borderId="0" xfId="12" applyFont="1" applyAlignment="1">
      <alignment horizontal="left" vertical="top" wrapText="1"/>
    </xf>
    <xf numFmtId="0" fontId="27" fillId="0" borderId="0" xfId="12" applyFont="1" applyAlignment="1">
      <alignment horizontal="left" vertical="top" wrapText="1"/>
    </xf>
    <xf numFmtId="0" fontId="34" fillId="0" borderId="0" xfId="12" applyFont="1" applyAlignment="1">
      <alignment vertical="top"/>
    </xf>
    <xf numFmtId="0" fontId="53" fillId="0" borderId="0" xfId="12" applyFont="1" applyAlignment="1">
      <alignment horizontal="left"/>
    </xf>
    <xf numFmtId="0" fontId="4" fillId="0" borderId="0" xfId="12" applyFont="1"/>
    <xf numFmtId="0" fontId="59" fillId="0" borderId="0" xfId="12" applyFont="1"/>
    <xf numFmtId="0" fontId="60" fillId="0" borderId="0" xfId="0" applyFont="1"/>
    <xf numFmtId="0" fontId="61" fillId="0" borderId="0" xfId="12" applyFont="1"/>
    <xf numFmtId="0" fontId="62" fillId="0" borderId="0" xfId="0" applyFont="1"/>
    <xf numFmtId="164" fontId="17" fillId="3" borderId="0" xfId="0" applyNumberFormat="1" applyFont="1" applyFill="1" applyAlignment="1">
      <alignment horizontal="right"/>
    </xf>
    <xf numFmtId="165" fontId="16" fillId="3" borderId="0" xfId="8" applyNumberFormat="1" applyFont="1" applyFill="1"/>
    <xf numFmtId="0" fontId="16" fillId="3" borderId="0" xfId="8" applyFont="1" applyFill="1"/>
    <xf numFmtId="0" fontId="63" fillId="0" borderId="0" xfId="0" applyFont="1"/>
    <xf numFmtId="0" fontId="64" fillId="0" borderId="0" xfId="0" applyFont="1"/>
    <xf numFmtId="0" fontId="65" fillId="0" borderId="0" xfId="20" applyFont="1"/>
    <xf numFmtId="0" fontId="66" fillId="0" borderId="0" xfId="0" applyFont="1"/>
    <xf numFmtId="0" fontId="67" fillId="0" borderId="0" xfId="12" applyFont="1"/>
    <xf numFmtId="0" fontId="69" fillId="0" borderId="0" xfId="12" applyFont="1"/>
    <xf numFmtId="0" fontId="70" fillId="0" borderId="0" xfId="20" applyFont="1"/>
    <xf numFmtId="0" fontId="36" fillId="0" borderId="0" xfId="12" applyFont="1"/>
    <xf numFmtId="0" fontId="15" fillId="0" borderId="0" xfId="8" applyFont="1" applyFill="1" applyAlignment="1"/>
    <xf numFmtId="0" fontId="25" fillId="0" borderId="0" xfId="0" applyFont="1" applyAlignment="1">
      <alignment horizontal="left" vertical="top" wrapText="1"/>
    </xf>
    <xf numFmtId="0" fontId="17" fillId="0" borderId="0" xfId="0" applyFont="1" applyFill="1" applyAlignment="1">
      <alignment vertical="center"/>
    </xf>
    <xf numFmtId="0" fontId="25" fillId="0" borderId="0" xfId="12" applyFont="1" applyFill="1" applyAlignment="1">
      <alignment vertical="top" wrapText="1"/>
    </xf>
    <xf numFmtId="0" fontId="25" fillId="0" borderId="0" xfId="12" applyFont="1" applyAlignment="1">
      <alignment horizontal="left"/>
    </xf>
    <xf numFmtId="0" fontId="27" fillId="0" borderId="0" xfId="12" applyFont="1" applyAlignment="1"/>
    <xf numFmtId="0" fontId="17" fillId="0" borderId="0" xfId="0" applyFont="1" applyAlignment="1"/>
    <xf numFmtId="0" fontId="16" fillId="0" borderId="0" xfId="0" applyFont="1" applyAlignment="1">
      <alignment horizontal="left"/>
    </xf>
    <xf numFmtId="0" fontId="17" fillId="0" borderId="0" xfId="0" applyFont="1" applyAlignment="1">
      <alignment vertical="center"/>
    </xf>
    <xf numFmtId="0" fontId="57" fillId="0" borderId="0" xfId="8" applyFont="1" applyFill="1" applyAlignment="1">
      <alignment horizontal="left" vertical="top"/>
    </xf>
    <xf numFmtId="0" fontId="57" fillId="0" borderId="0" xfId="8" applyFont="1" applyFill="1" applyAlignment="1"/>
    <xf numFmtId="165" fontId="16" fillId="3" borderId="0" xfId="8" applyNumberFormat="1" applyFont="1" applyFill="1" applyBorder="1" applyAlignment="1">
      <alignment vertical="top" wrapText="1"/>
    </xf>
    <xf numFmtId="165" fontId="16" fillId="3" borderId="0" xfId="8" applyNumberFormat="1" applyFont="1" applyFill="1" applyBorder="1"/>
    <xf numFmtId="0" fontId="16" fillId="3" borderId="0" xfId="8" applyFont="1" applyFill="1" applyBorder="1" applyAlignment="1">
      <alignment vertical="top" wrapText="1"/>
    </xf>
    <xf numFmtId="0" fontId="16" fillId="0" borderId="0" xfId="20" applyFont="1" applyAlignment="1">
      <alignment wrapText="1"/>
    </xf>
    <xf numFmtId="0" fontId="72" fillId="0" borderId="0" xfId="13" applyFont="1"/>
    <xf numFmtId="0" fontId="16" fillId="0" borderId="0" xfId="20" applyFont="1"/>
    <xf numFmtId="0" fontId="73" fillId="0" borderId="0" xfId="12" applyFont="1"/>
    <xf numFmtId="0" fontId="16" fillId="0" borderId="0" xfId="0" applyFont="1" applyAlignment="1">
      <alignment horizontal="left"/>
    </xf>
    <xf numFmtId="0" fontId="20" fillId="0" borderId="0" xfId="12" applyFont="1" applyFill="1" applyAlignment="1">
      <alignment horizontal="left" vertical="top" wrapText="1"/>
    </xf>
    <xf numFmtId="3" fontId="57" fillId="0" borderId="0" xfId="0" applyNumberFormat="1" applyFont="1" applyFill="1" applyAlignment="1">
      <alignment horizontal="left"/>
    </xf>
    <xf numFmtId="3" fontId="16" fillId="3" borderId="0" xfId="1" applyNumberFormat="1" applyFont="1" applyFill="1" applyBorder="1" applyAlignment="1">
      <alignment horizontal="right"/>
    </xf>
    <xf numFmtId="0" fontId="27" fillId="2" borderId="0" xfId="8" applyFont="1" applyFill="1" applyAlignment="1">
      <alignment horizontal="right"/>
    </xf>
    <xf numFmtId="3" fontId="27" fillId="3" borderId="0" xfId="2" applyNumberFormat="1" applyFont="1" applyFill="1"/>
    <xf numFmtId="0" fontId="16" fillId="2" borderId="0" xfId="1" applyFont="1" applyFill="1" applyBorder="1"/>
    <xf numFmtId="0" fontId="16" fillId="2" borderId="0" xfId="1" applyFont="1" applyFill="1" applyBorder="1" applyAlignment="1">
      <alignment horizontal="left"/>
    </xf>
    <xf numFmtId="0" fontId="16" fillId="2" borderId="0" xfId="1" applyFont="1" applyFill="1" applyBorder="1" applyAlignment="1">
      <alignment horizontal="right"/>
    </xf>
    <xf numFmtId="0" fontId="74" fillId="0" borderId="0" xfId="13" applyFont="1" applyFill="1"/>
    <xf numFmtId="0" fontId="17" fillId="0" borderId="0" xfId="13" applyFont="1" applyAlignment="1">
      <alignment vertical="center"/>
    </xf>
    <xf numFmtId="0" fontId="75" fillId="0" borderId="0" xfId="0" applyFont="1" applyAlignment="1">
      <alignment vertical="center"/>
    </xf>
    <xf numFmtId="0" fontId="76" fillId="0" borderId="0" xfId="0" applyFont="1"/>
    <xf numFmtId="0" fontId="76" fillId="0" borderId="0" xfId="0" applyFont="1" applyAlignment="1">
      <alignment vertical="center"/>
    </xf>
    <xf numFmtId="0" fontId="71" fillId="0" borderId="0" xfId="12" applyFont="1"/>
    <xf numFmtId="0" fontId="76" fillId="0" borderId="0" xfId="12" applyFont="1"/>
    <xf numFmtId="9" fontId="5" fillId="0" borderId="0" xfId="0" applyNumberFormat="1" applyFont="1"/>
    <xf numFmtId="0" fontId="5" fillId="0" borderId="0" xfId="12" applyFont="1"/>
    <xf numFmtId="0" fontId="77" fillId="0" borderId="0" xfId="12" applyFont="1"/>
    <xf numFmtId="0" fontId="74" fillId="0" borderId="0" xfId="13" applyFont="1" applyAlignment="1">
      <alignment vertical="center"/>
    </xf>
    <xf numFmtId="0" fontId="25" fillId="0" borderId="0" xfId="12" applyFont="1" applyAlignment="1">
      <alignment horizontal="left" vertical="top" wrapText="1"/>
    </xf>
    <xf numFmtId="0" fontId="40" fillId="0" borderId="0" xfId="13"/>
    <xf numFmtId="0" fontId="36" fillId="0" borderId="0" xfId="20" applyFont="1" applyFill="1"/>
    <xf numFmtId="0" fontId="25" fillId="0" borderId="0" xfId="12" applyFont="1" applyAlignment="1">
      <alignment horizontal="left" vertical="top" wrapText="1"/>
    </xf>
    <xf numFmtId="0" fontId="79" fillId="0" borderId="0" xfId="0" applyFont="1" applyAlignment="1">
      <alignment horizontal="left" vertical="center" wrapText="1" indent="1"/>
    </xf>
    <xf numFmtId="3" fontId="12" fillId="0" borderId="0" xfId="1" applyNumberFormat="1" applyFont="1"/>
    <xf numFmtId="166" fontId="12" fillId="0" borderId="0" xfId="1" applyNumberFormat="1" applyFont="1"/>
    <xf numFmtId="14" fontId="25" fillId="0" borderId="0" xfId="0" applyNumberFormat="1" applyFont="1"/>
    <xf numFmtId="0" fontId="15" fillId="0" borderId="0" xfId="8" applyFont="1" applyFill="1" applyAlignment="1">
      <alignment vertical="top" wrapText="1"/>
    </xf>
    <xf numFmtId="0" fontId="15" fillId="0" borderId="0" xfId="8" applyFont="1" applyFill="1" applyBorder="1" applyAlignment="1">
      <alignment vertical="top" wrapText="1"/>
    </xf>
    <xf numFmtId="0" fontId="19" fillId="0" borderId="0" xfId="8" applyFont="1" applyFill="1" applyBorder="1" applyAlignment="1">
      <alignment vertical="top" wrapText="1"/>
    </xf>
    <xf numFmtId="3" fontId="5" fillId="0" borderId="0" xfId="1" applyNumberFormat="1" applyFont="1"/>
    <xf numFmtId="3" fontId="0" fillId="0" borderId="0" xfId="0" applyNumberFormat="1"/>
    <xf numFmtId="3" fontId="17" fillId="3" borderId="0" xfId="1" applyNumberFormat="1" applyFont="1" applyFill="1" applyBorder="1" applyAlignment="1">
      <alignment horizontal="right"/>
    </xf>
    <xf numFmtId="0" fontId="16" fillId="3" borderId="3" xfId="2" applyFont="1" applyFill="1" applyBorder="1"/>
    <xf numFmtId="3" fontId="16" fillId="3" borderId="3" xfId="0" applyNumberFormat="1" applyFont="1" applyFill="1" applyBorder="1"/>
    <xf numFmtId="0" fontId="18" fillId="3" borderId="4" xfId="2" applyFont="1" applyFill="1" applyBorder="1"/>
    <xf numFmtId="3" fontId="17" fillId="3" borderId="4" xfId="0" applyNumberFormat="1" applyFont="1" applyFill="1" applyBorder="1"/>
    <xf numFmtId="3" fontId="25" fillId="3" borderId="4" xfId="0" applyNumberFormat="1" applyFont="1" applyFill="1" applyBorder="1"/>
    <xf numFmtId="0" fontId="16" fillId="2" borderId="4" xfId="8" applyFont="1" applyFill="1" applyBorder="1"/>
    <xf numFmtId="0" fontId="16" fillId="2" borderId="4" xfId="0" applyFont="1" applyFill="1" applyBorder="1" applyAlignment="1">
      <alignment horizontal="right"/>
    </xf>
    <xf numFmtId="0" fontId="15" fillId="0" borderId="3" xfId="8" applyFont="1" applyFill="1" applyBorder="1"/>
    <xf numFmtId="0" fontId="16" fillId="2" borderId="5" xfId="0" applyFont="1" applyFill="1" applyBorder="1"/>
    <xf numFmtId="0" fontId="16" fillId="2" borderId="5" xfId="0" applyFont="1" applyFill="1" applyBorder="1" applyAlignment="1">
      <alignment horizontal="right"/>
    </xf>
    <xf numFmtId="0" fontId="18" fillId="3" borderId="3" xfId="2" applyFont="1" applyFill="1" applyBorder="1"/>
    <xf numFmtId="164" fontId="17" fillId="3" borderId="3" xfId="0" applyNumberFormat="1" applyFont="1" applyFill="1" applyBorder="1" applyAlignment="1">
      <alignment horizontal="right"/>
    </xf>
    <xf numFmtId="0" fontId="16" fillId="2" borderId="5" xfId="1" applyFont="1" applyFill="1" applyBorder="1"/>
    <xf numFmtId="0" fontId="16" fillId="2" borderId="4" xfId="1" applyFont="1" applyFill="1" applyBorder="1"/>
    <xf numFmtId="0" fontId="16" fillId="2" borderId="4" xfId="1" applyFont="1" applyFill="1" applyBorder="1" applyAlignment="1">
      <alignment horizontal="right"/>
    </xf>
    <xf numFmtId="0" fontId="17" fillId="3" borderId="3" xfId="2" applyFont="1" applyFill="1" applyBorder="1"/>
    <xf numFmtId="3" fontId="17" fillId="3" borderId="3" xfId="0" applyNumberFormat="1" applyFont="1" applyFill="1" applyBorder="1"/>
    <xf numFmtId="3" fontId="25" fillId="3" borderId="3" xfId="0" applyNumberFormat="1" applyFont="1" applyFill="1" applyBorder="1"/>
    <xf numFmtId="165" fontId="16" fillId="2" borderId="4" xfId="1" applyNumberFormat="1" applyFont="1" applyFill="1" applyBorder="1"/>
    <xf numFmtId="0" fontId="17" fillId="3" borderId="3" xfId="1" applyFont="1" applyFill="1" applyBorder="1"/>
    <xf numFmtId="3" fontId="17" fillId="3" borderId="3" xfId="1" applyNumberFormat="1" applyFont="1" applyFill="1" applyBorder="1"/>
    <xf numFmtId="3" fontId="16" fillId="3" borderId="3" xfId="1" applyNumberFormat="1" applyFont="1" applyFill="1" applyBorder="1"/>
    <xf numFmtId="0" fontId="16" fillId="2" borderId="5" xfId="1" applyFont="1" applyFill="1" applyBorder="1" applyAlignment="1">
      <alignment vertical="top"/>
    </xf>
    <xf numFmtId="0" fontId="16" fillId="2" borderId="4" xfId="0" applyFont="1" applyFill="1" applyBorder="1"/>
    <xf numFmtId="0" fontId="16" fillId="2" borderId="0" xfId="0" applyFont="1" applyFill="1" applyBorder="1"/>
    <xf numFmtId="165" fontId="16" fillId="2" borderId="4" xfId="0" applyNumberFormat="1" applyFont="1" applyFill="1" applyBorder="1" applyAlignment="1">
      <alignment horizontal="left" vertical="top" wrapText="1"/>
    </xf>
    <xf numFmtId="0" fontId="16" fillId="3" borderId="6" xfId="8" applyFont="1" applyFill="1" applyBorder="1"/>
    <xf numFmtId="165" fontId="16" fillId="3" borderId="6" xfId="2" applyNumberFormat="1" applyFont="1" applyFill="1" applyBorder="1"/>
    <xf numFmtId="3" fontId="16" fillId="3" borderId="6" xfId="2" applyNumberFormat="1" applyFont="1" applyFill="1" applyBorder="1"/>
    <xf numFmtId="3" fontId="17" fillId="3" borderId="6" xfId="2" applyNumberFormat="1" applyFont="1" applyFill="1" applyBorder="1"/>
    <xf numFmtId="3" fontId="16" fillId="3" borderId="6" xfId="2" applyNumberFormat="1" applyFont="1" applyFill="1" applyBorder="1" applyAlignment="1">
      <alignment wrapText="1"/>
    </xf>
    <xf numFmtId="165" fontId="16" fillId="3" borderId="4" xfId="8" applyNumberFormat="1" applyFont="1" applyFill="1" applyBorder="1"/>
    <xf numFmtId="0" fontId="17" fillId="3" borderId="4" xfId="1" applyFont="1" applyFill="1" applyBorder="1"/>
    <xf numFmtId="3" fontId="17" fillId="3" borderId="4" xfId="2" applyNumberFormat="1" applyFont="1" applyFill="1" applyBorder="1"/>
    <xf numFmtId="0" fontId="17" fillId="3" borderId="4" xfId="2" applyFont="1" applyFill="1" applyBorder="1"/>
    <xf numFmtId="0" fontId="16" fillId="3" borderId="7" xfId="8" applyFont="1" applyFill="1" applyBorder="1" applyAlignment="1">
      <alignment vertical="top" wrapText="1"/>
    </xf>
    <xf numFmtId="0" fontId="17" fillId="3" borderId="7" xfId="1" applyFont="1" applyFill="1" applyBorder="1"/>
    <xf numFmtId="3" fontId="17" fillId="3" borderId="7" xfId="2" applyNumberFormat="1" applyFont="1" applyFill="1" applyBorder="1"/>
    <xf numFmtId="0" fontId="17" fillId="3" borderId="0" xfId="1" applyFont="1" applyFill="1" applyBorder="1"/>
    <xf numFmtId="0" fontId="16" fillId="3" borderId="0" xfId="8" applyFont="1" applyFill="1" applyBorder="1"/>
    <xf numFmtId="0" fontId="17" fillId="3" borderId="7" xfId="2" applyFont="1" applyFill="1" applyBorder="1"/>
    <xf numFmtId="165" fontId="16" fillId="3" borderId="4" xfId="8" applyNumberFormat="1" applyFont="1" applyFill="1" applyBorder="1" applyAlignment="1">
      <alignment vertical="top" wrapText="1"/>
    </xf>
    <xf numFmtId="0" fontId="16" fillId="3" borderId="7" xfId="8" applyFont="1" applyFill="1" applyBorder="1"/>
    <xf numFmtId="0" fontId="16" fillId="3" borderId="6" xfId="1" applyFont="1" applyFill="1" applyBorder="1"/>
    <xf numFmtId="165" fontId="17" fillId="3" borderId="6" xfId="2" applyNumberFormat="1" applyFont="1" applyFill="1" applyBorder="1"/>
    <xf numFmtId="0" fontId="23" fillId="3" borderId="8" xfId="8" applyFont="1" applyFill="1" applyBorder="1"/>
    <xf numFmtId="165" fontId="18" fillId="3" borderId="8" xfId="2" applyNumberFormat="1" applyFont="1" applyFill="1" applyBorder="1"/>
    <xf numFmtId="3" fontId="17" fillId="3" borderId="8" xfId="2" applyNumberFormat="1" applyFont="1" applyFill="1" applyBorder="1"/>
    <xf numFmtId="3" fontId="16" fillId="3" borderId="0" xfId="20" applyNumberFormat="1" applyFont="1" applyFill="1" applyBorder="1"/>
    <xf numFmtId="0" fontId="16" fillId="3" borderId="0" xfId="20" applyFont="1" applyFill="1" applyBorder="1"/>
    <xf numFmtId="0" fontId="16" fillId="2" borderId="4" xfId="20" applyFont="1" applyFill="1" applyBorder="1"/>
    <xf numFmtId="0" fontId="16" fillId="2" borderId="4" xfId="20" applyFont="1" applyFill="1" applyBorder="1" applyAlignment="1">
      <alignment horizontal="right"/>
    </xf>
    <xf numFmtId="3" fontId="16" fillId="2" borderId="4" xfId="20" applyNumberFormat="1" applyFont="1" applyFill="1" applyBorder="1" applyAlignment="1">
      <alignment horizontal="right"/>
    </xf>
    <xf numFmtId="0" fontId="17" fillId="3" borderId="3" xfId="8" applyFont="1" applyFill="1" applyBorder="1"/>
    <xf numFmtId="0" fontId="17" fillId="2" borderId="5" xfId="0" applyFont="1" applyFill="1" applyBorder="1"/>
    <xf numFmtId="0" fontId="17" fillId="2" borderId="6" xfId="0" applyFont="1" applyFill="1" applyBorder="1"/>
    <xf numFmtId="0" fontId="16" fillId="2" borderId="6" xfId="0" applyFont="1" applyFill="1" applyBorder="1" applyAlignment="1">
      <alignment horizontal="right" vertical="center" wrapText="1"/>
    </xf>
    <xf numFmtId="3" fontId="17" fillId="3" borderId="3" xfId="2" applyNumberFormat="1" applyFont="1" applyFill="1" applyBorder="1" applyAlignment="1">
      <alignment horizontal="right"/>
    </xf>
    <xf numFmtId="0" fontId="16" fillId="2" borderId="0" xfId="2" applyFont="1" applyFill="1" applyBorder="1" applyAlignment="1">
      <alignment horizontal="center" vertical="center"/>
    </xf>
    <xf numFmtId="0" fontId="16" fillId="2" borderId="4" xfId="2" applyFont="1" applyFill="1" applyBorder="1" applyAlignment="1">
      <alignment horizontal="center" vertical="center"/>
    </xf>
    <xf numFmtId="3" fontId="16" fillId="3" borderId="8" xfId="2" applyNumberFormat="1" applyFont="1" applyFill="1" applyBorder="1"/>
    <xf numFmtId="0" fontId="16" fillId="0" borderId="0" xfId="12" applyFont="1" applyAlignment="1">
      <alignment wrapText="1"/>
    </xf>
    <xf numFmtId="0" fontId="27" fillId="0" borderId="0" xfId="12" applyFont="1" applyAlignment="1">
      <alignment vertical="top"/>
    </xf>
    <xf numFmtId="0" fontId="5" fillId="0" borderId="0" xfId="1" applyFont="1" applyAlignment="1"/>
    <xf numFmtId="0" fontId="16" fillId="2" borderId="0" xfId="8" applyFont="1" applyFill="1" applyBorder="1" applyAlignment="1">
      <alignment horizontal="right"/>
    </xf>
    <xf numFmtId="0" fontId="16" fillId="2" borderId="0" xfId="8" applyFont="1" applyFill="1" applyBorder="1" applyAlignment="1">
      <alignment horizontal="right" wrapText="1"/>
    </xf>
    <xf numFmtId="0" fontId="27" fillId="2" borderId="0" xfId="8" applyFont="1" applyFill="1" applyBorder="1" applyAlignment="1">
      <alignment horizontal="right"/>
    </xf>
    <xf numFmtId="3" fontId="16" fillId="2" borderId="0" xfId="8" applyNumberFormat="1" applyFont="1" applyFill="1" applyBorder="1" applyAlignment="1">
      <alignment horizontal="right"/>
    </xf>
    <xf numFmtId="0" fontId="16" fillId="2" borderId="5" xfId="8" applyFont="1" applyFill="1" applyBorder="1" applyAlignment="1">
      <alignment horizontal="center"/>
    </xf>
    <xf numFmtId="0" fontId="16" fillId="2" borderId="5" xfId="0" applyFont="1" applyFill="1" applyBorder="1" applyAlignment="1">
      <alignment horizontal="center" vertical="center" wrapText="1"/>
    </xf>
    <xf numFmtId="3" fontId="5" fillId="0" borderId="0" xfId="0" applyNumberFormat="1" applyFont="1"/>
    <xf numFmtId="0" fontId="5" fillId="0" borderId="0" xfId="0" applyFont="1" applyAlignment="1">
      <alignment wrapText="1"/>
    </xf>
    <xf numFmtId="3" fontId="16" fillId="0" borderId="6" xfId="2" applyNumberFormat="1" applyFont="1" applyFill="1" applyBorder="1"/>
    <xf numFmtId="3" fontId="17" fillId="0" borderId="0" xfId="2" applyNumberFormat="1" applyFont="1" applyFill="1" applyBorder="1"/>
    <xf numFmtId="0" fontId="16" fillId="2" borderId="0" xfId="8" applyFont="1" applyFill="1" applyAlignment="1">
      <alignment horizontal="right" wrapText="1"/>
    </xf>
    <xf numFmtId="0" fontId="16" fillId="2" borderId="0" xfId="8" applyFont="1" applyFill="1" applyBorder="1" applyAlignment="1">
      <alignment horizontal="center"/>
    </xf>
    <xf numFmtId="0" fontId="16" fillId="2" borderId="0" xfId="8" applyFont="1" applyFill="1" applyAlignment="1">
      <alignment horizontal="left"/>
    </xf>
    <xf numFmtId="0" fontId="16" fillId="2" borderId="0" xfId="8" applyFont="1" applyFill="1" applyBorder="1" applyAlignment="1">
      <alignment horizontal="left"/>
    </xf>
    <xf numFmtId="3" fontId="56" fillId="0" borderId="0" xfId="1" applyNumberFormat="1" applyFont="1"/>
    <xf numFmtId="0" fontId="15" fillId="0" borderId="0" xfId="8" applyFont="1" applyFill="1" applyBorder="1" applyAlignment="1">
      <alignment horizontal="left" vertical="top" wrapText="1"/>
    </xf>
    <xf numFmtId="0" fontId="17" fillId="0" borderId="0" xfId="8" applyFont="1" applyFill="1" applyBorder="1" applyAlignment="1">
      <alignment horizontal="left" vertical="top" wrapText="1"/>
    </xf>
    <xf numFmtId="3" fontId="4" fillId="0" borderId="0" xfId="1" applyNumberFormat="1" applyFont="1"/>
    <xf numFmtId="0" fontId="16" fillId="2" borderId="9" xfId="2" applyFont="1" applyFill="1" applyBorder="1" applyAlignment="1">
      <alignment horizontal="center" vertical="center"/>
    </xf>
    <xf numFmtId="0" fontId="0" fillId="0" borderId="0" xfId="0" applyAlignment="1"/>
    <xf numFmtId="0" fontId="0" fillId="0" borderId="0" xfId="0" applyAlignment="1"/>
    <xf numFmtId="3" fontId="17" fillId="0" borderId="0" xfId="8" applyNumberFormat="1" applyFont="1" applyFill="1" applyAlignment="1">
      <alignment horizontal="right"/>
    </xf>
    <xf numFmtId="0" fontId="8" fillId="0" borderId="0" xfId="8" applyFont="1" applyFill="1" applyAlignment="1"/>
    <xf numFmtId="3" fontId="0" fillId="0" borderId="0" xfId="0" applyNumberFormat="1" applyAlignment="1"/>
    <xf numFmtId="0" fontId="4" fillId="0" borderId="0" xfId="0" applyFont="1"/>
    <xf numFmtId="0" fontId="16" fillId="2" borderId="4" xfId="20" applyFont="1" applyFill="1" applyBorder="1" applyAlignment="1">
      <alignment horizontal="center"/>
    </xf>
    <xf numFmtId="3" fontId="16" fillId="3" borderId="0" xfId="20" applyNumberFormat="1" applyFont="1" applyFill="1" applyBorder="1" applyAlignment="1">
      <alignment horizontal="right"/>
    </xf>
    <xf numFmtId="0" fontId="0" fillId="0" borderId="0" xfId="0" applyAlignment="1"/>
    <xf numFmtId="0" fontId="40" fillId="0" borderId="0" xfId="13" applyFill="1" applyAlignment="1">
      <alignment horizontal="left" vertical="top"/>
    </xf>
    <xf numFmtId="0" fontId="57" fillId="0" borderId="0" xfId="8" applyFont="1" applyFill="1" applyAlignment="1"/>
    <xf numFmtId="0" fontId="40" fillId="0" borderId="0" xfId="13" applyFill="1"/>
    <xf numFmtId="0" fontId="16" fillId="3" borderId="0" xfId="20" applyFont="1" applyFill="1" applyBorder="1" applyAlignment="1">
      <alignment horizontal="left"/>
    </xf>
    <xf numFmtId="0" fontId="17" fillId="3" borderId="0" xfId="8" applyFont="1" applyFill="1" applyAlignment="1">
      <alignment horizontal="left"/>
    </xf>
    <xf numFmtId="0" fontId="17" fillId="3" borderId="3" xfId="8" applyFont="1" applyFill="1" applyBorder="1" applyAlignment="1">
      <alignment horizontal="left"/>
    </xf>
    <xf numFmtId="0" fontId="57" fillId="0" borderId="0" xfId="8" applyFont="1" applyFill="1" applyAlignment="1">
      <alignment horizontal="left"/>
    </xf>
    <xf numFmtId="0" fontId="8" fillId="0" borderId="0" xfId="8" applyFont="1" applyFill="1" applyAlignment="1">
      <alignment horizontal="left"/>
    </xf>
    <xf numFmtId="0" fontId="16" fillId="2" borderId="5" xfId="1" applyFont="1" applyFill="1" applyBorder="1" applyAlignment="1">
      <alignment horizontal="center" vertical="top" wrapText="1"/>
    </xf>
    <xf numFmtId="0" fontId="16" fillId="2" borderId="5" xfId="1" applyFont="1" applyFill="1" applyBorder="1" applyAlignment="1">
      <alignment horizontal="center" vertical="center" wrapText="1"/>
    </xf>
    <xf numFmtId="0" fontId="16" fillId="2" borderId="5" xfId="1" applyFont="1" applyFill="1" applyBorder="1" applyAlignment="1">
      <alignment horizontal="center" vertical="center"/>
    </xf>
    <xf numFmtId="0" fontId="17" fillId="0" borderId="0" xfId="0" applyFont="1" applyAlignment="1">
      <alignment horizontal="right"/>
    </xf>
    <xf numFmtId="0" fontId="25" fillId="0" borderId="0" xfId="0" applyFont="1" applyAlignment="1">
      <alignment horizontal="left" vertical="top" wrapText="1"/>
    </xf>
    <xf numFmtId="0" fontId="0" fillId="0" borderId="0" xfId="0" applyAlignment="1">
      <alignment horizontal="left" vertical="top" wrapText="1"/>
    </xf>
    <xf numFmtId="0" fontId="17" fillId="0" borderId="0" xfId="0" applyFont="1" applyAlignment="1">
      <alignment horizontal="left" vertical="center"/>
    </xf>
    <xf numFmtId="0" fontId="17" fillId="0" borderId="0" xfId="13" applyFont="1" applyFill="1" applyAlignment="1">
      <alignment horizontal="left"/>
    </xf>
    <xf numFmtId="0" fontId="5" fillId="0" borderId="0" xfId="12" applyFont="1" applyAlignment="1">
      <alignment horizontal="center"/>
    </xf>
    <xf numFmtId="0" fontId="16" fillId="0" borderId="0" xfId="0" applyFont="1" applyAlignment="1">
      <alignment horizontal="left"/>
    </xf>
    <xf numFmtId="0" fontId="17" fillId="0" borderId="0" xfId="12" applyFont="1" applyFill="1" applyAlignment="1">
      <alignment horizontal="left" vertical="top" wrapText="1"/>
    </xf>
    <xf numFmtId="0" fontId="17" fillId="0" borderId="0" xfId="12" applyFont="1" applyFill="1" applyAlignment="1">
      <alignment horizontal="center" vertical="top" wrapText="1"/>
    </xf>
    <xf numFmtId="0" fontId="4" fillId="0" borderId="0" xfId="12" applyFont="1" applyAlignment="1">
      <alignment horizontal="center"/>
    </xf>
    <xf numFmtId="0" fontId="19" fillId="0" borderId="0" xfId="12" applyFont="1" applyAlignment="1">
      <alignment horizontal="left" vertical="top" wrapText="1"/>
    </xf>
    <xf numFmtId="0" fontId="68" fillId="0" borderId="0" xfId="20" applyFont="1" applyAlignment="1">
      <alignment horizontal="left" vertical="top" wrapText="1"/>
    </xf>
    <xf numFmtId="0" fontId="25" fillId="0" borderId="0" xfId="20" applyFont="1" applyAlignment="1">
      <alignment horizontal="center"/>
    </xf>
    <xf numFmtId="0" fontId="16" fillId="0" borderId="0" xfId="20" applyFont="1" applyAlignment="1">
      <alignment horizontal="left"/>
    </xf>
    <xf numFmtId="0" fontId="17" fillId="0" borderId="0" xfId="12" applyFont="1" applyAlignment="1">
      <alignment horizontal="left"/>
    </xf>
    <xf numFmtId="0" fontId="0" fillId="0" borderId="0" xfId="0" applyAlignment="1"/>
    <xf numFmtId="0" fontId="25" fillId="0" borderId="0" xfId="12" applyFont="1" applyAlignment="1">
      <alignment horizontal="left"/>
    </xf>
    <xf numFmtId="0" fontId="25" fillId="0" borderId="0" xfId="12" applyFont="1" applyAlignment="1">
      <alignment horizontal="left" vertical="top" wrapText="1"/>
    </xf>
    <xf numFmtId="0" fontId="17" fillId="0" borderId="0" xfId="12" applyFont="1" applyAlignment="1"/>
    <xf numFmtId="0" fontId="15" fillId="0" borderId="0" xfId="8" applyFont="1" applyFill="1" applyBorder="1" applyAlignment="1">
      <alignment horizontal="left" vertical="top" wrapText="1"/>
    </xf>
    <xf numFmtId="0" fontId="17" fillId="0" borderId="0" xfId="8" applyFont="1" applyFill="1" applyBorder="1" applyAlignment="1">
      <alignment horizontal="left" vertical="top" wrapText="1"/>
    </xf>
    <xf numFmtId="0" fontId="17" fillId="0" borderId="3" xfId="8" applyFont="1" applyFill="1" applyBorder="1" applyAlignment="1">
      <alignment horizontal="left" vertical="top" wrapText="1"/>
    </xf>
    <xf numFmtId="0" fontId="15" fillId="0" borderId="0" xfId="8" applyFont="1" applyFill="1" applyAlignment="1">
      <alignment horizontal="left" vertical="top" wrapText="1"/>
    </xf>
    <xf numFmtId="0" fontId="15" fillId="0" borderId="0" xfId="0" applyFont="1" applyFill="1" applyAlignment="1">
      <alignment horizontal="left" vertical="top"/>
    </xf>
    <xf numFmtId="0" fontId="17" fillId="0" borderId="3" xfId="0" applyFont="1" applyFill="1" applyBorder="1" applyAlignment="1">
      <alignment horizontal="left" vertical="top"/>
    </xf>
    <xf numFmtId="0" fontId="15" fillId="0" borderId="0" xfId="0" applyFont="1" applyFill="1" applyAlignment="1">
      <alignment horizontal="left" vertical="top" wrapText="1"/>
    </xf>
    <xf numFmtId="0" fontId="17" fillId="0" borderId="0" xfId="0" applyFont="1" applyFill="1" applyBorder="1" applyAlignment="1">
      <alignment horizontal="left" vertical="top" wrapText="1"/>
    </xf>
    <xf numFmtId="0" fontId="17" fillId="0" borderId="3" xfId="0" applyFont="1" applyFill="1" applyBorder="1" applyAlignment="1">
      <alignment horizontal="left" vertical="top" wrapText="1"/>
    </xf>
    <xf numFmtId="0" fontId="16" fillId="2" borderId="0" xfId="0" applyFont="1" applyFill="1" applyBorder="1" applyAlignment="1">
      <alignment horizontal="center" wrapText="1"/>
    </xf>
    <xf numFmtId="0" fontId="16" fillId="2" borderId="4" xfId="0" applyFont="1" applyFill="1" applyBorder="1" applyAlignment="1">
      <alignment horizontal="center" wrapText="1"/>
    </xf>
    <xf numFmtId="0" fontId="16" fillId="2" borderId="0" xfId="0" applyFont="1" applyFill="1" applyAlignment="1">
      <alignment horizontal="center"/>
    </xf>
    <xf numFmtId="0" fontId="16" fillId="2" borderId="4" xfId="0" applyFont="1" applyFill="1" applyBorder="1" applyAlignment="1">
      <alignment horizontal="center"/>
    </xf>
    <xf numFmtId="0" fontId="57" fillId="0" borderId="0" xfId="8" applyFont="1" applyFill="1" applyAlignment="1"/>
    <xf numFmtId="0" fontId="57" fillId="0" borderId="0" xfId="8" applyFont="1" applyFill="1" applyAlignment="1">
      <alignment wrapText="1"/>
    </xf>
    <xf numFmtId="3" fontId="16" fillId="2" borderId="9" xfId="8" applyNumberFormat="1" applyFont="1" applyFill="1" applyBorder="1" applyAlignment="1">
      <alignment horizontal="center" vertical="top" wrapText="1"/>
    </xf>
    <xf numFmtId="3" fontId="16" fillId="2" borderId="0" xfId="8" applyNumberFormat="1" applyFont="1" applyFill="1" applyBorder="1" applyAlignment="1">
      <alignment horizontal="center" vertical="top" wrapText="1"/>
    </xf>
    <xf numFmtId="3" fontId="16" fillId="2" borderId="4" xfId="8" applyNumberFormat="1" applyFont="1" applyFill="1" applyBorder="1" applyAlignment="1">
      <alignment horizontal="center" vertical="top" wrapText="1"/>
    </xf>
    <xf numFmtId="0" fontId="16" fillId="2" borderId="0" xfId="8" applyFont="1" applyFill="1" applyAlignment="1">
      <alignment horizontal="left" vertical="center" wrapText="1"/>
    </xf>
    <xf numFmtId="0" fontId="16" fillId="2" borderId="4" xfId="8" applyFont="1" applyFill="1" applyBorder="1" applyAlignment="1">
      <alignment horizontal="left" vertical="center" wrapText="1"/>
    </xf>
    <xf numFmtId="0" fontId="16" fillId="2" borderId="9" xfId="8" applyFont="1" applyFill="1" applyBorder="1" applyAlignment="1">
      <alignment horizontal="right" wrapText="1"/>
    </xf>
    <xf numFmtId="0" fontId="16" fillId="2" borderId="0" xfId="8" applyFont="1" applyFill="1" applyBorder="1" applyAlignment="1">
      <alignment horizontal="right" wrapText="1"/>
    </xf>
    <xf numFmtId="0" fontId="82" fillId="0" borderId="0" xfId="13" applyFont="1" applyFill="1"/>
  </cellXfs>
  <cellStyles count="42">
    <cellStyle name="Anteckning 2" xfId="14" xr:uid="{00000000-0005-0000-0000-000000000000}"/>
    <cellStyle name="Bra 2" xfId="15" xr:uid="{00000000-0005-0000-0000-000001000000}"/>
    <cellStyle name="Färg2 2" xfId="16" xr:uid="{00000000-0005-0000-0000-000002000000}"/>
    <cellStyle name="Hyperlänk" xfId="13" builtinId="8"/>
    <cellStyle name="Hyperlänk 2" xfId="17" xr:uid="{00000000-0005-0000-0000-000004000000}"/>
    <cellStyle name="Indata 2" xfId="18" xr:uid="{00000000-0005-0000-0000-000005000000}"/>
    <cellStyle name="Neutral 2" xfId="19" xr:uid="{00000000-0005-0000-0000-000006000000}"/>
    <cellStyle name="Normal" xfId="0" builtinId="0"/>
    <cellStyle name="Normal 10" xfId="12" xr:uid="{00000000-0005-0000-0000-000008000000}"/>
    <cellStyle name="Normal 10 2" xfId="37" xr:uid="{00000000-0005-0000-0000-000009000000}"/>
    <cellStyle name="Normal 11" xfId="20" xr:uid="{00000000-0005-0000-0000-00000A000000}"/>
    <cellStyle name="Normal 12" xfId="34" xr:uid="{00000000-0005-0000-0000-00000B000000}"/>
    <cellStyle name="Normal 13" xfId="33" xr:uid="{00000000-0005-0000-0000-00000C000000}"/>
    <cellStyle name="Normal 14" xfId="41" xr:uid="{00000000-0005-0000-0000-00000D000000}"/>
    <cellStyle name="Normal 2" xfId="1" xr:uid="{00000000-0005-0000-0000-00000E000000}"/>
    <cellStyle name="Normal 2 2" xfId="2" xr:uid="{00000000-0005-0000-0000-00000F000000}"/>
    <cellStyle name="Normal 2 3" xfId="21" xr:uid="{00000000-0005-0000-0000-000010000000}"/>
    <cellStyle name="Normal 2_Tab 8 _alt i större format_9p" xfId="22" xr:uid="{00000000-0005-0000-0000-000011000000}"/>
    <cellStyle name="Normal 3" xfId="3" xr:uid="{00000000-0005-0000-0000-000012000000}"/>
    <cellStyle name="Normal 3 2" xfId="4" xr:uid="{00000000-0005-0000-0000-000013000000}"/>
    <cellStyle name="Normal 3 3" xfId="23" xr:uid="{00000000-0005-0000-0000-000014000000}"/>
    <cellStyle name="Normal 4" xfId="5" xr:uid="{00000000-0005-0000-0000-000015000000}"/>
    <cellStyle name="Normal 4 2" xfId="6" xr:uid="{00000000-0005-0000-0000-000016000000}"/>
    <cellStyle name="Normal 5" xfId="7" xr:uid="{00000000-0005-0000-0000-000017000000}"/>
    <cellStyle name="Normal 5 2" xfId="24" xr:uid="{00000000-0005-0000-0000-000018000000}"/>
    <cellStyle name="Normal 5 2 2" xfId="38" xr:uid="{00000000-0005-0000-0000-000019000000}"/>
    <cellStyle name="Normal 5 3" xfId="25" xr:uid="{00000000-0005-0000-0000-00001A000000}"/>
    <cellStyle name="Normal 5 4" xfId="35" xr:uid="{00000000-0005-0000-0000-00001B000000}"/>
    <cellStyle name="Normal 6" xfId="26" xr:uid="{00000000-0005-0000-0000-00001C000000}"/>
    <cellStyle name="Normal 6 2" xfId="39" xr:uid="{00000000-0005-0000-0000-00001D000000}"/>
    <cellStyle name="Normal 7" xfId="27" xr:uid="{00000000-0005-0000-0000-00001E000000}"/>
    <cellStyle name="Normal 8" xfId="28" xr:uid="{00000000-0005-0000-0000-00001F000000}"/>
    <cellStyle name="Normal 9" xfId="29" xr:uid="{00000000-0005-0000-0000-000020000000}"/>
    <cellStyle name="Normal_Tabell 24 (2)" xfId="8" xr:uid="{00000000-0005-0000-0000-000021000000}"/>
    <cellStyle name="Procent 2" xfId="30" xr:uid="{00000000-0005-0000-0000-000022000000}"/>
    <cellStyle name="Procent 3" xfId="31" xr:uid="{00000000-0005-0000-0000-000023000000}"/>
    <cellStyle name="Procent 3 2" xfId="40" xr:uid="{00000000-0005-0000-0000-000024000000}"/>
    <cellStyle name="Procent 4" xfId="32" xr:uid="{00000000-0005-0000-0000-000025000000}"/>
    <cellStyle name="Procent 5" xfId="36" xr:uid="{00000000-0005-0000-0000-000026000000}"/>
    <cellStyle name="Tusental (0)_Blad1" xfId="9" xr:uid="{00000000-0005-0000-0000-000027000000}"/>
    <cellStyle name="Tusental 2" xfId="10" xr:uid="{00000000-0005-0000-0000-000028000000}"/>
    <cellStyle name="Valuta (0)_Blad1" xfId="11" xr:uid="{00000000-0005-0000-0000-000029000000}"/>
  </cellStyles>
  <dxfs count="24">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857363"/>
      <color rgb="FFA6BCC6"/>
      <color rgb="FFDAD7CB"/>
      <color rgb="FFE98300"/>
      <color rgb="FF8D6E97"/>
      <color rgb="FF4A77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667747906285912"/>
          <c:y val="0.14989685484146142"/>
          <c:w val="0.58751132616665913"/>
          <c:h val="0.5719600583620047"/>
        </c:manualLayout>
      </c:layout>
      <c:barChart>
        <c:barDir val="bar"/>
        <c:grouping val="clustered"/>
        <c:varyColors val="0"/>
        <c:ser>
          <c:idx val="5"/>
          <c:order val="5"/>
          <c:tx>
            <c:strRef>
              <c:f>'Tabell 1'!$B$23</c:f>
              <c:strCache>
                <c:ptCount val="1"/>
                <c:pt idx="0">
                  <c:v>2018</c:v>
                </c:pt>
              </c:strCache>
            </c:strRef>
          </c:tx>
          <c:spPr>
            <a:solidFill>
              <a:srgbClr val="4F81BD"/>
            </a:solidFill>
          </c:spPr>
          <c:invertIfNegative val="0"/>
          <c:cat>
            <c:strRef>
              <c:f>'Tabell 1'!$A$24:$A$34</c:f>
              <c:strCache>
                <c:ptCount val="11"/>
                <c:pt idx="0">
                  <c:v>Arbetslös</c:v>
                </c:pt>
                <c:pt idx="1">
                  <c:v>Arbetslös med etableringsersättning</c:v>
                </c:pt>
                <c:pt idx="2">
                  <c:v>Sjukskriven m. läk.intyg</c:v>
                </c:pt>
                <c:pt idx="3">
                  <c:v>Sjuk- el. aktivitetsersättn.</c:v>
                </c:pt>
                <c:pt idx="4">
                  <c:v>Pension el. äldreförsörjningsstöd</c:v>
                </c:pt>
                <c:pt idx="5">
                  <c:v>Arbetshinder, sociala skäl</c:v>
                </c:pt>
                <c:pt idx="6">
                  <c:v>Ensamkommande ungdom (18-20, gymns.stud.)</c:v>
                </c:pt>
                <c:pt idx="7">
                  <c:v>Föräldraledig</c:v>
                </c:pt>
                <c:pt idx="8">
                  <c:v>Arbetar</c:v>
                </c:pt>
                <c:pt idx="9">
                  <c:v>Utan försörjn.hinder</c:v>
                </c:pt>
                <c:pt idx="10">
                  <c:v>Uppgift saknas</c:v>
                </c:pt>
              </c:strCache>
            </c:strRef>
          </c:cat>
          <c:val>
            <c:numRef>
              <c:f>'Tabell 1'!$B$24:$B$34</c:f>
              <c:numCache>
                <c:formatCode>#\ ##0.0</c:formatCode>
                <c:ptCount val="11"/>
                <c:pt idx="0">
                  <c:v>43</c:v>
                </c:pt>
                <c:pt idx="1">
                  <c:v>6.7</c:v>
                </c:pt>
                <c:pt idx="2">
                  <c:v>13.6</c:v>
                </c:pt>
                <c:pt idx="3">
                  <c:v>3.9</c:v>
                </c:pt>
                <c:pt idx="4">
                  <c:v>1.8</c:v>
                </c:pt>
                <c:pt idx="5">
                  <c:v>18.899999999999999</c:v>
                </c:pt>
                <c:pt idx="6">
                  <c:v>2.2999999999999998</c:v>
                </c:pt>
                <c:pt idx="7">
                  <c:v>3</c:v>
                </c:pt>
                <c:pt idx="8">
                  <c:v>4.0999999999999996</c:v>
                </c:pt>
                <c:pt idx="9">
                  <c:v>1.4</c:v>
                </c:pt>
                <c:pt idx="10">
                  <c:v>1.2</c:v>
                </c:pt>
              </c:numCache>
            </c:numRef>
          </c:val>
          <c:extLst>
            <c:ext xmlns:c16="http://schemas.microsoft.com/office/drawing/2014/chart" uri="{C3380CC4-5D6E-409C-BE32-E72D297353CC}">
              <c16:uniqueId val="{00000000-20BF-4702-980A-917F6A2491F3}"/>
            </c:ext>
          </c:extLst>
        </c:ser>
        <c:ser>
          <c:idx val="6"/>
          <c:order val="6"/>
          <c:tx>
            <c:strRef>
              <c:f>'Tabell 1'!$C$23</c:f>
              <c:strCache>
                <c:ptCount val="1"/>
                <c:pt idx="0">
                  <c:v>2019</c:v>
                </c:pt>
              </c:strCache>
            </c:strRef>
          </c:tx>
          <c:invertIfNegative val="0"/>
          <c:cat>
            <c:strRef>
              <c:f>'Tabell 1'!$A$24:$A$34</c:f>
              <c:strCache>
                <c:ptCount val="11"/>
                <c:pt idx="0">
                  <c:v>Arbetslös</c:v>
                </c:pt>
                <c:pt idx="1">
                  <c:v>Arbetslös med etableringsersättning</c:v>
                </c:pt>
                <c:pt idx="2">
                  <c:v>Sjukskriven m. läk.intyg</c:v>
                </c:pt>
                <c:pt idx="3">
                  <c:v>Sjuk- el. aktivitetsersättn.</c:v>
                </c:pt>
                <c:pt idx="4">
                  <c:v>Pension el. äldreförsörjningsstöd</c:v>
                </c:pt>
                <c:pt idx="5">
                  <c:v>Arbetshinder, sociala skäl</c:v>
                </c:pt>
                <c:pt idx="6">
                  <c:v>Ensamkommande ungdom (18-20, gymns.stud.)</c:v>
                </c:pt>
                <c:pt idx="7">
                  <c:v>Föräldraledig</c:v>
                </c:pt>
                <c:pt idx="8">
                  <c:v>Arbetar</c:v>
                </c:pt>
                <c:pt idx="9">
                  <c:v>Utan försörjn.hinder</c:v>
                </c:pt>
                <c:pt idx="10">
                  <c:v>Uppgift saknas</c:v>
                </c:pt>
              </c:strCache>
            </c:strRef>
          </c:cat>
          <c:val>
            <c:numRef>
              <c:f>'Tabell 1'!$C$24:$C$34</c:f>
              <c:numCache>
                <c:formatCode>#\ ##0.0</c:formatCode>
                <c:ptCount val="11"/>
                <c:pt idx="0">
                  <c:v>44.3</c:v>
                </c:pt>
                <c:pt idx="1">
                  <c:v>5.4</c:v>
                </c:pt>
                <c:pt idx="2">
                  <c:v>13.8</c:v>
                </c:pt>
                <c:pt idx="3">
                  <c:v>3.5</c:v>
                </c:pt>
                <c:pt idx="4">
                  <c:v>2</c:v>
                </c:pt>
                <c:pt idx="5">
                  <c:v>19.399999999999999</c:v>
                </c:pt>
                <c:pt idx="6">
                  <c:v>3.3</c:v>
                </c:pt>
                <c:pt idx="7">
                  <c:v>2.6</c:v>
                </c:pt>
                <c:pt idx="8">
                  <c:v>3.9</c:v>
                </c:pt>
                <c:pt idx="9">
                  <c:v>1.2</c:v>
                </c:pt>
                <c:pt idx="10">
                  <c:v>0.5</c:v>
                </c:pt>
              </c:numCache>
            </c:numRef>
          </c:val>
          <c:extLst>
            <c:ext xmlns:c16="http://schemas.microsoft.com/office/drawing/2014/chart" uri="{C3380CC4-5D6E-409C-BE32-E72D297353CC}">
              <c16:uniqueId val="{00000001-20BF-4702-980A-917F6A2491F3}"/>
            </c:ext>
          </c:extLst>
        </c:ser>
        <c:ser>
          <c:idx val="7"/>
          <c:order val="7"/>
          <c:tx>
            <c:strRef>
              <c:f>'Tabell 1'!$D$23</c:f>
              <c:strCache>
                <c:ptCount val="1"/>
                <c:pt idx="0">
                  <c:v>2020</c:v>
                </c:pt>
              </c:strCache>
            </c:strRef>
          </c:tx>
          <c:invertIfNegative val="0"/>
          <c:cat>
            <c:strRef>
              <c:f>'Tabell 1'!$A$24:$A$34</c:f>
              <c:strCache>
                <c:ptCount val="11"/>
                <c:pt idx="0">
                  <c:v>Arbetslös</c:v>
                </c:pt>
                <c:pt idx="1">
                  <c:v>Arbetslös med etableringsersättning</c:v>
                </c:pt>
                <c:pt idx="2">
                  <c:v>Sjukskriven m. läk.intyg</c:v>
                </c:pt>
                <c:pt idx="3">
                  <c:v>Sjuk- el. aktivitetsersättn.</c:v>
                </c:pt>
                <c:pt idx="4">
                  <c:v>Pension el. äldreförsörjningsstöd</c:v>
                </c:pt>
                <c:pt idx="5">
                  <c:v>Arbetshinder, sociala skäl</c:v>
                </c:pt>
                <c:pt idx="6">
                  <c:v>Ensamkommande ungdom (18-20, gymns.stud.)</c:v>
                </c:pt>
                <c:pt idx="7">
                  <c:v>Föräldraledig</c:v>
                </c:pt>
                <c:pt idx="8">
                  <c:v>Arbetar</c:v>
                </c:pt>
                <c:pt idx="9">
                  <c:v>Utan försörjn.hinder</c:v>
                </c:pt>
                <c:pt idx="10">
                  <c:v>Uppgift saknas</c:v>
                </c:pt>
              </c:strCache>
            </c:strRef>
          </c:cat>
          <c:val>
            <c:numRef>
              <c:f>'Tabell 1'!$D$24:$D$34</c:f>
              <c:numCache>
                <c:formatCode>#\ ##0.0</c:formatCode>
                <c:ptCount val="11"/>
                <c:pt idx="0">
                  <c:v>49</c:v>
                </c:pt>
                <c:pt idx="1">
                  <c:v>3.8</c:v>
                </c:pt>
                <c:pt idx="2">
                  <c:v>13.5</c:v>
                </c:pt>
                <c:pt idx="3">
                  <c:v>3</c:v>
                </c:pt>
                <c:pt idx="4">
                  <c:v>1.9</c:v>
                </c:pt>
                <c:pt idx="5">
                  <c:v>18.899999999999999</c:v>
                </c:pt>
                <c:pt idx="6">
                  <c:v>1.4</c:v>
                </c:pt>
                <c:pt idx="7">
                  <c:v>2.2999999999999998</c:v>
                </c:pt>
                <c:pt idx="8">
                  <c:v>3.6</c:v>
                </c:pt>
                <c:pt idx="9">
                  <c:v>1.1000000000000001</c:v>
                </c:pt>
                <c:pt idx="10">
                  <c:v>1.6</c:v>
                </c:pt>
              </c:numCache>
            </c:numRef>
          </c:val>
          <c:extLst>
            <c:ext xmlns:c16="http://schemas.microsoft.com/office/drawing/2014/chart" uri="{C3380CC4-5D6E-409C-BE32-E72D297353CC}">
              <c16:uniqueId val="{00000002-20BF-4702-980A-917F6A2491F3}"/>
            </c:ext>
          </c:extLst>
        </c:ser>
        <c:ser>
          <c:idx val="8"/>
          <c:order val="8"/>
          <c:tx>
            <c:strRef>
              <c:f>'Tabell 1'!$E$23</c:f>
              <c:strCache>
                <c:ptCount val="1"/>
                <c:pt idx="0">
                  <c:v>2021</c:v>
                </c:pt>
              </c:strCache>
            </c:strRef>
          </c:tx>
          <c:invertIfNegative val="0"/>
          <c:cat>
            <c:strRef>
              <c:f>'Tabell 1'!$A$24:$A$34</c:f>
              <c:strCache>
                <c:ptCount val="11"/>
                <c:pt idx="0">
                  <c:v>Arbetslös</c:v>
                </c:pt>
                <c:pt idx="1">
                  <c:v>Arbetslös med etableringsersättning</c:v>
                </c:pt>
                <c:pt idx="2">
                  <c:v>Sjukskriven m. läk.intyg</c:v>
                </c:pt>
                <c:pt idx="3">
                  <c:v>Sjuk- el. aktivitetsersättn.</c:v>
                </c:pt>
                <c:pt idx="4">
                  <c:v>Pension el. äldreförsörjningsstöd</c:v>
                </c:pt>
                <c:pt idx="5">
                  <c:v>Arbetshinder, sociala skäl</c:v>
                </c:pt>
                <c:pt idx="6">
                  <c:v>Ensamkommande ungdom (18-20, gymns.stud.)</c:v>
                </c:pt>
                <c:pt idx="7">
                  <c:v>Föräldraledig</c:v>
                </c:pt>
                <c:pt idx="8">
                  <c:v>Arbetar</c:v>
                </c:pt>
                <c:pt idx="9">
                  <c:v>Utan försörjn.hinder</c:v>
                </c:pt>
                <c:pt idx="10">
                  <c:v>Uppgift saknas</c:v>
                </c:pt>
              </c:strCache>
            </c:strRef>
          </c:cat>
          <c:val>
            <c:numRef>
              <c:f>'Tabell 1'!$E$24:$E$34</c:f>
              <c:numCache>
                <c:formatCode>#\ ##0.0</c:formatCode>
                <c:ptCount val="11"/>
                <c:pt idx="0">
                  <c:v>50.053731788394451</c:v>
                </c:pt>
                <c:pt idx="1">
                  <c:v>3.3327206024130458</c:v>
                </c:pt>
                <c:pt idx="2">
                  <c:v>14.101766464679704</c:v>
                </c:pt>
                <c:pt idx="3">
                  <c:v>2.8418074448092261</c:v>
                </c:pt>
                <c:pt idx="4">
                  <c:v>1.7854250595805834</c:v>
                </c:pt>
                <c:pt idx="5">
                  <c:v>19.043548457589164</c:v>
                </c:pt>
                <c:pt idx="6">
                  <c:v>0.62344299931357006</c:v>
                </c:pt>
                <c:pt idx="7">
                  <c:v>1.9065144008905595</c:v>
                </c:pt>
                <c:pt idx="8">
                  <c:v>3.8334031760885829</c:v>
                </c:pt>
                <c:pt idx="9">
                  <c:v>1.0168548136226796</c:v>
                </c:pt>
                <c:pt idx="10">
                  <c:v>1.4607847926184347</c:v>
                </c:pt>
              </c:numCache>
            </c:numRef>
          </c:val>
          <c:extLst>
            <c:ext xmlns:c16="http://schemas.microsoft.com/office/drawing/2014/chart" uri="{C3380CC4-5D6E-409C-BE32-E72D297353CC}">
              <c16:uniqueId val="{00000000-535D-44D2-91DB-35861CB1569A}"/>
            </c:ext>
          </c:extLst>
        </c:ser>
        <c:dLbls>
          <c:showLegendKey val="0"/>
          <c:showVal val="0"/>
          <c:showCatName val="0"/>
          <c:showSerName val="0"/>
          <c:showPercent val="0"/>
          <c:showBubbleSize val="0"/>
        </c:dLbls>
        <c:gapWidth val="150"/>
        <c:axId val="172566016"/>
        <c:axId val="172567552"/>
        <c:extLst>
          <c:ext xmlns:c15="http://schemas.microsoft.com/office/drawing/2012/chart" uri="{02D57815-91ED-43cb-92C2-25804820EDAC}">
            <c15:filteredBarSeries>
              <c15:ser>
                <c:idx val="0"/>
                <c:order val="0"/>
                <c:tx>
                  <c:strRef>
                    <c:extLst>
                      <c:ext uri="{02D57815-91ED-43cb-92C2-25804820EDAC}">
                        <c15:formulaRef>
                          <c15:sqref>'Tabell 1'!#REF!</c15:sqref>
                        </c15:formulaRef>
                      </c:ext>
                    </c:extLst>
                    <c:strCache>
                      <c:ptCount val="1"/>
                      <c:pt idx="0">
                        <c:v>#REF!</c:v>
                      </c:pt>
                    </c:strCache>
                  </c:strRef>
                </c:tx>
                <c:spPr>
                  <a:solidFill>
                    <a:srgbClr val="A6BCC6"/>
                  </a:solidFill>
                </c:spPr>
                <c:invertIfNegative val="0"/>
                <c:cat>
                  <c:strRef>
                    <c:extLst>
                      <c:ext uri="{02D57815-91ED-43cb-92C2-25804820EDAC}">
                        <c15:formulaRef>
                          <c15:sqref>'Tabell 1'!$A$24:$A$34</c15:sqref>
                        </c15:formulaRef>
                      </c:ext>
                    </c:extLst>
                    <c:strCache>
                      <c:ptCount val="11"/>
                      <c:pt idx="0">
                        <c:v>Arbetslös</c:v>
                      </c:pt>
                      <c:pt idx="1">
                        <c:v>Arbetslös med etableringsersättning</c:v>
                      </c:pt>
                      <c:pt idx="2">
                        <c:v>Sjukskriven m. läk.intyg</c:v>
                      </c:pt>
                      <c:pt idx="3">
                        <c:v>Sjuk- el. aktivitetsersättn.</c:v>
                      </c:pt>
                      <c:pt idx="4">
                        <c:v>Pension el. äldreförsörjningsstöd</c:v>
                      </c:pt>
                      <c:pt idx="5">
                        <c:v>Arbetshinder, sociala skäl</c:v>
                      </c:pt>
                      <c:pt idx="6">
                        <c:v>Ensamkommande ungdom (18-20, gymns.stud.)</c:v>
                      </c:pt>
                      <c:pt idx="7">
                        <c:v>Föräldraledig</c:v>
                      </c:pt>
                      <c:pt idx="8">
                        <c:v>Arbetar</c:v>
                      </c:pt>
                      <c:pt idx="9">
                        <c:v>Utan försörjn.hinder</c:v>
                      </c:pt>
                      <c:pt idx="10">
                        <c:v>Uppgift saknas</c:v>
                      </c:pt>
                    </c:strCache>
                  </c:strRef>
                </c:cat>
                <c:val>
                  <c:numRef>
                    <c:extLst>
                      <c:ext uri="{02D57815-91ED-43cb-92C2-25804820EDAC}">
                        <c15:formulaRef>
                          <c15:sqref>'Tabell 1'!#REF!</c15:sqref>
                        </c15:formulaRef>
                      </c:ext>
                    </c:extLst>
                    <c:numCache>
                      <c:formatCode>General</c:formatCode>
                      <c:ptCount val="1"/>
                      <c:pt idx="0">
                        <c:v>1</c:v>
                      </c:pt>
                    </c:numCache>
                  </c:numRef>
                </c:val>
                <c:extLst>
                  <c:ext xmlns:c16="http://schemas.microsoft.com/office/drawing/2014/chart" uri="{C3380CC4-5D6E-409C-BE32-E72D297353CC}">
                    <c16:uniqueId val="{00000000-74E0-4C35-94D3-DC0449D4E24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'Tabell 1'!#REF!</c15:sqref>
                        </c15:formulaRef>
                      </c:ext>
                    </c:extLst>
                    <c:strCache>
                      <c:ptCount val="1"/>
                      <c:pt idx="0">
                        <c:v>#REF!</c:v>
                      </c:pt>
                    </c:strCache>
                  </c:strRef>
                </c:tx>
                <c:invertIfNegative val="0"/>
                <c:cat>
                  <c:strRef>
                    <c:extLst xmlns:c15="http://schemas.microsoft.com/office/drawing/2012/chart">
                      <c:ext xmlns:c15="http://schemas.microsoft.com/office/drawing/2012/chart" uri="{02D57815-91ED-43cb-92C2-25804820EDAC}">
                        <c15:formulaRef>
                          <c15:sqref>'Tabell 1'!$A$24:$A$34</c15:sqref>
                        </c15:formulaRef>
                      </c:ext>
                    </c:extLst>
                    <c:strCache>
                      <c:ptCount val="11"/>
                      <c:pt idx="0">
                        <c:v>Arbetslös</c:v>
                      </c:pt>
                      <c:pt idx="1">
                        <c:v>Arbetslös med etableringsersättning</c:v>
                      </c:pt>
                      <c:pt idx="2">
                        <c:v>Sjukskriven m. läk.intyg</c:v>
                      </c:pt>
                      <c:pt idx="3">
                        <c:v>Sjuk- el. aktivitetsersättn.</c:v>
                      </c:pt>
                      <c:pt idx="4">
                        <c:v>Pension el. äldreförsörjningsstöd</c:v>
                      </c:pt>
                      <c:pt idx="5">
                        <c:v>Arbetshinder, sociala skäl</c:v>
                      </c:pt>
                      <c:pt idx="6">
                        <c:v>Ensamkommande ungdom (18-20, gymns.stud.)</c:v>
                      </c:pt>
                      <c:pt idx="7">
                        <c:v>Föräldraledig</c:v>
                      </c:pt>
                      <c:pt idx="8">
                        <c:v>Arbetar</c:v>
                      </c:pt>
                      <c:pt idx="9">
                        <c:v>Utan försörjn.hinder</c:v>
                      </c:pt>
                      <c:pt idx="10">
                        <c:v>Uppgift saknas</c:v>
                      </c:pt>
                    </c:strCache>
                  </c:strRef>
                </c:cat>
                <c:val>
                  <c:numRef>
                    <c:extLst xmlns:c15="http://schemas.microsoft.com/office/drawing/2012/chart">
                      <c:ext xmlns:c15="http://schemas.microsoft.com/office/drawing/2012/chart" uri="{02D57815-91ED-43cb-92C2-25804820EDAC}">
                        <c15:formulaRef>
                          <c15:sqref>'Tabell 1'!#REF!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1-74E0-4C35-94D3-DC0449D4E24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'Tabell 1'!#REF!</c15:sqref>
                        </c15:formulaRef>
                      </c:ext>
                    </c:extLst>
                    <c:strCache>
                      <c:ptCount val="1"/>
                      <c:pt idx="0">
                        <c:v>#REF!</c:v>
                      </c:pt>
                    </c:strCache>
                  </c:strRef>
                </c:tx>
                <c:spPr>
                  <a:ln>
                    <a:solidFill>
                      <a:srgbClr val="4F81BD"/>
                    </a:solidFill>
                  </a:ln>
                </c:spPr>
                <c:invertIfNegative val="0"/>
                <c:cat>
                  <c:strRef>
                    <c:extLst xmlns:c15="http://schemas.microsoft.com/office/drawing/2012/chart">
                      <c:ext xmlns:c15="http://schemas.microsoft.com/office/drawing/2012/chart" uri="{02D57815-91ED-43cb-92C2-25804820EDAC}">
                        <c15:formulaRef>
                          <c15:sqref>'Tabell 1'!$A$24:$A$34</c15:sqref>
                        </c15:formulaRef>
                      </c:ext>
                    </c:extLst>
                    <c:strCache>
                      <c:ptCount val="11"/>
                      <c:pt idx="0">
                        <c:v>Arbetslös</c:v>
                      </c:pt>
                      <c:pt idx="1">
                        <c:v>Arbetslös med etableringsersättning</c:v>
                      </c:pt>
                      <c:pt idx="2">
                        <c:v>Sjukskriven m. läk.intyg</c:v>
                      </c:pt>
                      <c:pt idx="3">
                        <c:v>Sjuk- el. aktivitetsersättn.</c:v>
                      </c:pt>
                      <c:pt idx="4">
                        <c:v>Pension el. äldreförsörjningsstöd</c:v>
                      </c:pt>
                      <c:pt idx="5">
                        <c:v>Arbetshinder, sociala skäl</c:v>
                      </c:pt>
                      <c:pt idx="6">
                        <c:v>Ensamkommande ungdom (18-20, gymns.stud.)</c:v>
                      </c:pt>
                      <c:pt idx="7">
                        <c:v>Föräldraledig</c:v>
                      </c:pt>
                      <c:pt idx="8">
                        <c:v>Arbetar</c:v>
                      </c:pt>
                      <c:pt idx="9">
                        <c:v>Utan försörjn.hinder</c:v>
                      </c:pt>
                      <c:pt idx="10">
                        <c:v>Uppgift saknas</c:v>
                      </c:pt>
                    </c:strCache>
                  </c:strRef>
                </c:cat>
                <c:val>
                  <c:numRef>
                    <c:extLst xmlns:c15="http://schemas.microsoft.com/office/drawing/2012/chart">
                      <c:ext xmlns:c15="http://schemas.microsoft.com/office/drawing/2012/chart" uri="{02D57815-91ED-43cb-92C2-25804820EDAC}">
                        <c15:formulaRef>
                          <c15:sqref>'Tabell 1'!#REF!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2-74E0-4C35-94D3-DC0449D4E24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'Tabell 1'!#REF!</c15:sqref>
                        </c15:formulaRef>
                      </c:ext>
                    </c:extLst>
                    <c:strCache>
                      <c:ptCount val="1"/>
                      <c:pt idx="0">
                        <c:v>#REF!</c:v>
                      </c:pt>
                    </c:strCache>
                  </c:strRef>
                </c:tx>
                <c:invertIfNegative val="0"/>
                <c:cat>
                  <c:strRef>
                    <c:extLst xmlns:c15="http://schemas.microsoft.com/office/drawing/2012/chart">
                      <c:ext xmlns:c15="http://schemas.microsoft.com/office/drawing/2012/chart" uri="{02D57815-91ED-43cb-92C2-25804820EDAC}">
                        <c15:formulaRef>
                          <c15:sqref>'Tabell 1'!$A$24:$A$34</c15:sqref>
                        </c15:formulaRef>
                      </c:ext>
                    </c:extLst>
                    <c:strCache>
                      <c:ptCount val="11"/>
                      <c:pt idx="0">
                        <c:v>Arbetslös</c:v>
                      </c:pt>
                      <c:pt idx="1">
                        <c:v>Arbetslös med etableringsersättning</c:v>
                      </c:pt>
                      <c:pt idx="2">
                        <c:v>Sjukskriven m. läk.intyg</c:v>
                      </c:pt>
                      <c:pt idx="3">
                        <c:v>Sjuk- el. aktivitetsersättn.</c:v>
                      </c:pt>
                      <c:pt idx="4">
                        <c:v>Pension el. äldreförsörjningsstöd</c:v>
                      </c:pt>
                      <c:pt idx="5">
                        <c:v>Arbetshinder, sociala skäl</c:v>
                      </c:pt>
                      <c:pt idx="6">
                        <c:v>Ensamkommande ungdom (18-20, gymns.stud.)</c:v>
                      </c:pt>
                      <c:pt idx="7">
                        <c:v>Föräldraledig</c:v>
                      </c:pt>
                      <c:pt idx="8">
                        <c:v>Arbetar</c:v>
                      </c:pt>
                      <c:pt idx="9">
                        <c:v>Utan försörjn.hinder</c:v>
                      </c:pt>
                      <c:pt idx="10">
                        <c:v>Uppgift saknas</c:v>
                      </c:pt>
                    </c:strCache>
                  </c:strRef>
                </c:cat>
                <c:val>
                  <c:numRef>
                    <c:extLst xmlns:c15="http://schemas.microsoft.com/office/drawing/2012/chart">
                      <c:ext xmlns:c15="http://schemas.microsoft.com/office/drawing/2012/chart" uri="{02D57815-91ED-43cb-92C2-25804820EDAC}">
                        <c15:formulaRef>
                          <c15:sqref>'Tabell 1'!#REF!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3-74E0-4C35-94D3-DC0449D4E248}"/>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'Tabell 1'!#REF!</c15:sqref>
                        </c15:formulaRef>
                      </c:ext>
                    </c:extLst>
                    <c:strCache>
                      <c:ptCount val="1"/>
                      <c:pt idx="0">
                        <c:v>#REF!</c:v>
                      </c:pt>
                    </c:strCache>
                  </c:strRef>
                </c:tx>
                <c:invertIfNegative val="0"/>
                <c:cat>
                  <c:strRef>
                    <c:extLst xmlns:c15="http://schemas.microsoft.com/office/drawing/2012/chart">
                      <c:ext xmlns:c15="http://schemas.microsoft.com/office/drawing/2012/chart" uri="{02D57815-91ED-43cb-92C2-25804820EDAC}">
                        <c15:formulaRef>
                          <c15:sqref>'Tabell 1'!$A$24:$A$34</c15:sqref>
                        </c15:formulaRef>
                      </c:ext>
                    </c:extLst>
                    <c:strCache>
                      <c:ptCount val="11"/>
                      <c:pt idx="0">
                        <c:v>Arbetslös</c:v>
                      </c:pt>
                      <c:pt idx="1">
                        <c:v>Arbetslös med etableringsersättning</c:v>
                      </c:pt>
                      <c:pt idx="2">
                        <c:v>Sjukskriven m. läk.intyg</c:v>
                      </c:pt>
                      <c:pt idx="3">
                        <c:v>Sjuk- el. aktivitetsersättn.</c:v>
                      </c:pt>
                      <c:pt idx="4">
                        <c:v>Pension el. äldreförsörjningsstöd</c:v>
                      </c:pt>
                      <c:pt idx="5">
                        <c:v>Arbetshinder, sociala skäl</c:v>
                      </c:pt>
                      <c:pt idx="6">
                        <c:v>Ensamkommande ungdom (18-20, gymns.stud.)</c:v>
                      </c:pt>
                      <c:pt idx="7">
                        <c:v>Föräldraledig</c:v>
                      </c:pt>
                      <c:pt idx="8">
                        <c:v>Arbetar</c:v>
                      </c:pt>
                      <c:pt idx="9">
                        <c:v>Utan försörjn.hinder</c:v>
                      </c:pt>
                      <c:pt idx="10">
                        <c:v>Uppgift saknas</c:v>
                      </c:pt>
                    </c:strCache>
                  </c:strRef>
                </c:cat>
                <c:val>
                  <c:numRef>
                    <c:extLst xmlns:c15="http://schemas.microsoft.com/office/drawing/2012/chart">
                      <c:ext xmlns:c15="http://schemas.microsoft.com/office/drawing/2012/chart" uri="{02D57815-91ED-43cb-92C2-25804820EDAC}">
                        <c15:formulaRef>
                          <c15:sqref>'Tabell 1'!#REF!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4-74E0-4C35-94D3-DC0449D4E248}"/>
                  </c:ext>
                </c:extLst>
              </c15:ser>
            </c15:filteredBarSeries>
          </c:ext>
        </c:extLst>
      </c:barChart>
      <c:catAx>
        <c:axId val="172566016"/>
        <c:scaling>
          <c:orientation val="minMax"/>
        </c:scaling>
        <c:delete val="0"/>
        <c:axPos val="l"/>
        <c:numFmt formatCode="General" sourceLinked="1"/>
        <c:majorTickMark val="in"/>
        <c:minorTickMark val="none"/>
        <c:tickLblPos val="nextTo"/>
        <c:spPr>
          <a:ln w="3175">
            <a:solidFill>
              <a:sysClr val="windowText" lastClr="000000"/>
            </a:solidFill>
          </a:ln>
        </c:spPr>
        <c:txPr>
          <a:bodyPr rot="0" anchor="ctr" anchorCtr="0"/>
          <a:lstStyle/>
          <a:p>
            <a:pPr>
              <a:defRPr sz="800">
                <a:latin typeface="Century Gothic" panose="020B0502020202020204" pitchFamily="34" charset="0"/>
              </a:defRPr>
            </a:pPr>
            <a:endParaRPr lang="sv-SE"/>
          </a:p>
        </c:txPr>
        <c:crossAx val="172567552"/>
        <c:crosses val="autoZero"/>
        <c:auto val="1"/>
        <c:lblAlgn val="ctr"/>
        <c:lblOffset val="100"/>
        <c:noMultiLvlLbl val="0"/>
      </c:catAx>
      <c:valAx>
        <c:axId val="172567552"/>
        <c:scaling>
          <c:orientation val="minMax"/>
        </c:scaling>
        <c:delete val="0"/>
        <c:axPos val="b"/>
        <c:majorGridlines>
          <c:spPr>
            <a:ln w="3175">
              <a:solidFill>
                <a:srgbClr val="DAD7CB"/>
              </a:solidFill>
            </a:ln>
          </c:spPr>
        </c:majorGridlines>
        <c:title>
          <c:tx>
            <c:rich>
              <a:bodyPr rot="0" vert="horz"/>
              <a:lstStyle/>
              <a:p>
                <a:pPr>
                  <a:defRPr sz="800" b="0">
                    <a:latin typeface="Century Gothic" panose="020B0502020202020204" pitchFamily="34" charset="0"/>
                  </a:defRPr>
                </a:pPr>
                <a:r>
                  <a:rPr lang="en-US" sz="800">
                    <a:latin typeface="Century Gothic" panose="020B0502020202020204" pitchFamily="34" charset="0"/>
                  </a:rPr>
                  <a:t>Försörjningshinderskategori</a:t>
                </a:r>
              </a:p>
            </c:rich>
          </c:tx>
          <c:layout>
            <c:manualLayout>
              <c:xMode val="edge"/>
              <c:yMode val="edge"/>
              <c:x val="1.1755739407165936E-2"/>
              <c:y val="0.10424064142513455"/>
            </c:manualLayout>
          </c:layout>
          <c:overlay val="0"/>
        </c:title>
        <c:numFmt formatCode="#,##0" sourceLinked="0"/>
        <c:majorTickMark val="none"/>
        <c:minorTickMark val="none"/>
        <c:tickLblPos val="nextTo"/>
        <c:spPr>
          <a:ln w="3175">
            <a:solidFill>
              <a:sysClr val="windowText" lastClr="000000"/>
            </a:solidFill>
          </a:ln>
        </c:spPr>
        <c:crossAx val="172566016"/>
        <c:crosses val="autoZero"/>
        <c:crossBetween val="between"/>
      </c:valAx>
      <c:spPr>
        <a:solidFill>
          <a:srgbClr val="FFFFFF"/>
        </a:solidFill>
        <a:ln w="3175">
          <a:solidFill>
            <a:sysClr val="windowText" lastClr="000000"/>
          </a:solidFill>
        </a:ln>
      </c:spPr>
    </c:plotArea>
    <c:legend>
      <c:legendPos val="b"/>
      <c:layout>
        <c:manualLayout>
          <c:xMode val="edge"/>
          <c:yMode val="edge"/>
          <c:x val="0.37025353903277519"/>
          <c:y val="0.78796311864345581"/>
          <c:w val="0.36063392778921666"/>
          <c:h val="3.8502056542040773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orientation="portrait"/>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neh&#229;llsf&#246;rteckning!A1"/></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xdr:from>
      <xdr:col>8</xdr:col>
      <xdr:colOff>130175</xdr:colOff>
      <xdr:row>0</xdr:row>
      <xdr:rowOff>95250</xdr:rowOff>
    </xdr:from>
    <xdr:to>
      <xdr:col>11</xdr:col>
      <xdr:colOff>41050</xdr:colOff>
      <xdr:row>6</xdr:row>
      <xdr:rowOff>25400</xdr:rowOff>
    </xdr:to>
    <xdr:sp macro="" textlink="">
      <xdr:nvSpPr>
        <xdr:cNvPr id="6" name="Rektangel med rundade hörn 5" descr="Knapp: TIllbaka till innehållsförteckning" title="Knapp: TIllbaka till innehållsförteckning">
          <a:hlinkClick xmlns:r="http://schemas.openxmlformats.org/officeDocument/2006/relationships" r:id="rId1"/>
          <a:extLst>
            <a:ext uri="{FF2B5EF4-FFF2-40B4-BE49-F238E27FC236}">
              <a16:creationId xmlns:a16="http://schemas.microsoft.com/office/drawing/2014/main" id="{00000000-0008-0000-0000-000006000000}"/>
            </a:ext>
          </a:extLst>
        </xdr:cNvPr>
        <xdr:cNvSpPr/>
      </xdr:nvSpPr>
      <xdr:spPr>
        <a:xfrm>
          <a:off x="6042025" y="95250"/>
          <a:ext cx="1815875" cy="80645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twoCellAnchor editAs="oneCell">
    <xdr:from>
      <xdr:col>1</xdr:col>
      <xdr:colOff>6350</xdr:colOff>
      <xdr:row>2</xdr:row>
      <xdr:rowOff>25400</xdr:rowOff>
    </xdr:from>
    <xdr:to>
      <xdr:col>3</xdr:col>
      <xdr:colOff>882650</xdr:colOff>
      <xdr:row>5</xdr:row>
      <xdr:rowOff>28575</xdr:rowOff>
    </xdr:to>
    <xdr:pic>
      <xdr:nvPicPr>
        <xdr:cNvPr id="4" name="Bildobjekt 1" descr="Socialstyrelsens logotyp" title="Socialstyrelsens logotyp">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4000" y="317500"/>
          <a:ext cx="2266950"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342900</xdr:colOff>
      <xdr:row>3</xdr:row>
      <xdr:rowOff>76200</xdr:rowOff>
    </xdr:from>
    <xdr:to>
      <xdr:col>12</xdr:col>
      <xdr:colOff>314100</xdr:colOff>
      <xdr:row>6</xdr:row>
      <xdr:rowOff>113280</xdr:rowOff>
    </xdr:to>
    <xdr:sp macro="" textlink="">
      <xdr:nvSpPr>
        <xdr:cNvPr id="4" name="Rektangel med rundade hörn 2"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D8C37705-E3DD-4FAE-AC02-6D6CB98D805B}"/>
            </a:ext>
          </a:extLst>
        </xdr:cNvPr>
        <xdr:cNvSpPr/>
      </xdr:nvSpPr>
      <xdr:spPr>
        <a:xfrm>
          <a:off x="10134600" y="815340"/>
          <a:ext cx="180000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57151</xdr:colOff>
      <xdr:row>1</xdr:row>
      <xdr:rowOff>105410</xdr:rowOff>
    </xdr:from>
    <xdr:to>
      <xdr:col>10</xdr:col>
      <xdr:colOff>356011</xdr:colOff>
      <xdr:row>5</xdr:row>
      <xdr:rowOff>35810</xdr:rowOff>
    </xdr:to>
    <xdr:sp macro="" textlink="">
      <xdr:nvSpPr>
        <xdr:cNvPr id="3" name="Rektangel med rundade hörn 2"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9018271" y="425450"/>
          <a:ext cx="180000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24977</xdr:colOff>
      <xdr:row>0</xdr:row>
      <xdr:rowOff>45720</xdr:rowOff>
    </xdr:from>
    <xdr:to>
      <xdr:col>16</xdr:col>
      <xdr:colOff>529577</xdr:colOff>
      <xdr:row>1</xdr:row>
      <xdr:rowOff>303780</xdr:rowOff>
    </xdr:to>
    <xdr:sp macro="" textlink="">
      <xdr:nvSpPr>
        <xdr:cNvPr id="2"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42CBCD92-EBAD-49E5-8BF5-A6983AAB064F}"/>
            </a:ext>
          </a:extLst>
        </xdr:cNvPr>
        <xdr:cNvSpPr/>
      </xdr:nvSpPr>
      <xdr:spPr>
        <a:xfrm>
          <a:off x="8848937" y="45720"/>
          <a:ext cx="180000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twoCellAnchor>
    <xdr:from>
      <xdr:col>15</xdr:col>
      <xdr:colOff>0</xdr:colOff>
      <xdr:row>7</xdr:row>
      <xdr:rowOff>0</xdr:rowOff>
    </xdr:from>
    <xdr:to>
      <xdr:col>19</xdr:col>
      <xdr:colOff>129540</xdr:colOff>
      <xdr:row>12</xdr:row>
      <xdr:rowOff>121920</xdr:rowOff>
    </xdr:to>
    <xdr:sp macro="" textlink="">
      <xdr:nvSpPr>
        <xdr:cNvPr id="5" name="textruta 4">
          <a:extLst>
            <a:ext uri="{FF2B5EF4-FFF2-40B4-BE49-F238E27FC236}">
              <a16:creationId xmlns:a16="http://schemas.microsoft.com/office/drawing/2014/main" id="{2A0E67D6-177C-4120-BE06-D3C93A8CF6AB}"/>
            </a:ext>
          </a:extLst>
        </xdr:cNvPr>
        <xdr:cNvSpPr txBox="1"/>
      </xdr:nvSpPr>
      <xdr:spPr>
        <a:xfrm>
          <a:off x="10187940" y="1424940"/>
          <a:ext cx="2720340" cy="960120"/>
        </a:xfrm>
        <a:prstGeom prst="rect">
          <a:avLst/>
        </a:prstGeom>
        <a:solidFill>
          <a:srgbClr val="DAD7CB"/>
        </a:solidFill>
        <a:ln w="9525" cmpd="sng">
          <a:no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Century Gothic"/>
              <a:ea typeface="+mn-ea"/>
              <a:cs typeface="+mn-cs"/>
            </a:rPr>
            <a:t>Teckenförklaring/</a:t>
          </a:r>
          <a:r>
            <a:rPr kumimoji="0" lang="sv-SE" sz="800" b="0" i="0" u="none" strike="noStrike" kern="0" cap="none" spc="0" normalizeH="0" baseline="0" noProof="0">
              <a:ln>
                <a:noFill/>
              </a:ln>
              <a:solidFill>
                <a:prstClr val="black"/>
              </a:solidFill>
              <a:effectLst/>
              <a:uLnTx/>
              <a:uFillTx/>
              <a:latin typeface="Century Gothic"/>
              <a:ea typeface="+mn-ea"/>
              <a:cs typeface="+mn-cs"/>
            </a:rPr>
            <a:t>Explanations of the symbols</a:t>
          </a:r>
          <a:r>
            <a:rPr kumimoji="0" lang="sv-SE" sz="800" b="1" i="0" u="none" strike="noStrike" kern="0" cap="none" spc="0" normalizeH="0" baseline="0" noProof="0">
              <a:ln>
                <a:noFill/>
              </a:ln>
              <a:solidFill>
                <a:prstClr val="black"/>
              </a:solidFill>
              <a:effectLst/>
              <a:uLnTx/>
              <a:uFillTx/>
              <a:latin typeface="Century Gothic"/>
              <a:ea typeface="+mn-ea"/>
              <a:cs typeface="+mn-cs"/>
            </a:rPr>
            <a:t>:</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1" i="0" u="none" strike="noStrike" kern="0" cap="none" spc="0" normalizeH="0" baseline="0" noProof="0">
            <a:ln>
              <a:noFill/>
            </a:ln>
            <a:solidFill>
              <a:sysClr val="windowText" lastClr="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Century Gothic"/>
              <a:ea typeface="+mn-ea"/>
              <a:cs typeface="+mn-cs"/>
            </a:rPr>
            <a:t>..    Uppgift har inte rapporterats</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Century Gothic"/>
              <a:ea typeface="+mn-ea"/>
              <a:cs typeface="+mn-cs"/>
            </a:rPr>
            <a:t>      Value has not been reported</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Century Gothic"/>
              <a:ea typeface="+mn-ea"/>
              <a:cs typeface="+mn-cs"/>
            </a:rPr>
            <a:t>X    Uppgiften har skyddats av sekretesskäl</a:t>
          </a:r>
        </a:p>
        <a:p>
          <a:pPr marL="0" marR="0" lvl="0" indent="0" defTabSz="914400" eaLnBrk="1" fontAlgn="auto" latinLnBrk="0" hangingPunct="1">
            <a:lnSpc>
              <a:spcPts val="7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Century Gothic"/>
              <a:ea typeface="+mn-ea"/>
              <a:cs typeface="+mn-cs"/>
            </a:rPr>
            <a:t>      Value has been protected for confidentiality</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0</xdr:colOff>
      <xdr:row>1</xdr:row>
      <xdr:rowOff>0</xdr:rowOff>
    </xdr:from>
    <xdr:to>
      <xdr:col>7</xdr:col>
      <xdr:colOff>855120</xdr:colOff>
      <xdr:row>4</xdr:row>
      <xdr:rowOff>21840</xdr:rowOff>
    </xdr:to>
    <xdr:sp macro="" textlink="">
      <xdr:nvSpPr>
        <xdr:cNvPr id="5"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937CF7EE-5556-4750-B24B-CA3AE590CFED}"/>
            </a:ext>
          </a:extLst>
        </xdr:cNvPr>
        <xdr:cNvSpPr/>
      </xdr:nvSpPr>
      <xdr:spPr>
        <a:xfrm>
          <a:off x="6088380" y="160020"/>
          <a:ext cx="180000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15</xdr:col>
      <xdr:colOff>0</xdr:colOff>
      <xdr:row>4</xdr:row>
      <xdr:rowOff>0</xdr:rowOff>
    </xdr:from>
    <xdr:to>
      <xdr:col>16</xdr:col>
      <xdr:colOff>32160</xdr:colOff>
      <xdr:row>7</xdr:row>
      <xdr:rowOff>29460</xdr:rowOff>
    </xdr:to>
    <xdr:sp macro="" textlink="">
      <xdr:nvSpPr>
        <xdr:cNvPr id="2"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9410700" y="678180"/>
          <a:ext cx="180000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15</xdr:col>
      <xdr:colOff>0</xdr:colOff>
      <xdr:row>4</xdr:row>
      <xdr:rowOff>0</xdr:rowOff>
    </xdr:from>
    <xdr:to>
      <xdr:col>16</xdr:col>
      <xdr:colOff>32160</xdr:colOff>
      <xdr:row>7</xdr:row>
      <xdr:rowOff>29460</xdr:rowOff>
    </xdr:to>
    <xdr:sp macro="" textlink="">
      <xdr:nvSpPr>
        <xdr:cNvPr id="2"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5623F0C4-356D-4A75-BD5A-71DA4001650E}"/>
            </a:ext>
          </a:extLst>
        </xdr:cNvPr>
        <xdr:cNvSpPr/>
      </xdr:nvSpPr>
      <xdr:spPr>
        <a:xfrm>
          <a:off x="9410700" y="678180"/>
          <a:ext cx="180000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1</xdr:row>
      <xdr:rowOff>31750</xdr:rowOff>
    </xdr:from>
    <xdr:to>
      <xdr:col>1</xdr:col>
      <xdr:colOff>438150</xdr:colOff>
      <xdr:row>4</xdr:row>
      <xdr:rowOff>34925</xdr:rowOff>
    </xdr:to>
    <xdr:pic>
      <xdr:nvPicPr>
        <xdr:cNvPr id="3" name="Bildobjekt 1" descr="Socialstyrelsens logotyp" title="Socialstyrelsens logotyp">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77800"/>
          <a:ext cx="2266950"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17</xdr:row>
      <xdr:rowOff>1270000</xdr:rowOff>
    </xdr:from>
    <xdr:to>
      <xdr:col>7</xdr:col>
      <xdr:colOff>30480</xdr:colOff>
      <xdr:row>40</xdr:row>
      <xdr:rowOff>33337</xdr:rowOff>
    </xdr:to>
    <xdr:pic>
      <xdr:nvPicPr>
        <xdr:cNvPr id="3" name="Bildobjekt 23">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8928100"/>
          <a:ext cx="4772025" cy="39925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400050</xdr:colOff>
      <xdr:row>1</xdr:row>
      <xdr:rowOff>114300</xdr:rowOff>
    </xdr:from>
    <xdr:to>
      <xdr:col>15</xdr:col>
      <xdr:colOff>38510</xdr:colOff>
      <xdr:row>3</xdr:row>
      <xdr:rowOff>44700</xdr:rowOff>
    </xdr:to>
    <xdr:sp macro="" textlink="">
      <xdr:nvSpPr>
        <xdr:cNvPr id="4" name="Rektangel med rundade hörn 3" descr="Knapp: TIllbaka till innehållsförteckning" title="Knapp: TIllbaka till innehållsförteckningen">
          <a:hlinkClick xmlns:r="http://schemas.openxmlformats.org/officeDocument/2006/relationships" r:id="rId2"/>
          <a:extLst>
            <a:ext uri="{FF2B5EF4-FFF2-40B4-BE49-F238E27FC236}">
              <a16:creationId xmlns:a16="http://schemas.microsoft.com/office/drawing/2014/main" id="{00000000-0008-0000-0200-000004000000}"/>
            </a:ext>
          </a:extLst>
        </xdr:cNvPr>
        <xdr:cNvSpPr/>
      </xdr:nvSpPr>
      <xdr:spPr>
        <a:xfrm>
          <a:off x="7029450" y="409575"/>
          <a:ext cx="1762535"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15240</xdr:colOff>
      <xdr:row>0</xdr:row>
      <xdr:rowOff>76200</xdr:rowOff>
    </xdr:from>
    <xdr:to>
      <xdr:col>5</xdr:col>
      <xdr:colOff>9300</xdr:colOff>
      <xdr:row>1</xdr:row>
      <xdr:rowOff>387600</xdr:rowOff>
    </xdr:to>
    <xdr:sp macro="" textlink="">
      <xdr:nvSpPr>
        <xdr:cNvPr id="2"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901940" y="762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25014</xdr:colOff>
      <xdr:row>0</xdr:row>
      <xdr:rowOff>69242</xdr:rowOff>
    </xdr:from>
    <xdr:to>
      <xdr:col>6</xdr:col>
      <xdr:colOff>107201</xdr:colOff>
      <xdr:row>2</xdr:row>
      <xdr:rowOff>152870</xdr:rowOff>
    </xdr:to>
    <xdr:sp macro="" textlink="">
      <xdr:nvSpPr>
        <xdr:cNvPr id="2"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4185534" y="69242"/>
          <a:ext cx="1834787" cy="54082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747112</xdr:colOff>
      <xdr:row>4</xdr:row>
      <xdr:rowOff>30736</xdr:rowOff>
    </xdr:from>
    <xdr:to>
      <xdr:col>16</xdr:col>
      <xdr:colOff>596899</xdr:colOff>
      <xdr:row>30</xdr:row>
      <xdr:rowOff>31750</xdr:rowOff>
    </xdr:to>
    <xdr:graphicFrame macro="">
      <xdr:nvGraphicFramePr>
        <xdr:cNvPr id="2" name="Diagram 1" descr="Figur 1.  Samtliga registrerade försörjningshinder för vuxna biståndsmottagare1, år 2013-2017. Procent &#10;" title="Figur 1.  Samtliga registrerade försörjningshinder för vuxna biståndsmottagare1, år 2013-2017. Procent ">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28574</xdr:colOff>
      <xdr:row>0</xdr:row>
      <xdr:rowOff>3809</xdr:rowOff>
    </xdr:from>
    <xdr:to>
      <xdr:col>7</xdr:col>
      <xdr:colOff>279174</xdr:colOff>
      <xdr:row>2</xdr:row>
      <xdr:rowOff>27342</xdr:rowOff>
    </xdr:to>
    <xdr:sp macro="" textlink="">
      <xdr:nvSpPr>
        <xdr:cNvPr id="3" name="Rektangel med rundade hörn 2" descr="Knapp: TIllbaka till innehållsförteckning" title="Knapp: TIllbaka till innehållsförteckningen">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5252507" y="3809"/>
          <a:ext cx="180000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0.00888</cdr:x>
      <cdr:y>0.07996</cdr:y>
    </cdr:from>
    <cdr:to>
      <cdr:x>0.97997</cdr:x>
      <cdr:y>0.11165</cdr:y>
    </cdr:to>
    <cdr:sp macro="" textlink="">
      <cdr:nvSpPr>
        <cdr:cNvPr id="3" name="textruta 2"/>
        <cdr:cNvSpPr txBox="1"/>
      </cdr:nvSpPr>
      <cdr:spPr>
        <a:xfrm xmlns:a="http://schemas.openxmlformats.org/drawingml/2006/main">
          <a:off x="56742" y="379624"/>
          <a:ext cx="6205085" cy="1504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0.00627</cdr:x>
      <cdr:y>0</cdr:y>
    </cdr:from>
    <cdr:to>
      <cdr:x>1</cdr:x>
      <cdr:y>0.09595</cdr:y>
    </cdr:to>
    <cdr:sp macro="" textlink="">
      <cdr:nvSpPr>
        <cdr:cNvPr id="6" name="textruta 1"/>
        <cdr:cNvSpPr txBox="1"/>
      </cdr:nvSpPr>
      <cdr:spPr>
        <a:xfrm xmlns:a="http://schemas.openxmlformats.org/drawingml/2006/main">
          <a:off x="39982" y="0"/>
          <a:ext cx="6336755" cy="4511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a:t>
          </a:r>
          <a:r>
            <a:rPr lang="sv-SE" sz="1000" b="1" baseline="0"/>
            <a:t>  Samtliga registrerade försörjningshinder för vuxna biståndsmottagare</a:t>
          </a:r>
          <a:r>
            <a:rPr lang="sv-SE" sz="1000" b="1" baseline="30000"/>
            <a:t>1)</a:t>
          </a:r>
          <a:r>
            <a:rPr lang="sv-SE" sz="1000" b="1" baseline="0"/>
            <a:t>, år 2018-2021. Procent </a:t>
          </a:r>
          <a:endParaRPr lang="sv-SE" sz="1000" b="1"/>
        </a:p>
      </cdr:txBody>
    </cdr:sp>
  </cdr:relSizeAnchor>
  <cdr:relSizeAnchor xmlns:cdr="http://schemas.openxmlformats.org/drawingml/2006/chartDrawing">
    <cdr:from>
      <cdr:x>0</cdr:x>
      <cdr:y>0.92322</cdr:y>
    </cdr:from>
    <cdr:to>
      <cdr:x>0.48534</cdr:x>
      <cdr:y>0.96627</cdr:y>
    </cdr:to>
    <cdr:sp macro="" textlink="">
      <cdr:nvSpPr>
        <cdr:cNvPr id="7" name="textruta 1"/>
        <cdr:cNvSpPr txBox="1"/>
      </cdr:nvSpPr>
      <cdr:spPr>
        <a:xfrm xmlns:a="http://schemas.openxmlformats.org/drawingml/2006/main">
          <a:off x="0" y="4090758"/>
          <a:ext cx="2846392" cy="190754"/>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ekonomiskt bistånd, Socialstyrelsen</a:t>
          </a:r>
        </a:p>
      </cdr:txBody>
    </cdr:sp>
  </cdr:relSizeAnchor>
  <cdr:relSizeAnchor xmlns:cdr="http://schemas.openxmlformats.org/drawingml/2006/chartDrawing">
    <cdr:from>
      <cdr:x>0</cdr:x>
      <cdr:y>0.8424</cdr:y>
    </cdr:from>
    <cdr:to>
      <cdr:x>0.97013</cdr:x>
      <cdr:y>0.94338</cdr:y>
    </cdr:to>
    <cdr:sp macro="" textlink="">
      <cdr:nvSpPr>
        <cdr:cNvPr id="8" name="textruta 2"/>
        <cdr:cNvSpPr txBox="1"/>
      </cdr:nvSpPr>
      <cdr:spPr>
        <a:xfrm xmlns:a="http://schemas.openxmlformats.org/drawingml/2006/main">
          <a:off x="0" y="3732641"/>
          <a:ext cx="5689558" cy="44742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latin typeface="+mn-lt"/>
            </a:rPr>
            <a:t>Antal registreringar som gjorts under året för samtliga biståndsmottagare. En biståndsmottagare som har fått ekonomiskt bistånd under flera månader under året finns därmed redovisad flera gånger i figuren.</a:t>
          </a:r>
          <a:endParaRPr lang="sv-SE" sz="700" baseline="30000">
            <a:latin typeface="+mn-lt"/>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10</xdr:col>
      <xdr:colOff>0</xdr:colOff>
      <xdr:row>1</xdr:row>
      <xdr:rowOff>0</xdr:rowOff>
    </xdr:from>
    <xdr:to>
      <xdr:col>12</xdr:col>
      <xdr:colOff>580800</xdr:colOff>
      <xdr:row>4</xdr:row>
      <xdr:rowOff>52320</xdr:rowOff>
    </xdr:to>
    <xdr:sp macro="" textlink="">
      <xdr:nvSpPr>
        <xdr:cNvPr id="3" name="Rektangel med rundade hörn 2"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700DF477-73DA-4BBA-9A50-4DA728A87569}"/>
            </a:ext>
          </a:extLst>
        </xdr:cNvPr>
        <xdr:cNvSpPr/>
      </xdr:nvSpPr>
      <xdr:spPr>
        <a:xfrm>
          <a:off x="7856220" y="304800"/>
          <a:ext cx="180000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505409</xdr:colOff>
      <xdr:row>1</xdr:row>
      <xdr:rowOff>186612</xdr:rowOff>
    </xdr:from>
    <xdr:to>
      <xdr:col>16</xdr:col>
      <xdr:colOff>190470</xdr:colOff>
      <xdr:row>5</xdr:row>
      <xdr:rowOff>34592</xdr:rowOff>
    </xdr:to>
    <xdr:sp macro="" textlink="">
      <xdr:nvSpPr>
        <xdr:cNvPr id="3" name="Rektangel med rundade hörn 2"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9167327" y="349898"/>
          <a:ext cx="180000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samira.aqil@socialstyrelsen.se" TargetMode="External"/><Relationship Id="rId2" Type="http://schemas.openxmlformats.org/officeDocument/2006/relationships/hyperlink" Target="https://www.socialstyrelsen.se/statistik-och-data/statistik/alla-statistikamnen/ekonomiskt-bistand/" TargetMode="External"/><Relationship Id="rId1" Type="http://schemas.openxmlformats.org/officeDocument/2006/relationships/hyperlink" Target="https://sdb.socialstyrelsen.se/if_ekb/val.aspx"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sostat@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ocialstyrelsen.se/statistik-och-data/statistik/alla-statistikamnen/ekonomiskt-bistand/"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socialstyrelsen.se/statistik-och-data/statistik/statistikamnen/ekonomiskt-bistand/" TargetMode="External"/><Relationship Id="rId1" Type="http://schemas.openxmlformats.org/officeDocument/2006/relationships/hyperlink" Target="http://socialstyrelsen.se/publikationer2016/2016-9-34"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socialstyrelsen.se/globalassets/sharepoint-dokument/artikelkatalog/kunskapsstod/2017-1-26.pdf"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6BCC6"/>
  </sheetPr>
  <dimension ref="A1:O40"/>
  <sheetViews>
    <sheetView zoomScaleNormal="100" zoomScalePageLayoutView="80" workbookViewId="0">
      <selection activeCell="K19" sqref="K19"/>
    </sheetView>
  </sheetViews>
  <sheetFormatPr defaultRowHeight="11.5"/>
  <cols>
    <col min="1" max="1" width="3.54296875" style="39" customWidth="1"/>
    <col min="2" max="2" width="9.453125" style="39"/>
    <col min="3" max="3" width="10.453125" style="39" customWidth="1"/>
    <col min="4" max="4" width="14.54296875" style="39" customWidth="1"/>
    <col min="5" max="5" width="11.54296875" style="39" customWidth="1"/>
    <col min="6" max="6" width="13" style="39" customWidth="1"/>
    <col min="7" max="7" width="16.453125" style="39" customWidth="1"/>
    <col min="8" max="257" width="9.453125" style="39"/>
    <col min="258" max="258" width="6.453125" style="39" customWidth="1"/>
    <col min="259" max="259" width="14.54296875" style="39" customWidth="1"/>
    <col min="260" max="260" width="9.453125" style="39"/>
    <col min="261" max="261" width="13" style="39" customWidth="1"/>
    <col min="262" max="262" width="16.453125" style="39" customWidth="1"/>
    <col min="263" max="513" width="9.453125" style="39"/>
    <col min="514" max="514" width="6.453125" style="39" customWidth="1"/>
    <col min="515" max="515" width="14.54296875" style="39" customWidth="1"/>
    <col min="516" max="516" width="9.453125" style="39"/>
    <col min="517" max="517" width="13" style="39" customWidth="1"/>
    <col min="518" max="518" width="16.453125" style="39" customWidth="1"/>
    <col min="519" max="769" width="9.453125" style="39"/>
    <col min="770" max="770" width="6.453125" style="39" customWidth="1"/>
    <col min="771" max="771" width="14.54296875" style="39" customWidth="1"/>
    <col min="772" max="772" width="9.453125" style="39"/>
    <col min="773" max="773" width="13" style="39" customWidth="1"/>
    <col min="774" max="774" width="16.453125" style="39" customWidth="1"/>
    <col min="775" max="1025" width="9.453125" style="39"/>
    <col min="1026" max="1026" width="6.453125" style="39" customWidth="1"/>
    <col min="1027" max="1027" width="14.54296875" style="39" customWidth="1"/>
    <col min="1028" max="1028" width="9.453125" style="39"/>
    <col min="1029" max="1029" width="13" style="39" customWidth="1"/>
    <col min="1030" max="1030" width="16.453125" style="39" customWidth="1"/>
    <col min="1031" max="1281" width="9.453125" style="39"/>
    <col min="1282" max="1282" width="6.453125" style="39" customWidth="1"/>
    <col min="1283" max="1283" width="14.54296875" style="39" customWidth="1"/>
    <col min="1284" max="1284" width="9.453125" style="39"/>
    <col min="1285" max="1285" width="13" style="39" customWidth="1"/>
    <col min="1286" max="1286" width="16.453125" style="39" customWidth="1"/>
    <col min="1287" max="1537" width="9.453125" style="39"/>
    <col min="1538" max="1538" width="6.453125" style="39" customWidth="1"/>
    <col min="1539" max="1539" width="14.54296875" style="39" customWidth="1"/>
    <col min="1540" max="1540" width="9.453125" style="39"/>
    <col min="1541" max="1541" width="13" style="39" customWidth="1"/>
    <col min="1542" max="1542" width="16.453125" style="39" customWidth="1"/>
    <col min="1543" max="1793" width="9.453125" style="39"/>
    <col min="1794" max="1794" width="6.453125" style="39" customWidth="1"/>
    <col min="1795" max="1795" width="14.54296875" style="39" customWidth="1"/>
    <col min="1796" max="1796" width="9.453125" style="39"/>
    <col min="1797" max="1797" width="13" style="39" customWidth="1"/>
    <col min="1798" max="1798" width="16.453125" style="39" customWidth="1"/>
    <col min="1799" max="2049" width="9.453125" style="39"/>
    <col min="2050" max="2050" width="6.453125" style="39" customWidth="1"/>
    <col min="2051" max="2051" width="14.54296875" style="39" customWidth="1"/>
    <col min="2052" max="2052" width="9.453125" style="39"/>
    <col min="2053" max="2053" width="13" style="39" customWidth="1"/>
    <col min="2054" max="2054" width="16.453125" style="39" customWidth="1"/>
    <col min="2055" max="2305" width="9.453125" style="39"/>
    <col min="2306" max="2306" width="6.453125" style="39" customWidth="1"/>
    <col min="2307" max="2307" width="14.54296875" style="39" customWidth="1"/>
    <col min="2308" max="2308" width="9.453125" style="39"/>
    <col min="2309" max="2309" width="13" style="39" customWidth="1"/>
    <col min="2310" max="2310" width="16.453125" style="39" customWidth="1"/>
    <col min="2311" max="2561" width="9.453125" style="39"/>
    <col min="2562" max="2562" width="6.453125" style="39" customWidth="1"/>
    <col min="2563" max="2563" width="14.54296875" style="39" customWidth="1"/>
    <col min="2564" max="2564" width="9.453125" style="39"/>
    <col min="2565" max="2565" width="13" style="39" customWidth="1"/>
    <col min="2566" max="2566" width="16.453125" style="39" customWidth="1"/>
    <col min="2567" max="2817" width="9.453125" style="39"/>
    <col min="2818" max="2818" width="6.453125" style="39" customWidth="1"/>
    <col min="2819" max="2819" width="14.54296875" style="39" customWidth="1"/>
    <col min="2820" max="2820" width="9.453125" style="39"/>
    <col min="2821" max="2821" width="13" style="39" customWidth="1"/>
    <col min="2822" max="2822" width="16.453125" style="39" customWidth="1"/>
    <col min="2823" max="3073" width="9.453125" style="39"/>
    <col min="3074" max="3074" width="6.453125" style="39" customWidth="1"/>
    <col min="3075" max="3075" width="14.54296875" style="39" customWidth="1"/>
    <col min="3076" max="3076" width="9.453125" style="39"/>
    <col min="3077" max="3077" width="13" style="39" customWidth="1"/>
    <col min="3078" max="3078" width="16.453125" style="39" customWidth="1"/>
    <col min="3079" max="3329" width="9.453125" style="39"/>
    <col min="3330" max="3330" width="6.453125" style="39" customWidth="1"/>
    <col min="3331" max="3331" width="14.54296875" style="39" customWidth="1"/>
    <col min="3332" max="3332" width="9.453125" style="39"/>
    <col min="3333" max="3333" width="13" style="39" customWidth="1"/>
    <col min="3334" max="3334" width="16.453125" style="39" customWidth="1"/>
    <col min="3335" max="3585" width="9.453125" style="39"/>
    <col min="3586" max="3586" width="6.453125" style="39" customWidth="1"/>
    <col min="3587" max="3587" width="14.54296875" style="39" customWidth="1"/>
    <col min="3588" max="3588" width="9.453125" style="39"/>
    <col min="3589" max="3589" width="13" style="39" customWidth="1"/>
    <col min="3590" max="3590" width="16.453125" style="39" customWidth="1"/>
    <col min="3591" max="3841" width="9.453125" style="39"/>
    <col min="3842" max="3842" width="6.453125" style="39" customWidth="1"/>
    <col min="3843" max="3843" width="14.54296875" style="39" customWidth="1"/>
    <col min="3844" max="3844" width="9.453125" style="39"/>
    <col min="3845" max="3845" width="13" style="39" customWidth="1"/>
    <col min="3846" max="3846" width="16.453125" style="39" customWidth="1"/>
    <col min="3847" max="4097" width="9.453125" style="39"/>
    <col min="4098" max="4098" width="6.453125" style="39" customWidth="1"/>
    <col min="4099" max="4099" width="14.54296875" style="39" customWidth="1"/>
    <col min="4100" max="4100" width="9.453125" style="39"/>
    <col min="4101" max="4101" width="13" style="39" customWidth="1"/>
    <col min="4102" max="4102" width="16.453125" style="39" customWidth="1"/>
    <col min="4103" max="4353" width="9.453125" style="39"/>
    <col min="4354" max="4354" width="6.453125" style="39" customWidth="1"/>
    <col min="4355" max="4355" width="14.54296875" style="39" customWidth="1"/>
    <col min="4356" max="4356" width="9.453125" style="39"/>
    <col min="4357" max="4357" width="13" style="39" customWidth="1"/>
    <col min="4358" max="4358" width="16.453125" style="39" customWidth="1"/>
    <col min="4359" max="4609" width="9.453125" style="39"/>
    <col min="4610" max="4610" width="6.453125" style="39" customWidth="1"/>
    <col min="4611" max="4611" width="14.54296875" style="39" customWidth="1"/>
    <col min="4612" max="4612" width="9.453125" style="39"/>
    <col min="4613" max="4613" width="13" style="39" customWidth="1"/>
    <col min="4614" max="4614" width="16.453125" style="39" customWidth="1"/>
    <col min="4615" max="4865" width="9.453125" style="39"/>
    <col min="4866" max="4866" width="6.453125" style="39" customWidth="1"/>
    <col min="4867" max="4867" width="14.54296875" style="39" customWidth="1"/>
    <col min="4868" max="4868" width="9.453125" style="39"/>
    <col min="4869" max="4869" width="13" style="39" customWidth="1"/>
    <col min="4870" max="4870" width="16.453125" style="39" customWidth="1"/>
    <col min="4871" max="5121" width="9.453125" style="39"/>
    <col min="5122" max="5122" width="6.453125" style="39" customWidth="1"/>
    <col min="5123" max="5123" width="14.54296875" style="39" customWidth="1"/>
    <col min="5124" max="5124" width="9.453125" style="39"/>
    <col min="5125" max="5125" width="13" style="39" customWidth="1"/>
    <col min="5126" max="5126" width="16.453125" style="39" customWidth="1"/>
    <col min="5127" max="5377" width="9.453125" style="39"/>
    <col min="5378" max="5378" width="6.453125" style="39" customWidth="1"/>
    <col min="5379" max="5379" width="14.54296875" style="39" customWidth="1"/>
    <col min="5380" max="5380" width="9.453125" style="39"/>
    <col min="5381" max="5381" width="13" style="39" customWidth="1"/>
    <col min="5382" max="5382" width="16.453125" style="39" customWidth="1"/>
    <col min="5383" max="5633" width="9.453125" style="39"/>
    <col min="5634" max="5634" width="6.453125" style="39" customWidth="1"/>
    <col min="5635" max="5635" width="14.54296875" style="39" customWidth="1"/>
    <col min="5636" max="5636" width="9.453125" style="39"/>
    <col min="5637" max="5637" width="13" style="39" customWidth="1"/>
    <col min="5638" max="5638" width="16.453125" style="39" customWidth="1"/>
    <col min="5639" max="5889" width="9.453125" style="39"/>
    <col min="5890" max="5890" width="6.453125" style="39" customWidth="1"/>
    <col min="5891" max="5891" width="14.54296875" style="39" customWidth="1"/>
    <col min="5892" max="5892" width="9.453125" style="39"/>
    <col min="5893" max="5893" width="13" style="39" customWidth="1"/>
    <col min="5894" max="5894" width="16.453125" style="39" customWidth="1"/>
    <col min="5895" max="6145" width="9.453125" style="39"/>
    <col min="6146" max="6146" width="6.453125" style="39" customWidth="1"/>
    <col min="6147" max="6147" width="14.54296875" style="39" customWidth="1"/>
    <col min="6148" max="6148" width="9.453125" style="39"/>
    <col min="6149" max="6149" width="13" style="39" customWidth="1"/>
    <col min="6150" max="6150" width="16.453125" style="39" customWidth="1"/>
    <col min="6151" max="6401" width="9.453125" style="39"/>
    <col min="6402" max="6402" width="6.453125" style="39" customWidth="1"/>
    <col min="6403" max="6403" width="14.54296875" style="39" customWidth="1"/>
    <col min="6404" max="6404" width="9.453125" style="39"/>
    <col min="6405" max="6405" width="13" style="39" customWidth="1"/>
    <col min="6406" max="6406" width="16.453125" style="39" customWidth="1"/>
    <col min="6407" max="6657" width="9.453125" style="39"/>
    <col min="6658" max="6658" width="6.453125" style="39" customWidth="1"/>
    <col min="6659" max="6659" width="14.54296875" style="39" customWidth="1"/>
    <col min="6660" max="6660" width="9.453125" style="39"/>
    <col min="6661" max="6661" width="13" style="39" customWidth="1"/>
    <col min="6662" max="6662" width="16.453125" style="39" customWidth="1"/>
    <col min="6663" max="6913" width="9.453125" style="39"/>
    <col min="6914" max="6914" width="6.453125" style="39" customWidth="1"/>
    <col min="6915" max="6915" width="14.54296875" style="39" customWidth="1"/>
    <col min="6916" max="6916" width="9.453125" style="39"/>
    <col min="6917" max="6917" width="13" style="39" customWidth="1"/>
    <col min="6918" max="6918" width="16.453125" style="39" customWidth="1"/>
    <col min="6919" max="7169" width="9.453125" style="39"/>
    <col min="7170" max="7170" width="6.453125" style="39" customWidth="1"/>
    <col min="7171" max="7171" width="14.54296875" style="39" customWidth="1"/>
    <col min="7172" max="7172" width="9.453125" style="39"/>
    <col min="7173" max="7173" width="13" style="39" customWidth="1"/>
    <col min="7174" max="7174" width="16.453125" style="39" customWidth="1"/>
    <col min="7175" max="7425" width="9.453125" style="39"/>
    <col min="7426" max="7426" width="6.453125" style="39" customWidth="1"/>
    <col min="7427" max="7427" width="14.54296875" style="39" customWidth="1"/>
    <col min="7428" max="7428" width="9.453125" style="39"/>
    <col min="7429" max="7429" width="13" style="39" customWidth="1"/>
    <col min="7430" max="7430" width="16.453125" style="39" customWidth="1"/>
    <col min="7431" max="7681" width="9.453125" style="39"/>
    <col min="7682" max="7682" width="6.453125" style="39" customWidth="1"/>
    <col min="7683" max="7683" width="14.54296875" style="39" customWidth="1"/>
    <col min="7684" max="7684" width="9.453125" style="39"/>
    <col min="7685" max="7685" width="13" style="39" customWidth="1"/>
    <col min="7686" max="7686" width="16.453125" style="39" customWidth="1"/>
    <col min="7687" max="7937" width="9.453125" style="39"/>
    <col min="7938" max="7938" width="6.453125" style="39" customWidth="1"/>
    <col min="7939" max="7939" width="14.54296875" style="39" customWidth="1"/>
    <col min="7940" max="7940" width="9.453125" style="39"/>
    <col min="7941" max="7941" width="13" style="39" customWidth="1"/>
    <col min="7942" max="7942" width="16.453125" style="39" customWidth="1"/>
    <col min="7943" max="8193" width="9.453125" style="39"/>
    <col min="8194" max="8194" width="6.453125" style="39" customWidth="1"/>
    <col min="8195" max="8195" width="14.54296875" style="39" customWidth="1"/>
    <col min="8196" max="8196" width="9.453125" style="39"/>
    <col min="8197" max="8197" width="13" style="39" customWidth="1"/>
    <col min="8198" max="8198" width="16.453125" style="39" customWidth="1"/>
    <col min="8199" max="8449" width="9.453125" style="39"/>
    <col min="8450" max="8450" width="6.453125" style="39" customWidth="1"/>
    <col min="8451" max="8451" width="14.54296875" style="39" customWidth="1"/>
    <col min="8452" max="8452" width="9.453125" style="39"/>
    <col min="8453" max="8453" width="13" style="39" customWidth="1"/>
    <col min="8454" max="8454" width="16.453125" style="39" customWidth="1"/>
    <col min="8455" max="8705" width="9.453125" style="39"/>
    <col min="8706" max="8706" width="6.453125" style="39" customWidth="1"/>
    <col min="8707" max="8707" width="14.54296875" style="39" customWidth="1"/>
    <col min="8708" max="8708" width="9.453125" style="39"/>
    <col min="8709" max="8709" width="13" style="39" customWidth="1"/>
    <col min="8710" max="8710" width="16.453125" style="39" customWidth="1"/>
    <col min="8711" max="8961" width="9.453125" style="39"/>
    <col min="8962" max="8962" width="6.453125" style="39" customWidth="1"/>
    <col min="8963" max="8963" width="14.54296875" style="39" customWidth="1"/>
    <col min="8964" max="8964" width="9.453125" style="39"/>
    <col min="8965" max="8965" width="13" style="39" customWidth="1"/>
    <col min="8966" max="8966" width="16.453125" style="39" customWidth="1"/>
    <col min="8967" max="9217" width="9.453125" style="39"/>
    <col min="9218" max="9218" width="6.453125" style="39" customWidth="1"/>
    <col min="9219" max="9219" width="14.54296875" style="39" customWidth="1"/>
    <col min="9220" max="9220" width="9.453125" style="39"/>
    <col min="9221" max="9221" width="13" style="39" customWidth="1"/>
    <col min="9222" max="9222" width="16.453125" style="39" customWidth="1"/>
    <col min="9223" max="9473" width="9.453125" style="39"/>
    <col min="9474" max="9474" width="6.453125" style="39" customWidth="1"/>
    <col min="9475" max="9475" width="14.54296875" style="39" customWidth="1"/>
    <col min="9476" max="9476" width="9.453125" style="39"/>
    <col min="9477" max="9477" width="13" style="39" customWidth="1"/>
    <col min="9478" max="9478" width="16.453125" style="39" customWidth="1"/>
    <col min="9479" max="9729" width="9.453125" style="39"/>
    <col min="9730" max="9730" width="6.453125" style="39" customWidth="1"/>
    <col min="9731" max="9731" width="14.54296875" style="39" customWidth="1"/>
    <col min="9732" max="9732" width="9.453125" style="39"/>
    <col min="9733" max="9733" width="13" style="39" customWidth="1"/>
    <col min="9734" max="9734" width="16.453125" style="39" customWidth="1"/>
    <col min="9735" max="9985" width="9.453125" style="39"/>
    <col min="9986" max="9986" width="6.453125" style="39" customWidth="1"/>
    <col min="9987" max="9987" width="14.54296875" style="39" customWidth="1"/>
    <col min="9988" max="9988" width="9.453125" style="39"/>
    <col min="9989" max="9989" width="13" style="39" customWidth="1"/>
    <col min="9990" max="9990" width="16.453125" style="39" customWidth="1"/>
    <col min="9991" max="10241" width="9.453125" style="39"/>
    <col min="10242" max="10242" width="6.453125" style="39" customWidth="1"/>
    <col min="10243" max="10243" width="14.54296875" style="39" customWidth="1"/>
    <col min="10244" max="10244" width="9.453125" style="39"/>
    <col min="10245" max="10245" width="13" style="39" customWidth="1"/>
    <col min="10246" max="10246" width="16.453125" style="39" customWidth="1"/>
    <col min="10247" max="10497" width="9.453125" style="39"/>
    <col min="10498" max="10498" width="6.453125" style="39" customWidth="1"/>
    <col min="10499" max="10499" width="14.54296875" style="39" customWidth="1"/>
    <col min="10500" max="10500" width="9.453125" style="39"/>
    <col min="10501" max="10501" width="13" style="39" customWidth="1"/>
    <col min="10502" max="10502" width="16.453125" style="39" customWidth="1"/>
    <col min="10503" max="10753" width="9.453125" style="39"/>
    <col min="10754" max="10754" width="6.453125" style="39" customWidth="1"/>
    <col min="10755" max="10755" width="14.54296875" style="39" customWidth="1"/>
    <col min="10756" max="10756" width="9.453125" style="39"/>
    <col min="10757" max="10757" width="13" style="39" customWidth="1"/>
    <col min="10758" max="10758" width="16.453125" style="39" customWidth="1"/>
    <col min="10759" max="11009" width="9.453125" style="39"/>
    <col min="11010" max="11010" width="6.453125" style="39" customWidth="1"/>
    <col min="11011" max="11011" width="14.54296875" style="39" customWidth="1"/>
    <col min="11012" max="11012" width="9.453125" style="39"/>
    <col min="11013" max="11013" width="13" style="39" customWidth="1"/>
    <col min="11014" max="11014" width="16.453125" style="39" customWidth="1"/>
    <col min="11015" max="11265" width="9.453125" style="39"/>
    <col min="11266" max="11266" width="6.453125" style="39" customWidth="1"/>
    <col min="11267" max="11267" width="14.54296875" style="39" customWidth="1"/>
    <col min="11268" max="11268" width="9.453125" style="39"/>
    <col min="11269" max="11269" width="13" style="39" customWidth="1"/>
    <col min="11270" max="11270" width="16.453125" style="39" customWidth="1"/>
    <col min="11271" max="11521" width="9.453125" style="39"/>
    <col min="11522" max="11522" width="6.453125" style="39" customWidth="1"/>
    <col min="11523" max="11523" width="14.54296875" style="39" customWidth="1"/>
    <col min="11524" max="11524" width="9.453125" style="39"/>
    <col min="11525" max="11525" width="13" style="39" customWidth="1"/>
    <col min="11526" max="11526" width="16.453125" style="39" customWidth="1"/>
    <col min="11527" max="11777" width="9.453125" style="39"/>
    <col min="11778" max="11778" width="6.453125" style="39" customWidth="1"/>
    <col min="11779" max="11779" width="14.54296875" style="39" customWidth="1"/>
    <col min="11780" max="11780" width="9.453125" style="39"/>
    <col min="11781" max="11781" width="13" style="39" customWidth="1"/>
    <col min="11782" max="11782" width="16.453125" style="39" customWidth="1"/>
    <col min="11783" max="12033" width="9.453125" style="39"/>
    <col min="12034" max="12034" width="6.453125" style="39" customWidth="1"/>
    <col min="12035" max="12035" width="14.54296875" style="39" customWidth="1"/>
    <col min="12036" max="12036" width="9.453125" style="39"/>
    <col min="12037" max="12037" width="13" style="39" customWidth="1"/>
    <col min="12038" max="12038" width="16.453125" style="39" customWidth="1"/>
    <col min="12039" max="12289" width="9.453125" style="39"/>
    <col min="12290" max="12290" width="6.453125" style="39" customWidth="1"/>
    <col min="12291" max="12291" width="14.54296875" style="39" customWidth="1"/>
    <col min="12292" max="12292" width="9.453125" style="39"/>
    <col min="12293" max="12293" width="13" style="39" customWidth="1"/>
    <col min="12294" max="12294" width="16.453125" style="39" customWidth="1"/>
    <col min="12295" max="12545" width="9.453125" style="39"/>
    <col min="12546" max="12546" width="6.453125" style="39" customWidth="1"/>
    <col min="12547" max="12547" width="14.54296875" style="39" customWidth="1"/>
    <col min="12548" max="12548" width="9.453125" style="39"/>
    <col min="12549" max="12549" width="13" style="39" customWidth="1"/>
    <col min="12550" max="12550" width="16.453125" style="39" customWidth="1"/>
    <col min="12551" max="12801" width="9.453125" style="39"/>
    <col min="12802" max="12802" width="6.453125" style="39" customWidth="1"/>
    <col min="12803" max="12803" width="14.54296875" style="39" customWidth="1"/>
    <col min="12804" max="12804" width="9.453125" style="39"/>
    <col min="12805" max="12805" width="13" style="39" customWidth="1"/>
    <col min="12806" max="12806" width="16.453125" style="39" customWidth="1"/>
    <col min="12807" max="13057" width="9.453125" style="39"/>
    <col min="13058" max="13058" width="6.453125" style="39" customWidth="1"/>
    <col min="13059" max="13059" width="14.54296875" style="39" customWidth="1"/>
    <col min="13060" max="13060" width="9.453125" style="39"/>
    <col min="13061" max="13061" width="13" style="39" customWidth="1"/>
    <col min="13062" max="13062" width="16.453125" style="39" customWidth="1"/>
    <col min="13063" max="13313" width="9.453125" style="39"/>
    <col min="13314" max="13314" width="6.453125" style="39" customWidth="1"/>
    <col min="13315" max="13315" width="14.54296875" style="39" customWidth="1"/>
    <col min="13316" max="13316" width="9.453125" style="39"/>
    <col min="13317" max="13317" width="13" style="39" customWidth="1"/>
    <col min="13318" max="13318" width="16.453125" style="39" customWidth="1"/>
    <col min="13319" max="13569" width="9.453125" style="39"/>
    <col min="13570" max="13570" width="6.453125" style="39" customWidth="1"/>
    <col min="13571" max="13571" width="14.54296875" style="39" customWidth="1"/>
    <col min="13572" max="13572" width="9.453125" style="39"/>
    <col min="13573" max="13573" width="13" style="39" customWidth="1"/>
    <col min="13574" max="13574" width="16.453125" style="39" customWidth="1"/>
    <col min="13575" max="13825" width="9.453125" style="39"/>
    <col min="13826" max="13826" width="6.453125" style="39" customWidth="1"/>
    <col min="13827" max="13827" width="14.54296875" style="39" customWidth="1"/>
    <col min="13828" max="13828" width="9.453125" style="39"/>
    <col min="13829" max="13829" width="13" style="39" customWidth="1"/>
    <col min="13830" max="13830" width="16.453125" style="39" customWidth="1"/>
    <col min="13831" max="14081" width="9.453125" style="39"/>
    <col min="14082" max="14082" width="6.453125" style="39" customWidth="1"/>
    <col min="14083" max="14083" width="14.54296875" style="39" customWidth="1"/>
    <col min="14084" max="14084" width="9.453125" style="39"/>
    <col min="14085" max="14085" width="13" style="39" customWidth="1"/>
    <col min="14086" max="14086" width="16.453125" style="39" customWidth="1"/>
    <col min="14087" max="14337" width="9.453125" style="39"/>
    <col min="14338" max="14338" width="6.453125" style="39" customWidth="1"/>
    <col min="14339" max="14339" width="14.54296875" style="39" customWidth="1"/>
    <col min="14340" max="14340" width="9.453125" style="39"/>
    <col min="14341" max="14341" width="13" style="39" customWidth="1"/>
    <col min="14342" max="14342" width="16.453125" style="39" customWidth="1"/>
    <col min="14343" max="14593" width="9.453125" style="39"/>
    <col min="14594" max="14594" width="6.453125" style="39" customWidth="1"/>
    <col min="14595" max="14595" width="14.54296875" style="39" customWidth="1"/>
    <col min="14596" max="14596" width="9.453125" style="39"/>
    <col min="14597" max="14597" width="13" style="39" customWidth="1"/>
    <col min="14598" max="14598" width="16.453125" style="39" customWidth="1"/>
    <col min="14599" max="14849" width="9.453125" style="39"/>
    <col min="14850" max="14850" width="6.453125" style="39" customWidth="1"/>
    <col min="14851" max="14851" width="14.54296875" style="39" customWidth="1"/>
    <col min="14852" max="14852" width="9.453125" style="39"/>
    <col min="14853" max="14853" width="13" style="39" customWidth="1"/>
    <col min="14854" max="14854" width="16.453125" style="39" customWidth="1"/>
    <col min="14855" max="15105" width="9.453125" style="39"/>
    <col min="15106" max="15106" width="6.453125" style="39" customWidth="1"/>
    <col min="15107" max="15107" width="14.54296875" style="39" customWidth="1"/>
    <col min="15108" max="15108" width="9.453125" style="39"/>
    <col min="15109" max="15109" width="13" style="39" customWidth="1"/>
    <col min="15110" max="15110" width="16.453125" style="39" customWidth="1"/>
    <col min="15111" max="15361" width="9.453125" style="39"/>
    <col min="15362" max="15362" width="6.453125" style="39" customWidth="1"/>
    <col min="15363" max="15363" width="14.54296875" style="39" customWidth="1"/>
    <col min="15364" max="15364" width="9.453125" style="39"/>
    <col min="15365" max="15365" width="13" style="39" customWidth="1"/>
    <col min="15366" max="15366" width="16.453125" style="39" customWidth="1"/>
    <col min="15367" max="15617" width="9.453125" style="39"/>
    <col min="15618" max="15618" width="6.453125" style="39" customWidth="1"/>
    <col min="15619" max="15619" width="14.54296875" style="39" customWidth="1"/>
    <col min="15620" max="15620" width="9.453125" style="39"/>
    <col min="15621" max="15621" width="13" style="39" customWidth="1"/>
    <col min="15622" max="15622" width="16.453125" style="39" customWidth="1"/>
    <col min="15623" max="15873" width="9.453125" style="39"/>
    <col min="15874" max="15874" width="6.453125" style="39" customWidth="1"/>
    <col min="15875" max="15875" width="14.54296875" style="39" customWidth="1"/>
    <col min="15876" max="15876" width="9.453125" style="39"/>
    <col min="15877" max="15877" width="13" style="39" customWidth="1"/>
    <col min="15878" max="15878" width="16.453125" style="39" customWidth="1"/>
    <col min="15879" max="16129" width="9.453125" style="39"/>
    <col min="16130" max="16130" width="6.453125" style="39" customWidth="1"/>
    <col min="16131" max="16131" width="14.54296875" style="39" customWidth="1"/>
    <col min="16132" max="16132" width="9.453125" style="39"/>
    <col min="16133" max="16133" width="13" style="39" customWidth="1"/>
    <col min="16134" max="16134" width="16.453125" style="39" customWidth="1"/>
    <col min="16135" max="16384" width="9.453125" style="39"/>
  </cols>
  <sheetData>
    <row r="1" spans="1:10">
      <c r="F1" s="106"/>
    </row>
    <row r="3" spans="1:10">
      <c r="F3" s="106"/>
    </row>
    <row r="5" spans="1:10">
      <c r="J5" s="51"/>
    </row>
    <row r="9" spans="1:10" ht="12.5">
      <c r="B9" s="40" t="s">
        <v>934</v>
      </c>
    </row>
    <row r="10" spans="1:10">
      <c r="C10" s="41"/>
      <c r="D10" s="41"/>
      <c r="E10" s="41"/>
      <c r="F10" s="41"/>
      <c r="G10" s="41"/>
    </row>
    <row r="11" spans="1:10" ht="12.5">
      <c r="B11" s="40" t="s">
        <v>933</v>
      </c>
      <c r="C11" s="41"/>
      <c r="D11" s="41"/>
      <c r="E11" s="41"/>
      <c r="F11" s="41"/>
      <c r="G11" s="41"/>
      <c r="I11" s="106"/>
    </row>
    <row r="12" spans="1:10" ht="12.5">
      <c r="B12" s="120" t="s">
        <v>930</v>
      </c>
      <c r="C12" s="41"/>
      <c r="D12" s="41"/>
      <c r="E12" s="41"/>
      <c r="F12" s="41"/>
      <c r="G12" s="118"/>
      <c r="I12" s="106"/>
    </row>
    <row r="13" spans="1:10" ht="12.5">
      <c r="B13" s="40"/>
      <c r="C13" s="41"/>
      <c r="D13" s="41"/>
      <c r="E13" s="41"/>
      <c r="F13" s="41"/>
      <c r="G13" s="119"/>
      <c r="H13" s="51"/>
      <c r="I13" s="106"/>
    </row>
    <row r="14" spans="1:10" ht="15" customHeight="1">
      <c r="A14" s="42"/>
      <c r="B14" s="43" t="s">
        <v>679</v>
      </c>
      <c r="C14" s="44"/>
      <c r="D14" s="276" t="s">
        <v>1038</v>
      </c>
      <c r="E14" s="45"/>
      <c r="F14" s="44"/>
      <c r="G14" s="44"/>
      <c r="H14" s="42"/>
      <c r="I14" s="106"/>
    </row>
    <row r="15" spans="1:10" ht="15" customHeight="1">
      <c r="A15" s="42"/>
      <c r="B15" s="43" t="s">
        <v>680</v>
      </c>
      <c r="C15" s="44"/>
      <c r="D15" s="166">
        <v>44862</v>
      </c>
      <c r="E15" s="45"/>
      <c r="F15" s="44"/>
      <c r="G15" s="44"/>
      <c r="H15" s="46"/>
      <c r="I15" s="42"/>
    </row>
    <row r="16" spans="1:10" ht="15" customHeight="1">
      <c r="A16" s="42"/>
      <c r="B16" s="43"/>
      <c r="C16" s="44"/>
      <c r="D16" s="49"/>
      <c r="E16" s="45"/>
      <c r="F16" s="44"/>
      <c r="G16" s="44"/>
      <c r="H16" s="42"/>
      <c r="I16" s="42"/>
    </row>
    <row r="17" spans="1:9" ht="15" customHeight="1">
      <c r="A17" s="42"/>
      <c r="B17" s="43"/>
      <c r="C17" s="44"/>
      <c r="D17" s="47"/>
      <c r="E17" s="44"/>
      <c r="F17" s="44"/>
      <c r="G17" s="44"/>
      <c r="H17" s="42"/>
      <c r="I17" s="42"/>
    </row>
    <row r="18" spans="1:9" ht="15" customHeight="1">
      <c r="A18" s="42"/>
      <c r="B18" s="43"/>
      <c r="C18" s="44"/>
      <c r="D18" s="44" t="s">
        <v>681</v>
      </c>
      <c r="E18" s="44"/>
      <c r="F18" s="44"/>
      <c r="G18" s="44"/>
      <c r="H18" s="42"/>
      <c r="I18" s="42"/>
    </row>
    <row r="19" spans="1:9" ht="15" customHeight="1">
      <c r="A19" s="42"/>
      <c r="B19" s="43"/>
      <c r="C19" s="44"/>
      <c r="D19" s="44" t="s">
        <v>682</v>
      </c>
      <c r="E19" s="44"/>
      <c r="F19" s="44"/>
      <c r="G19" s="44"/>
      <c r="H19" s="42"/>
      <c r="I19" s="42"/>
    </row>
    <row r="20" spans="1:9" ht="15" customHeight="1">
      <c r="A20" s="42"/>
      <c r="B20" s="43"/>
      <c r="C20" s="44"/>
      <c r="D20" s="47"/>
      <c r="E20" s="44"/>
      <c r="F20" s="44"/>
      <c r="G20" s="44"/>
      <c r="H20" s="42"/>
      <c r="I20" s="42"/>
    </row>
    <row r="21" spans="1:9" ht="15" customHeight="1">
      <c r="A21" s="42"/>
      <c r="B21" s="43"/>
      <c r="C21" s="44"/>
      <c r="D21" s="44"/>
      <c r="E21" s="44"/>
      <c r="F21" s="44"/>
      <c r="G21" s="44"/>
      <c r="H21" s="42"/>
      <c r="I21" s="42"/>
    </row>
    <row r="22" spans="1:9" ht="15" customHeight="1">
      <c r="A22" s="42"/>
      <c r="B22" s="48" t="s">
        <v>683</v>
      </c>
      <c r="C22" s="49"/>
      <c r="D22" s="317" t="s">
        <v>1029</v>
      </c>
      <c r="E22" s="49"/>
      <c r="F22" s="49"/>
      <c r="G22" s="45"/>
      <c r="H22" s="42"/>
      <c r="I22" s="42"/>
    </row>
    <row r="23" spans="1:9" ht="13.5" customHeight="1">
      <c r="A23" s="42"/>
      <c r="B23" s="48" t="s">
        <v>847</v>
      </c>
      <c r="C23" s="49"/>
      <c r="D23" s="148"/>
      <c r="E23" s="49"/>
      <c r="F23" s="49"/>
      <c r="G23" s="45"/>
      <c r="H23" s="42"/>
      <c r="I23" s="42"/>
    </row>
    <row r="24" spans="1:9" ht="13.5" customHeight="1">
      <c r="A24" s="42"/>
      <c r="B24" s="48" t="s">
        <v>684</v>
      </c>
      <c r="C24" s="49"/>
      <c r="D24" s="149" t="s">
        <v>884</v>
      </c>
      <c r="E24" s="49"/>
      <c r="F24" s="49"/>
      <c r="G24" s="45"/>
      <c r="H24" s="42"/>
      <c r="I24" s="42"/>
    </row>
    <row r="25" spans="1:9" ht="13.5" customHeight="1">
      <c r="A25" s="42"/>
      <c r="B25" s="43"/>
      <c r="C25" s="44"/>
      <c r="D25" s="277" t="s">
        <v>839</v>
      </c>
      <c r="E25" s="277"/>
      <c r="F25" s="277"/>
      <c r="G25" s="277"/>
      <c r="H25" s="277"/>
      <c r="I25" s="42"/>
    </row>
    <row r="26" spans="1:9" ht="13.5" customHeight="1">
      <c r="A26" s="42"/>
      <c r="B26" s="43"/>
      <c r="C26" s="44"/>
      <c r="D26" s="277"/>
      <c r="E26" s="277"/>
      <c r="F26" s="277"/>
      <c r="G26" s="277"/>
      <c r="H26" s="277"/>
      <c r="I26" s="42"/>
    </row>
    <row r="27" spans="1:9" ht="13.5" customHeight="1">
      <c r="A27" s="42"/>
      <c r="B27" s="43"/>
      <c r="C27" s="44"/>
      <c r="D27" s="122"/>
      <c r="G27" s="122"/>
      <c r="H27" s="122"/>
      <c r="I27" s="42"/>
    </row>
    <row r="28" spans="1:9" ht="13.5" customHeight="1">
      <c r="A28" s="42"/>
      <c r="B28" s="43" t="s">
        <v>685</v>
      </c>
      <c r="C28" s="44"/>
      <c r="D28" s="30" t="s">
        <v>686</v>
      </c>
      <c r="E28" s="277" t="s">
        <v>935</v>
      </c>
      <c r="F28" s="278"/>
      <c r="H28" s="30" t="s">
        <v>878</v>
      </c>
      <c r="I28" s="42"/>
    </row>
    <row r="29" spans="1:9" ht="13.5" customHeight="1">
      <c r="A29" s="42"/>
      <c r="B29" s="43"/>
      <c r="C29" s="44"/>
      <c r="D29" s="30"/>
      <c r="E29" s="279" t="s">
        <v>936</v>
      </c>
      <c r="F29" s="279"/>
      <c r="G29" s="156"/>
      <c r="H29" s="30"/>
      <c r="I29" s="42"/>
    </row>
    <row r="30" spans="1:9" ht="13.5" customHeight="1">
      <c r="A30" s="42"/>
      <c r="B30" s="44"/>
      <c r="C30" s="44"/>
      <c r="D30" s="30" t="s">
        <v>687</v>
      </c>
      <c r="E30" s="123" t="s">
        <v>850</v>
      </c>
      <c r="F30" s="30"/>
      <c r="G30" s="156"/>
      <c r="H30" s="157"/>
      <c r="I30" s="42"/>
    </row>
    <row r="31" spans="1:9" ht="12">
      <c r="A31" s="42"/>
      <c r="B31" s="44"/>
      <c r="C31" s="44"/>
      <c r="D31" s="30" t="s">
        <v>879</v>
      </c>
      <c r="E31" s="158" t="s">
        <v>929</v>
      </c>
      <c r="F31" s="30"/>
      <c r="G31" s="156"/>
      <c r="H31" s="157"/>
      <c r="I31" s="42"/>
    </row>
    <row r="32" spans="1:9" ht="12">
      <c r="A32" s="42"/>
      <c r="B32" s="44"/>
      <c r="C32" s="44"/>
      <c r="D32" s="151"/>
      <c r="E32" s="152"/>
      <c r="F32" s="151"/>
      <c r="G32" s="153"/>
      <c r="H32" s="46"/>
      <c r="I32" s="42"/>
    </row>
    <row r="33" spans="1:15" ht="12">
      <c r="A33" s="42"/>
      <c r="B33" s="42"/>
      <c r="C33" s="42"/>
      <c r="D33" s="154"/>
      <c r="E33" s="154"/>
      <c r="F33" s="154"/>
      <c r="G33" s="154"/>
      <c r="H33" s="46"/>
      <c r="I33" s="42"/>
    </row>
    <row r="34" spans="1:15" ht="12">
      <c r="A34" s="42"/>
      <c r="B34" s="42"/>
      <c r="C34" s="42"/>
      <c r="D34" s="127" t="s">
        <v>686</v>
      </c>
      <c r="E34" s="129" t="s">
        <v>885</v>
      </c>
      <c r="F34" s="30"/>
      <c r="G34" s="156"/>
      <c r="H34" s="30" t="s">
        <v>880</v>
      </c>
      <c r="I34" s="42"/>
    </row>
    <row r="35" spans="1:15" ht="12">
      <c r="A35" s="42"/>
      <c r="B35" s="42"/>
      <c r="C35" s="42"/>
      <c r="D35" s="30" t="s">
        <v>687</v>
      </c>
      <c r="E35" s="123" t="s">
        <v>850</v>
      </c>
      <c r="F35" s="30"/>
      <c r="G35" s="156"/>
      <c r="H35" s="157"/>
      <c r="I35" s="42"/>
    </row>
    <row r="36" spans="1:15" ht="14">
      <c r="A36" s="42"/>
      <c r="B36" s="42"/>
      <c r="C36" s="42"/>
      <c r="D36" s="30" t="s">
        <v>879</v>
      </c>
      <c r="E36" s="158" t="s">
        <v>886</v>
      </c>
      <c r="F36" s="30"/>
      <c r="G36" s="156"/>
      <c r="H36" s="157"/>
      <c r="I36" s="42"/>
      <c r="O36" s="150"/>
    </row>
    <row r="37" spans="1:15" ht="14">
      <c r="A37" s="42"/>
      <c r="B37" s="42"/>
      <c r="C37" s="42"/>
      <c r="D37" s="42"/>
      <c r="E37" s="42"/>
      <c r="F37" s="42"/>
      <c r="G37" s="42"/>
      <c r="H37" s="42"/>
      <c r="I37" s="42"/>
      <c r="O37" s="150"/>
    </row>
    <row r="38" spans="1:15" ht="14">
      <c r="A38" s="42"/>
      <c r="B38" s="42"/>
      <c r="C38" s="42"/>
      <c r="D38" s="42"/>
      <c r="E38" s="42"/>
      <c r="F38" s="42"/>
      <c r="G38" s="42"/>
      <c r="H38" s="42"/>
      <c r="I38" s="42"/>
      <c r="O38" s="150"/>
    </row>
    <row r="39" spans="1:15">
      <c r="A39" s="42"/>
      <c r="B39" s="42"/>
      <c r="C39" s="42"/>
      <c r="D39" s="42"/>
      <c r="E39" s="42"/>
      <c r="F39" s="42"/>
      <c r="G39" s="42"/>
      <c r="H39" s="42"/>
      <c r="I39" s="42"/>
    </row>
    <row r="40" spans="1:15">
      <c r="A40" s="42"/>
      <c r="B40" s="42"/>
      <c r="C40" s="42"/>
      <c r="D40" s="42"/>
      <c r="E40" s="42"/>
      <c r="F40" s="42"/>
      <c r="G40" s="42"/>
      <c r="H40" s="42"/>
      <c r="I40" s="42"/>
    </row>
  </sheetData>
  <mergeCells count="3">
    <mergeCell ref="D25:H26"/>
    <mergeCell ref="E28:F28"/>
    <mergeCell ref="E29:F29"/>
  </mergeCells>
  <hyperlinks>
    <hyperlink ref="D24" r:id="rId1" xr:uid="{00000000-0004-0000-0000-000000000000}"/>
    <hyperlink ref="D22" r:id="rId2" xr:uid="{00000000-0004-0000-0000-000001000000}"/>
    <hyperlink ref="E36" r:id="rId3" xr:uid="{00000000-0004-0000-0000-000002000000}"/>
    <hyperlink ref="E31" r:id="rId4" xr:uid="{00000000-0004-0000-0000-000003000000}"/>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333"/>
  <sheetViews>
    <sheetView zoomScaleNormal="100" workbookViewId="0">
      <pane ySplit="7" topLeftCell="A8" activePane="bottomLeft" state="frozen"/>
      <selection activeCell="B26" sqref="B26"/>
      <selection pane="bottomLeft" activeCell="J32" sqref="J32"/>
    </sheetView>
  </sheetViews>
  <sheetFormatPr defaultColWidth="1.453125" defaultRowHeight="12.5"/>
  <cols>
    <col min="1" max="1" width="28" style="99" customWidth="1"/>
    <col min="2" max="2" width="41.453125" style="6" customWidth="1"/>
    <col min="3" max="3" width="7.453125" style="6" customWidth="1"/>
    <col min="4" max="5" width="7.54296875" style="6" customWidth="1"/>
    <col min="6" max="7" width="9.54296875" style="6" customWidth="1"/>
    <col min="8" max="8" width="11.6328125" style="6" customWidth="1"/>
    <col min="9" max="9" width="14.36328125" customWidth="1"/>
    <col min="10" max="16" width="7.6328125" customWidth="1"/>
    <col min="17" max="19" width="7.6328125" style="9" customWidth="1"/>
    <col min="20" max="16384" width="1.453125" style="9"/>
  </cols>
  <sheetData>
    <row r="1" spans="1:15" s="4" customFormat="1" ht="18" customHeight="1">
      <c r="A1" s="301" t="s">
        <v>940</v>
      </c>
      <c r="B1" s="301"/>
      <c r="C1" s="301"/>
      <c r="D1" s="301"/>
      <c r="E1" s="301"/>
      <c r="F1" s="301"/>
      <c r="G1" s="301"/>
      <c r="H1" s="301"/>
    </row>
    <row r="2" spans="1:15" ht="8.4" customHeight="1">
      <c r="A2" s="301"/>
      <c r="B2" s="301"/>
      <c r="C2" s="301"/>
      <c r="D2" s="301"/>
      <c r="E2" s="301"/>
      <c r="F2" s="301"/>
      <c r="G2" s="301"/>
      <c r="H2" s="301"/>
    </row>
    <row r="3" spans="1:15" ht="19.25" customHeight="1">
      <c r="A3" s="302" t="s">
        <v>968</v>
      </c>
      <c r="B3" s="302"/>
      <c r="C3" s="302"/>
      <c r="D3" s="302"/>
      <c r="E3" s="302"/>
      <c r="F3" s="302"/>
      <c r="G3" s="302"/>
      <c r="H3" s="302"/>
    </row>
    <row r="4" spans="1:15" ht="5.4" customHeight="1" thickBot="1">
      <c r="A4" s="303"/>
      <c r="B4" s="303"/>
      <c r="C4" s="303"/>
      <c r="D4" s="303"/>
      <c r="E4" s="303"/>
      <c r="F4" s="303"/>
      <c r="G4" s="303"/>
      <c r="H4" s="303"/>
    </row>
    <row r="5" spans="1:15" s="6" customFormat="1" ht="15" customHeight="1" thickTop="1">
      <c r="A5" s="24" t="s">
        <v>829</v>
      </c>
      <c r="B5" s="24" t="s">
        <v>7</v>
      </c>
      <c r="C5" s="306" t="s">
        <v>1004</v>
      </c>
      <c r="D5" s="306"/>
      <c r="E5" s="306" t="s">
        <v>846</v>
      </c>
      <c r="F5" s="306"/>
      <c r="G5" s="307" t="s">
        <v>43</v>
      </c>
      <c r="H5" s="307"/>
    </row>
    <row r="6" spans="1:15" s="6" customFormat="1" ht="15" customHeight="1">
      <c r="A6" s="197"/>
      <c r="B6" s="197"/>
      <c r="C6" s="196" t="s">
        <v>1003</v>
      </c>
      <c r="D6" s="196" t="s">
        <v>1002</v>
      </c>
      <c r="E6" s="196" t="s">
        <v>1000</v>
      </c>
      <c r="F6" s="196" t="s">
        <v>1001</v>
      </c>
      <c r="G6" s="304" t="s">
        <v>7</v>
      </c>
      <c r="H6" s="304" t="s">
        <v>829</v>
      </c>
    </row>
    <row r="7" spans="1:15" s="6" customFormat="1" ht="10">
      <c r="A7" s="198" t="s">
        <v>829</v>
      </c>
      <c r="B7" s="198" t="s">
        <v>7</v>
      </c>
      <c r="C7" s="198" t="s">
        <v>814</v>
      </c>
      <c r="D7" s="198" t="s">
        <v>815</v>
      </c>
      <c r="E7" s="198" t="s">
        <v>816</v>
      </c>
      <c r="F7" s="198" t="s">
        <v>817</v>
      </c>
      <c r="G7" s="305"/>
      <c r="H7" s="305"/>
    </row>
    <row r="8" spans="1:15" s="6" customFormat="1" ht="13.5" customHeight="1">
      <c r="A8" s="199" t="s">
        <v>8</v>
      </c>
      <c r="B8" s="200" t="s">
        <v>8</v>
      </c>
      <c r="C8" s="201">
        <v>45025</v>
      </c>
      <c r="D8" s="201">
        <v>33566</v>
      </c>
      <c r="E8" s="245">
        <v>62763</v>
      </c>
      <c r="F8" s="201">
        <v>65820</v>
      </c>
      <c r="G8" s="201">
        <v>207174</v>
      </c>
      <c r="H8" s="201">
        <v>207174</v>
      </c>
      <c r="L8" s="170"/>
    </row>
    <row r="9" spans="1:15" s="6" customFormat="1" ht="13.5" customHeight="1">
      <c r="A9" s="112" t="s">
        <v>674</v>
      </c>
      <c r="B9" s="21" t="s">
        <v>906</v>
      </c>
      <c r="C9" s="25">
        <v>5809</v>
      </c>
      <c r="D9" s="25">
        <v>4167</v>
      </c>
      <c r="E9" s="25">
        <v>17073</v>
      </c>
      <c r="F9" s="25">
        <v>16812</v>
      </c>
      <c r="G9" s="25">
        <f t="shared" ref="G9:G32" si="0">SUM(C9:F9)</f>
        <v>43861</v>
      </c>
      <c r="H9" s="25">
        <f>SUM(G9:G11)</f>
        <v>102751</v>
      </c>
      <c r="J9" s="170"/>
      <c r="K9" s="170"/>
      <c r="L9" s="170"/>
      <c r="M9" s="236"/>
      <c r="N9" s="236"/>
      <c r="O9" s="236"/>
    </row>
    <row r="10" spans="1:15" s="6" customFormat="1" ht="13.5" customHeight="1">
      <c r="A10" s="111" t="s">
        <v>674</v>
      </c>
      <c r="B10" s="21" t="s">
        <v>907</v>
      </c>
      <c r="C10" s="25">
        <v>712</v>
      </c>
      <c r="D10" s="25">
        <v>399</v>
      </c>
      <c r="E10" s="25">
        <v>1135</v>
      </c>
      <c r="F10" s="25">
        <v>834</v>
      </c>
      <c r="G10" s="25">
        <f t="shared" si="0"/>
        <v>3080</v>
      </c>
      <c r="H10" s="25"/>
      <c r="J10" s="170"/>
      <c r="K10" s="170"/>
      <c r="M10" s="236"/>
      <c r="N10" s="236"/>
      <c r="O10" s="236"/>
    </row>
    <row r="11" spans="1:15" s="6" customFormat="1" ht="13.5" customHeight="1">
      <c r="A11" s="204" t="s">
        <v>674</v>
      </c>
      <c r="B11" s="205" t="s">
        <v>912</v>
      </c>
      <c r="C11" s="206">
        <v>12144</v>
      </c>
      <c r="D11" s="206">
        <v>6500</v>
      </c>
      <c r="E11" s="206">
        <v>18270</v>
      </c>
      <c r="F11" s="206">
        <v>18896</v>
      </c>
      <c r="G11" s="206">
        <f t="shared" si="0"/>
        <v>55810</v>
      </c>
      <c r="H11" s="206"/>
      <c r="J11" s="170"/>
      <c r="K11" s="170"/>
      <c r="M11" s="236"/>
      <c r="N11" s="236"/>
      <c r="O11" s="236"/>
    </row>
    <row r="12" spans="1:15" s="6" customFormat="1" ht="10.4" customHeight="1">
      <c r="A12" s="134" t="s">
        <v>851</v>
      </c>
      <c r="B12" s="21" t="s">
        <v>856</v>
      </c>
      <c r="C12" s="27">
        <v>13</v>
      </c>
      <c r="D12" s="27">
        <v>11</v>
      </c>
      <c r="E12" s="27">
        <v>1897</v>
      </c>
      <c r="F12" s="27">
        <v>2279</v>
      </c>
      <c r="G12" s="27">
        <f t="shared" si="0"/>
        <v>4200</v>
      </c>
      <c r="H12" s="27">
        <f>SUM(G12:G13)</f>
        <v>8202</v>
      </c>
      <c r="J12" s="170"/>
      <c r="K12" s="170"/>
      <c r="M12" s="236"/>
      <c r="N12" s="236"/>
      <c r="O12" s="236"/>
    </row>
    <row r="13" spans="1:15" s="6" customFormat="1" ht="13.5" customHeight="1">
      <c r="A13" s="204"/>
      <c r="B13" s="207" t="s">
        <v>857</v>
      </c>
      <c r="C13" s="206">
        <v>114</v>
      </c>
      <c r="D13" s="206">
        <v>157</v>
      </c>
      <c r="E13" s="206">
        <v>1870</v>
      </c>
      <c r="F13" s="206">
        <v>1861</v>
      </c>
      <c r="G13" s="206">
        <f t="shared" si="0"/>
        <v>4002</v>
      </c>
      <c r="H13" s="206"/>
      <c r="J13" s="170"/>
      <c r="K13" s="170"/>
      <c r="M13" s="236"/>
      <c r="N13" s="236"/>
      <c r="O13" s="236"/>
    </row>
    <row r="14" spans="1:15" s="6" customFormat="1" ht="13.5" customHeight="1">
      <c r="A14" s="208" t="s">
        <v>675</v>
      </c>
      <c r="B14" s="209" t="s">
        <v>908</v>
      </c>
      <c r="C14" s="210">
        <v>612</v>
      </c>
      <c r="D14" s="210">
        <v>1378</v>
      </c>
      <c r="E14" s="210">
        <v>322</v>
      </c>
      <c r="F14" s="210">
        <v>468</v>
      </c>
      <c r="G14" s="210">
        <f t="shared" si="0"/>
        <v>2780</v>
      </c>
      <c r="H14" s="210">
        <f>SUM(G14:G16)</f>
        <v>25815</v>
      </c>
      <c r="J14" s="170"/>
      <c r="K14" s="170"/>
      <c r="M14" s="236"/>
      <c r="N14" s="236"/>
      <c r="O14" s="236"/>
    </row>
    <row r="15" spans="1:15" s="6" customFormat="1" ht="13.5" customHeight="1">
      <c r="A15" s="133" t="s">
        <v>675</v>
      </c>
      <c r="B15" s="211" t="s">
        <v>893</v>
      </c>
      <c r="C15" s="27">
        <v>380</v>
      </c>
      <c r="D15" s="27">
        <v>434</v>
      </c>
      <c r="E15" s="27">
        <v>150</v>
      </c>
      <c r="F15" s="27">
        <v>171</v>
      </c>
      <c r="G15" s="27">
        <f t="shared" si="0"/>
        <v>1135</v>
      </c>
      <c r="H15" s="27"/>
      <c r="J15" s="170"/>
      <c r="K15" s="170"/>
      <c r="L15" s="170"/>
      <c r="M15" s="170"/>
      <c r="N15" s="236"/>
      <c r="O15" s="236"/>
    </row>
    <row r="16" spans="1:15" s="6" customFormat="1" ht="13.5" customHeight="1">
      <c r="A16" s="204" t="s">
        <v>675</v>
      </c>
      <c r="B16" s="205" t="s">
        <v>894</v>
      </c>
      <c r="C16" s="206">
        <v>5920</v>
      </c>
      <c r="D16" s="206">
        <v>6487</v>
      </c>
      <c r="E16" s="206">
        <v>3843</v>
      </c>
      <c r="F16" s="206">
        <v>5650</v>
      </c>
      <c r="G16" s="206">
        <f t="shared" si="0"/>
        <v>21900</v>
      </c>
      <c r="H16" s="206"/>
      <c r="J16" s="170"/>
      <c r="K16" s="170"/>
      <c r="L16" s="170"/>
      <c r="M16" s="170"/>
      <c r="N16" s="236"/>
      <c r="O16" s="236"/>
    </row>
    <row r="17" spans="1:17" s="6" customFormat="1" ht="13.5" customHeight="1">
      <c r="A17" s="134" t="s">
        <v>676</v>
      </c>
      <c r="B17" s="23" t="s">
        <v>895</v>
      </c>
      <c r="C17" s="27">
        <v>725</v>
      </c>
      <c r="D17" s="27">
        <v>934</v>
      </c>
      <c r="E17" s="27">
        <v>1402</v>
      </c>
      <c r="F17" s="27">
        <v>1713</v>
      </c>
      <c r="G17" s="27">
        <f t="shared" si="0"/>
        <v>4774</v>
      </c>
      <c r="H17" s="27">
        <f>SUM(G17:G19)</f>
        <v>6177</v>
      </c>
      <c r="J17" s="170"/>
      <c r="K17" s="170"/>
      <c r="M17" s="170"/>
      <c r="N17" s="236"/>
      <c r="O17" s="236"/>
    </row>
    <row r="18" spans="1:17" s="6" customFormat="1" ht="13.5" customHeight="1">
      <c r="A18" s="132" t="s">
        <v>676</v>
      </c>
      <c r="B18" s="23" t="s">
        <v>896</v>
      </c>
      <c r="C18" s="27">
        <v>482</v>
      </c>
      <c r="D18" s="27">
        <v>384</v>
      </c>
      <c r="E18" s="27">
        <v>192</v>
      </c>
      <c r="F18" s="27">
        <v>124</v>
      </c>
      <c r="G18" s="27">
        <f t="shared" si="0"/>
        <v>1182</v>
      </c>
      <c r="H18" s="27"/>
      <c r="J18" s="170"/>
      <c r="K18" s="170"/>
      <c r="M18" s="170"/>
      <c r="N18" s="236"/>
      <c r="O18" s="236"/>
      <c r="Q18" s="170"/>
    </row>
    <row r="19" spans="1:17" s="6" customFormat="1" ht="13.5" customHeight="1">
      <c r="A19" s="132"/>
      <c r="B19" s="23" t="s">
        <v>858</v>
      </c>
      <c r="C19" s="27">
        <v>6</v>
      </c>
      <c r="D19" s="27">
        <v>5</v>
      </c>
      <c r="E19" s="27">
        <v>97</v>
      </c>
      <c r="F19" s="27">
        <v>113</v>
      </c>
      <c r="G19" s="27">
        <f t="shared" si="0"/>
        <v>221</v>
      </c>
      <c r="H19" s="27"/>
      <c r="J19" s="170"/>
      <c r="K19" s="170"/>
      <c r="M19" s="170"/>
      <c r="N19" s="236"/>
      <c r="O19" s="236"/>
    </row>
    <row r="20" spans="1:17" s="6" customFormat="1" ht="13.5" customHeight="1">
      <c r="A20" s="208" t="s">
        <v>852</v>
      </c>
      <c r="B20" s="213" t="s">
        <v>859</v>
      </c>
      <c r="C20" s="210">
        <v>652</v>
      </c>
      <c r="D20" s="210">
        <v>438</v>
      </c>
      <c r="E20" s="210">
        <v>2261</v>
      </c>
      <c r="F20" s="210">
        <v>609</v>
      </c>
      <c r="G20" s="210">
        <f t="shared" si="0"/>
        <v>3960</v>
      </c>
      <c r="H20" s="210">
        <f>SUM(G20:G21)</f>
        <v>4718</v>
      </c>
      <c r="J20" s="170"/>
      <c r="K20" s="170"/>
      <c r="M20" s="170"/>
      <c r="N20" s="236"/>
      <c r="O20" s="236"/>
    </row>
    <row r="21" spans="1:17" s="6" customFormat="1" ht="13.5" customHeight="1">
      <c r="A21" s="214"/>
      <c r="B21" s="207" t="s">
        <v>860</v>
      </c>
      <c r="C21" s="206">
        <v>127</v>
      </c>
      <c r="D21" s="206">
        <v>88</v>
      </c>
      <c r="E21" s="206">
        <v>269</v>
      </c>
      <c r="F21" s="206">
        <v>274</v>
      </c>
      <c r="G21" s="206">
        <f t="shared" si="0"/>
        <v>758</v>
      </c>
      <c r="H21" s="206"/>
      <c r="J21" s="170"/>
      <c r="K21" s="170"/>
      <c r="M21" s="170"/>
      <c r="N21" s="236"/>
      <c r="O21" s="236"/>
      <c r="P21" s="170"/>
    </row>
    <row r="22" spans="1:17" s="6" customFormat="1" ht="13.5" customHeight="1">
      <c r="A22" s="212" t="s">
        <v>54</v>
      </c>
      <c r="B22" s="23" t="s">
        <v>54</v>
      </c>
      <c r="C22" s="27">
        <v>13175</v>
      </c>
      <c r="D22" s="27">
        <v>7386</v>
      </c>
      <c r="E22" s="27">
        <v>7071</v>
      </c>
      <c r="F22" s="27">
        <v>7013</v>
      </c>
      <c r="G22" s="246">
        <f t="shared" si="0"/>
        <v>34645</v>
      </c>
      <c r="H22" s="27">
        <f>SUM(G22)</f>
        <v>34645</v>
      </c>
      <c r="J22" s="170"/>
      <c r="K22" s="170"/>
      <c r="N22" s="236"/>
      <c r="O22" s="236"/>
      <c r="P22" s="170"/>
    </row>
    <row r="23" spans="1:17" s="6" customFormat="1" ht="22.5" customHeight="1">
      <c r="A23" s="203" t="s">
        <v>861</v>
      </c>
      <c r="B23" s="202" t="s">
        <v>861</v>
      </c>
      <c r="C23" s="202">
        <v>23</v>
      </c>
      <c r="D23" s="202">
        <v>12</v>
      </c>
      <c r="E23" s="202">
        <v>1254</v>
      </c>
      <c r="F23" s="202">
        <v>196</v>
      </c>
      <c r="G23" s="202">
        <f t="shared" si="0"/>
        <v>1485</v>
      </c>
      <c r="H23" s="202">
        <f>SUM(G23)</f>
        <v>1485</v>
      </c>
      <c r="J23" s="170"/>
      <c r="K23" s="170"/>
      <c r="L23" s="170"/>
      <c r="M23" s="170"/>
      <c r="N23" s="236"/>
      <c r="O23" s="236"/>
      <c r="P23" s="170"/>
    </row>
    <row r="24" spans="1:17" s="6" customFormat="1" ht="13.5" customHeight="1">
      <c r="A24" s="215" t="s">
        <v>31</v>
      </c>
      <c r="B24" s="209" t="s">
        <v>909</v>
      </c>
      <c r="C24" s="210">
        <v>37</v>
      </c>
      <c r="D24" s="210">
        <v>741</v>
      </c>
      <c r="E24" s="210">
        <v>232</v>
      </c>
      <c r="F24" s="210">
        <v>2959</v>
      </c>
      <c r="G24" s="210">
        <f t="shared" si="0"/>
        <v>3969</v>
      </c>
      <c r="H24" s="210">
        <f>SUM(G24:G26)</f>
        <v>4675</v>
      </c>
      <c r="J24" s="170"/>
      <c r="K24" s="170"/>
      <c r="L24" s="170"/>
      <c r="N24" s="236"/>
      <c r="O24" s="236"/>
      <c r="P24" s="170"/>
    </row>
    <row r="25" spans="1:17" s="6" customFormat="1" ht="13.5" customHeight="1">
      <c r="A25" s="133" t="s">
        <v>823</v>
      </c>
      <c r="B25" s="211" t="s">
        <v>902</v>
      </c>
      <c r="C25" s="27">
        <v>7</v>
      </c>
      <c r="D25" s="27">
        <v>68</v>
      </c>
      <c r="E25" s="27">
        <v>33</v>
      </c>
      <c r="F25" s="27">
        <v>476</v>
      </c>
      <c r="G25" s="27">
        <f t="shared" si="0"/>
        <v>584</v>
      </c>
      <c r="H25" s="27"/>
      <c r="J25" s="170"/>
      <c r="K25" s="170"/>
      <c r="L25" s="170"/>
      <c r="N25" s="236"/>
      <c r="O25" s="236"/>
    </row>
    <row r="26" spans="1:17" s="6" customFormat="1" ht="13.5" customHeight="1">
      <c r="A26" s="204" t="s">
        <v>823</v>
      </c>
      <c r="B26" s="207" t="s">
        <v>862</v>
      </c>
      <c r="C26" s="206">
        <v>5</v>
      </c>
      <c r="D26" s="206">
        <v>23</v>
      </c>
      <c r="E26" s="206">
        <v>9</v>
      </c>
      <c r="F26" s="206">
        <v>85</v>
      </c>
      <c r="G26" s="206">
        <f t="shared" si="0"/>
        <v>122</v>
      </c>
      <c r="H26" s="206"/>
      <c r="K26" s="170"/>
      <c r="L26" s="170"/>
      <c r="N26" s="236"/>
      <c r="O26" s="236"/>
    </row>
    <row r="27" spans="1:17" s="6" customFormat="1" ht="13.5" customHeight="1">
      <c r="A27" s="215" t="s">
        <v>677</v>
      </c>
      <c r="B27" s="209" t="s">
        <v>910</v>
      </c>
      <c r="C27" s="210">
        <v>638</v>
      </c>
      <c r="D27" s="210">
        <v>1100</v>
      </c>
      <c r="E27" s="210">
        <v>1226</v>
      </c>
      <c r="F27" s="210">
        <v>1762</v>
      </c>
      <c r="G27" s="210">
        <f t="shared" si="0"/>
        <v>4726</v>
      </c>
      <c r="H27" s="210">
        <f>SUM(G27:G28)</f>
        <v>5754</v>
      </c>
      <c r="K27" s="170"/>
      <c r="N27" s="236"/>
      <c r="O27" s="236"/>
    </row>
    <row r="28" spans="1:17" s="6" customFormat="1" ht="13.5" customHeight="1">
      <c r="A28" s="204" t="s">
        <v>677</v>
      </c>
      <c r="B28" s="205" t="s">
        <v>904</v>
      </c>
      <c r="C28" s="206">
        <v>238</v>
      </c>
      <c r="D28" s="206">
        <v>295</v>
      </c>
      <c r="E28" s="206">
        <v>289</v>
      </c>
      <c r="F28" s="206">
        <v>206</v>
      </c>
      <c r="G28" s="206">
        <f t="shared" si="0"/>
        <v>1028</v>
      </c>
      <c r="H28" s="206"/>
      <c r="K28" s="170"/>
      <c r="L28" s="170"/>
      <c r="N28" s="236"/>
      <c r="O28" s="236"/>
    </row>
    <row r="29" spans="1:17" ht="13">
      <c r="A29" s="215" t="s">
        <v>678</v>
      </c>
      <c r="B29" s="209" t="s">
        <v>40</v>
      </c>
      <c r="C29" s="210">
        <v>170</v>
      </c>
      <c r="D29" s="210">
        <v>159</v>
      </c>
      <c r="E29" s="210">
        <v>1329</v>
      </c>
      <c r="F29" s="210">
        <v>1185</v>
      </c>
      <c r="G29" s="210">
        <f t="shared" si="0"/>
        <v>2843</v>
      </c>
      <c r="H29" s="210">
        <f>SUM(G29:G30)</f>
        <v>4709</v>
      </c>
      <c r="J29" s="171"/>
      <c r="K29" s="171"/>
      <c r="L29" s="171"/>
      <c r="N29" s="236"/>
      <c r="O29" s="236"/>
    </row>
    <row r="30" spans="1:17" ht="13">
      <c r="A30" s="204" t="s">
        <v>678</v>
      </c>
      <c r="B30" s="205" t="s">
        <v>905</v>
      </c>
      <c r="C30" s="206">
        <v>568</v>
      </c>
      <c r="D30" s="206">
        <v>294</v>
      </c>
      <c r="E30" s="206">
        <v>680</v>
      </c>
      <c r="F30" s="206">
        <v>324</v>
      </c>
      <c r="G30" s="206">
        <f t="shared" si="0"/>
        <v>1866</v>
      </c>
      <c r="H30" s="206"/>
      <c r="J30" s="171"/>
      <c r="K30" s="171"/>
      <c r="L30" s="171"/>
      <c r="N30" s="236"/>
      <c r="O30" s="236"/>
    </row>
    <row r="31" spans="1:17" ht="13">
      <c r="A31" s="216" t="s">
        <v>55</v>
      </c>
      <c r="B31" s="217" t="s">
        <v>673</v>
      </c>
      <c r="C31" s="202">
        <v>2108</v>
      </c>
      <c r="D31" s="202">
        <v>1728</v>
      </c>
      <c r="E31" s="202">
        <v>1500</v>
      </c>
      <c r="F31" s="202">
        <v>1368</v>
      </c>
      <c r="G31" s="202">
        <f t="shared" si="0"/>
        <v>6704</v>
      </c>
      <c r="H31" s="202">
        <f>SUM(G31)</f>
        <v>6704</v>
      </c>
      <c r="K31" s="171"/>
      <c r="L31" s="171"/>
      <c r="N31" s="236"/>
      <c r="O31" s="236"/>
    </row>
    <row r="32" spans="1:17" ht="13.5" thickBot="1">
      <c r="A32" s="218" t="s">
        <v>44</v>
      </c>
      <c r="B32" s="219" t="s">
        <v>44</v>
      </c>
      <c r="C32" s="220">
        <v>360</v>
      </c>
      <c r="D32" s="220">
        <v>378</v>
      </c>
      <c r="E32" s="220">
        <v>359</v>
      </c>
      <c r="F32" s="220">
        <v>442</v>
      </c>
      <c r="G32" s="220">
        <f t="shared" si="0"/>
        <v>1539</v>
      </c>
      <c r="H32" s="220">
        <f>SUM(G32)</f>
        <v>1539</v>
      </c>
      <c r="K32" s="171"/>
      <c r="N32" s="236"/>
      <c r="O32" s="236"/>
    </row>
    <row r="33" spans="1:16" ht="13.5" thickTop="1">
      <c r="A33" s="131" t="s">
        <v>830</v>
      </c>
      <c r="K33" s="171"/>
      <c r="N33" s="236"/>
      <c r="O33" s="236"/>
    </row>
    <row r="34" spans="1:16">
      <c r="A34" s="9"/>
      <c r="B34" s="9"/>
      <c r="C34" s="9"/>
      <c r="D34" s="9"/>
      <c r="E34" s="9"/>
      <c r="F34" s="9"/>
      <c r="G34" s="9"/>
      <c r="H34" s="9"/>
      <c r="I34" s="9"/>
      <c r="J34" s="9"/>
      <c r="K34" s="254"/>
      <c r="L34" s="9"/>
      <c r="M34" s="9"/>
      <c r="N34" s="236"/>
      <c r="O34" s="236"/>
      <c r="P34" s="9"/>
    </row>
    <row r="35" spans="1:16">
      <c r="I35" s="171"/>
      <c r="J35" s="9"/>
      <c r="K35" s="9"/>
      <c r="L35" s="9"/>
      <c r="M35" s="9"/>
      <c r="N35" s="236"/>
      <c r="O35" s="236"/>
      <c r="P35" s="9"/>
    </row>
    <row r="36" spans="1:16">
      <c r="J36" s="9"/>
      <c r="K36" s="9"/>
      <c r="L36" s="9"/>
      <c r="M36" s="9"/>
      <c r="N36" s="236"/>
      <c r="O36" s="236"/>
      <c r="P36" s="9"/>
    </row>
    <row r="37" spans="1:16">
      <c r="J37" s="9"/>
      <c r="K37" s="9"/>
      <c r="L37" s="9"/>
      <c r="M37" s="9"/>
      <c r="N37" s="236"/>
      <c r="O37" s="236"/>
      <c r="P37" s="9"/>
    </row>
    <row r="38" spans="1:16">
      <c r="J38" s="9"/>
      <c r="K38" s="9"/>
      <c r="L38" s="9"/>
      <c r="M38" s="9"/>
      <c r="N38" s="236"/>
      <c r="O38" s="236"/>
      <c r="P38" s="9"/>
    </row>
    <row r="39" spans="1:16">
      <c r="J39" s="9"/>
      <c r="K39" s="9"/>
      <c r="L39" s="9"/>
      <c r="M39" s="9"/>
      <c r="N39" s="236"/>
      <c r="O39" s="236"/>
      <c r="P39" s="9"/>
    </row>
    <row r="40" spans="1:16">
      <c r="J40" s="9"/>
      <c r="K40" s="9"/>
      <c r="L40" s="9"/>
      <c r="M40" s="9"/>
      <c r="N40" s="236"/>
      <c r="O40" s="236"/>
      <c r="P40" s="9"/>
    </row>
    <row r="41" spans="1:16">
      <c r="J41" s="9"/>
      <c r="K41" s="9"/>
      <c r="L41" s="9"/>
      <c r="M41" s="9"/>
      <c r="N41" s="9"/>
      <c r="O41" s="9"/>
      <c r="P41" s="9"/>
    </row>
    <row r="42" spans="1:16">
      <c r="J42" s="9"/>
      <c r="K42" s="9"/>
      <c r="L42" s="9"/>
      <c r="M42" s="9"/>
      <c r="N42" s="9"/>
      <c r="O42" s="9"/>
      <c r="P42" s="9"/>
    </row>
    <row r="43" spans="1:16">
      <c r="J43" s="9"/>
      <c r="K43" s="9"/>
      <c r="L43" s="9"/>
      <c r="M43" s="9"/>
      <c r="N43" s="9"/>
      <c r="O43" s="9"/>
      <c r="P43" s="9"/>
    </row>
    <row r="44" spans="1:16">
      <c r="J44" s="9"/>
      <c r="K44" s="9"/>
      <c r="L44" s="9"/>
      <c r="M44" s="9"/>
      <c r="N44" s="9"/>
      <c r="O44" s="9"/>
      <c r="P44" s="9"/>
    </row>
    <row r="45" spans="1:16">
      <c r="J45" s="9"/>
      <c r="K45" s="9"/>
      <c r="L45" s="9"/>
      <c r="M45" s="9"/>
      <c r="N45" s="9"/>
      <c r="O45" s="9"/>
      <c r="P45" s="9"/>
    </row>
    <row r="46" spans="1:16">
      <c r="J46" s="9"/>
      <c r="K46" s="9"/>
      <c r="L46" s="9"/>
      <c r="M46" s="9"/>
      <c r="N46" s="9"/>
      <c r="O46" s="9"/>
      <c r="P46" s="9"/>
    </row>
    <row r="47" spans="1:16">
      <c r="J47" s="9"/>
      <c r="K47" s="9"/>
      <c r="L47" s="9"/>
      <c r="M47" s="9"/>
      <c r="N47" s="9"/>
      <c r="O47" s="9"/>
      <c r="P47" s="9"/>
    </row>
    <row r="48" spans="1:16">
      <c r="J48" s="9"/>
      <c r="K48" s="9"/>
      <c r="L48" s="9"/>
      <c r="M48" s="9"/>
      <c r="N48" s="9"/>
      <c r="O48" s="9"/>
      <c r="P48" s="9"/>
    </row>
    <row r="49" spans="10:16">
      <c r="J49" s="9"/>
      <c r="K49" s="9"/>
      <c r="L49" s="9"/>
      <c r="M49" s="9"/>
      <c r="N49" s="9"/>
      <c r="O49" s="9"/>
      <c r="P49" s="9"/>
    </row>
    <row r="50" spans="10:16">
      <c r="J50" s="9"/>
      <c r="K50" s="9"/>
      <c r="L50" s="9"/>
      <c r="M50" s="9"/>
      <c r="N50" s="9"/>
      <c r="O50" s="9"/>
      <c r="P50" s="9"/>
    </row>
    <row r="51" spans="10:16">
      <c r="J51" s="9"/>
      <c r="K51" s="9"/>
      <c r="L51" s="9"/>
      <c r="M51" s="9"/>
      <c r="N51" s="9"/>
      <c r="O51" s="9"/>
      <c r="P51" s="9"/>
    </row>
    <row r="52" spans="10:16">
      <c r="J52" s="9"/>
      <c r="K52" s="9"/>
      <c r="L52" s="9"/>
      <c r="M52" s="9"/>
      <c r="N52" s="9"/>
      <c r="O52" s="9"/>
      <c r="P52" s="9"/>
    </row>
    <row r="53" spans="10:16">
      <c r="J53" s="9"/>
      <c r="K53" s="9"/>
      <c r="L53" s="9"/>
      <c r="M53" s="9"/>
      <c r="N53" s="9"/>
      <c r="O53" s="9"/>
      <c r="P53" s="9"/>
    </row>
    <row r="54" spans="10:16">
      <c r="J54" s="9"/>
      <c r="K54" s="9"/>
      <c r="L54" s="9"/>
      <c r="M54" s="9"/>
      <c r="N54" s="9"/>
      <c r="O54" s="9"/>
      <c r="P54" s="9"/>
    </row>
    <row r="55" spans="10:16">
      <c r="J55" s="9"/>
      <c r="K55" s="9"/>
      <c r="L55" s="9"/>
      <c r="M55" s="9"/>
      <c r="N55" s="9"/>
      <c r="O55" s="9"/>
      <c r="P55" s="9"/>
    </row>
    <row r="56" spans="10:16">
      <c r="J56" s="9"/>
      <c r="K56" s="9"/>
      <c r="L56" s="9"/>
      <c r="M56" s="9"/>
      <c r="N56" s="9"/>
      <c r="O56" s="9"/>
      <c r="P56" s="9"/>
    </row>
    <row r="57" spans="10:16">
      <c r="J57" s="9"/>
      <c r="K57" s="9"/>
      <c r="L57" s="9"/>
      <c r="M57" s="9"/>
      <c r="N57" s="9"/>
      <c r="O57" s="9"/>
      <c r="P57" s="9"/>
    </row>
    <row r="58" spans="10:16">
      <c r="J58" s="9"/>
      <c r="K58" s="9"/>
      <c r="L58" s="9"/>
      <c r="M58" s="9"/>
      <c r="N58" s="9"/>
      <c r="O58" s="9"/>
      <c r="P58" s="9"/>
    </row>
    <row r="59" spans="10:16">
      <c r="J59" s="9"/>
      <c r="K59" s="9"/>
      <c r="L59" s="9"/>
      <c r="M59" s="9"/>
      <c r="N59" s="9"/>
      <c r="O59" s="9"/>
      <c r="P59" s="9"/>
    </row>
    <row r="60" spans="10:16">
      <c r="J60" s="9"/>
      <c r="K60" s="9"/>
      <c r="L60" s="9"/>
      <c r="M60" s="9"/>
      <c r="N60" s="9"/>
      <c r="O60" s="9"/>
      <c r="P60" s="9"/>
    </row>
    <row r="61" spans="10:16">
      <c r="J61" s="9"/>
      <c r="K61" s="9"/>
      <c r="L61" s="9"/>
      <c r="M61" s="9"/>
      <c r="N61" s="9"/>
      <c r="O61" s="9"/>
      <c r="P61" s="9"/>
    </row>
    <row r="62" spans="10:16">
      <c r="J62" s="9"/>
      <c r="K62" s="9"/>
      <c r="L62" s="9"/>
      <c r="M62" s="9"/>
      <c r="N62" s="9"/>
      <c r="O62" s="9"/>
      <c r="P62" s="9"/>
    </row>
    <row r="63" spans="10:16">
      <c r="J63" s="9"/>
      <c r="K63" s="9"/>
      <c r="L63" s="9"/>
      <c r="M63" s="9"/>
      <c r="N63" s="9"/>
      <c r="O63" s="9"/>
      <c r="P63" s="9"/>
    </row>
    <row r="64" spans="10:16">
      <c r="J64" s="9"/>
      <c r="K64" s="9"/>
      <c r="L64" s="9"/>
      <c r="M64" s="9"/>
      <c r="N64" s="9"/>
      <c r="O64" s="9"/>
      <c r="P64" s="9"/>
    </row>
    <row r="65" spans="10:16">
      <c r="J65" s="9"/>
      <c r="K65" s="9"/>
      <c r="L65" s="9"/>
      <c r="M65" s="9"/>
      <c r="N65" s="9"/>
      <c r="O65" s="9"/>
      <c r="P65" s="9"/>
    </row>
    <row r="66" spans="10:16">
      <c r="J66" s="9"/>
      <c r="K66" s="9"/>
      <c r="L66" s="9"/>
      <c r="M66" s="9"/>
      <c r="N66" s="9"/>
      <c r="O66" s="9"/>
      <c r="P66" s="9"/>
    </row>
    <row r="67" spans="10:16">
      <c r="J67" s="9"/>
      <c r="K67" s="9"/>
      <c r="L67" s="9"/>
      <c r="M67" s="9"/>
      <c r="N67" s="9"/>
      <c r="O67" s="9"/>
      <c r="P67" s="9"/>
    </row>
    <row r="68" spans="10:16">
      <c r="J68" s="9"/>
      <c r="K68" s="9"/>
      <c r="L68" s="9"/>
      <c r="M68" s="9"/>
      <c r="N68" s="9"/>
      <c r="O68" s="9"/>
      <c r="P68" s="9"/>
    </row>
    <row r="69" spans="10:16">
      <c r="J69" s="9"/>
      <c r="K69" s="9"/>
      <c r="L69" s="9"/>
      <c r="M69" s="9"/>
      <c r="N69" s="9"/>
      <c r="O69" s="9"/>
      <c r="P69" s="9"/>
    </row>
    <row r="70" spans="10:16">
      <c r="J70" s="9"/>
      <c r="K70" s="9"/>
      <c r="L70" s="9"/>
      <c r="M70" s="9"/>
      <c r="N70" s="9"/>
      <c r="O70" s="9"/>
      <c r="P70" s="9"/>
    </row>
    <row r="71" spans="10:16">
      <c r="J71" s="9"/>
      <c r="K71" s="9"/>
      <c r="L71" s="9"/>
      <c r="M71" s="9"/>
      <c r="N71" s="9"/>
      <c r="O71" s="9"/>
      <c r="P71" s="9"/>
    </row>
    <row r="72" spans="10:16">
      <c r="J72" s="9"/>
      <c r="K72" s="9"/>
      <c r="L72" s="9"/>
      <c r="M72" s="9"/>
      <c r="N72" s="9"/>
      <c r="O72" s="9"/>
      <c r="P72" s="9"/>
    </row>
    <row r="73" spans="10:16">
      <c r="J73" s="9"/>
      <c r="K73" s="9"/>
      <c r="L73" s="9"/>
      <c r="M73" s="9"/>
      <c r="N73" s="9"/>
      <c r="O73" s="9"/>
      <c r="P73" s="9"/>
    </row>
    <row r="74" spans="10:16">
      <c r="J74" s="9"/>
      <c r="K74" s="9"/>
      <c r="L74" s="9"/>
      <c r="M74" s="9"/>
      <c r="N74" s="9"/>
      <c r="O74" s="9"/>
      <c r="P74" s="9"/>
    </row>
    <row r="75" spans="10:16">
      <c r="J75" s="9"/>
      <c r="K75" s="9"/>
      <c r="L75" s="9"/>
      <c r="M75" s="9"/>
      <c r="N75" s="9"/>
      <c r="O75" s="9"/>
      <c r="P75" s="9"/>
    </row>
    <row r="76" spans="10:16">
      <c r="J76" s="9"/>
      <c r="K76" s="9"/>
      <c r="L76" s="9"/>
      <c r="M76" s="9"/>
      <c r="N76" s="9"/>
      <c r="O76" s="9"/>
      <c r="P76" s="9"/>
    </row>
    <row r="77" spans="10:16">
      <c r="J77" s="9"/>
      <c r="K77" s="9"/>
      <c r="L77" s="9"/>
      <c r="M77" s="9"/>
      <c r="N77" s="9"/>
      <c r="O77" s="9"/>
      <c r="P77" s="9"/>
    </row>
    <row r="78" spans="10:16">
      <c r="J78" s="9"/>
      <c r="K78" s="9"/>
      <c r="L78" s="9"/>
      <c r="M78" s="9"/>
      <c r="N78" s="9"/>
      <c r="O78" s="9"/>
      <c r="P78" s="9"/>
    </row>
    <row r="79" spans="10:16">
      <c r="J79" s="9"/>
      <c r="K79" s="9"/>
      <c r="L79" s="9"/>
      <c r="M79" s="9"/>
      <c r="N79" s="9"/>
      <c r="O79" s="9"/>
      <c r="P79" s="9"/>
    </row>
    <row r="80" spans="10:16">
      <c r="J80" s="9"/>
      <c r="K80" s="9"/>
      <c r="L80" s="9"/>
      <c r="M80" s="9"/>
      <c r="N80" s="9"/>
      <c r="O80" s="9"/>
      <c r="P80" s="9"/>
    </row>
    <row r="81" spans="10:16">
      <c r="J81" s="9"/>
      <c r="K81" s="9"/>
      <c r="L81" s="9"/>
      <c r="M81" s="9"/>
      <c r="N81" s="9"/>
      <c r="O81" s="9"/>
      <c r="P81" s="9"/>
    </row>
    <row r="82" spans="10:16">
      <c r="J82" s="9"/>
      <c r="K82" s="9"/>
      <c r="L82" s="9"/>
      <c r="M82" s="9"/>
      <c r="N82" s="9"/>
      <c r="O82" s="9"/>
      <c r="P82" s="9"/>
    </row>
    <row r="83" spans="10:16">
      <c r="J83" s="9"/>
      <c r="K83" s="9"/>
      <c r="L83" s="9"/>
      <c r="M83" s="9"/>
      <c r="N83" s="9"/>
      <c r="O83" s="9"/>
      <c r="P83" s="9"/>
    </row>
    <row r="84" spans="10:16">
      <c r="J84" s="9"/>
      <c r="K84" s="9"/>
      <c r="L84" s="9"/>
      <c r="M84" s="9"/>
      <c r="N84" s="9"/>
      <c r="O84" s="9"/>
      <c r="P84" s="9"/>
    </row>
    <row r="85" spans="10:16">
      <c r="J85" s="9"/>
      <c r="K85" s="9"/>
      <c r="L85" s="9"/>
      <c r="M85" s="9"/>
      <c r="N85" s="9"/>
      <c r="O85" s="9"/>
      <c r="P85" s="9"/>
    </row>
    <row r="86" spans="10:16">
      <c r="J86" s="9"/>
      <c r="K86" s="9"/>
      <c r="L86" s="9"/>
      <c r="M86" s="9"/>
      <c r="N86" s="9"/>
      <c r="O86" s="9"/>
      <c r="P86" s="9"/>
    </row>
    <row r="87" spans="10:16">
      <c r="J87" s="9"/>
      <c r="K87" s="9"/>
      <c r="L87" s="9"/>
      <c r="M87" s="9"/>
      <c r="N87" s="9"/>
      <c r="O87" s="9"/>
      <c r="P87" s="9"/>
    </row>
    <row r="88" spans="10:16">
      <c r="J88" s="9"/>
      <c r="K88" s="9"/>
      <c r="L88" s="9"/>
      <c r="M88" s="9"/>
      <c r="N88" s="9"/>
      <c r="O88" s="9"/>
      <c r="P88" s="9"/>
    </row>
    <row r="89" spans="10:16">
      <c r="J89" s="9"/>
      <c r="K89" s="9"/>
      <c r="L89" s="9"/>
      <c r="M89" s="9"/>
      <c r="N89" s="9"/>
      <c r="O89" s="9"/>
      <c r="P89" s="9"/>
    </row>
    <row r="90" spans="10:16">
      <c r="J90" s="9"/>
      <c r="K90" s="9"/>
      <c r="L90" s="9"/>
      <c r="M90" s="9"/>
      <c r="N90" s="9"/>
      <c r="O90" s="9"/>
      <c r="P90" s="9"/>
    </row>
    <row r="91" spans="10:16">
      <c r="J91" s="9"/>
      <c r="K91" s="9"/>
      <c r="L91" s="9"/>
      <c r="M91" s="9"/>
      <c r="N91" s="9"/>
      <c r="O91" s="9"/>
      <c r="P91" s="9"/>
    </row>
    <row r="92" spans="10:16">
      <c r="J92" s="9"/>
      <c r="K92" s="9"/>
      <c r="L92" s="9"/>
      <c r="M92" s="9"/>
      <c r="N92" s="9"/>
      <c r="O92" s="9"/>
      <c r="P92" s="9"/>
    </row>
    <row r="93" spans="10:16">
      <c r="J93" s="9"/>
      <c r="K93" s="9"/>
      <c r="L93" s="9"/>
      <c r="M93" s="9"/>
      <c r="N93" s="9"/>
      <c r="O93" s="9"/>
      <c r="P93" s="9"/>
    </row>
    <row r="94" spans="10:16">
      <c r="J94" s="9"/>
      <c r="K94" s="9"/>
      <c r="L94" s="9"/>
      <c r="M94" s="9"/>
      <c r="N94" s="9"/>
      <c r="O94" s="9"/>
      <c r="P94" s="9"/>
    </row>
    <row r="95" spans="10:16">
      <c r="J95" s="9"/>
      <c r="K95" s="9"/>
      <c r="L95" s="9"/>
      <c r="M95" s="9"/>
      <c r="N95" s="9"/>
      <c r="O95" s="9"/>
      <c r="P95" s="9"/>
    </row>
    <row r="96" spans="10:16">
      <c r="J96" s="9"/>
      <c r="K96" s="9"/>
      <c r="L96" s="9"/>
      <c r="M96" s="9"/>
      <c r="N96" s="9"/>
      <c r="O96" s="9"/>
      <c r="P96" s="9"/>
    </row>
    <row r="97" spans="10:16">
      <c r="J97" s="9"/>
      <c r="K97" s="9"/>
      <c r="L97" s="9"/>
      <c r="M97" s="9"/>
      <c r="N97" s="9"/>
      <c r="O97" s="9"/>
      <c r="P97" s="9"/>
    </row>
    <row r="98" spans="10:16">
      <c r="J98" s="9"/>
      <c r="K98" s="9"/>
      <c r="L98" s="9"/>
      <c r="M98" s="9"/>
      <c r="N98" s="9"/>
      <c r="O98" s="9"/>
      <c r="P98" s="9"/>
    </row>
    <row r="99" spans="10:16">
      <c r="J99" s="9"/>
      <c r="K99" s="9"/>
      <c r="L99" s="9"/>
      <c r="M99" s="9"/>
      <c r="N99" s="9"/>
      <c r="O99" s="9"/>
      <c r="P99" s="9"/>
    </row>
    <row r="100" spans="10:16">
      <c r="J100" s="9"/>
      <c r="K100" s="9"/>
      <c r="L100" s="9"/>
      <c r="M100" s="9"/>
      <c r="N100" s="9"/>
      <c r="O100" s="9"/>
      <c r="P100" s="9"/>
    </row>
    <row r="101" spans="10:16">
      <c r="J101" s="9"/>
      <c r="K101" s="9"/>
      <c r="L101" s="9"/>
      <c r="M101" s="9"/>
      <c r="N101" s="9"/>
      <c r="O101" s="9"/>
      <c r="P101" s="9"/>
    </row>
    <row r="102" spans="10:16">
      <c r="J102" s="9"/>
      <c r="K102" s="9"/>
      <c r="L102" s="9"/>
      <c r="M102" s="9"/>
      <c r="N102" s="9"/>
      <c r="O102" s="9"/>
      <c r="P102" s="9"/>
    </row>
    <row r="103" spans="10:16">
      <c r="J103" s="9"/>
      <c r="K103" s="9"/>
      <c r="L103" s="9"/>
      <c r="M103" s="9"/>
      <c r="N103" s="9"/>
      <c r="O103" s="9"/>
      <c r="P103" s="9"/>
    </row>
    <row r="104" spans="10:16">
      <c r="J104" s="9"/>
      <c r="K104" s="9"/>
      <c r="L104" s="9"/>
      <c r="M104" s="9"/>
      <c r="N104" s="9"/>
      <c r="O104" s="9"/>
      <c r="P104" s="9"/>
    </row>
    <row r="105" spans="10:16">
      <c r="J105" s="9"/>
      <c r="K105" s="9"/>
      <c r="L105" s="9"/>
      <c r="M105" s="9"/>
      <c r="N105" s="9"/>
      <c r="O105" s="9"/>
      <c r="P105" s="9"/>
    </row>
    <row r="106" spans="10:16">
      <c r="J106" s="9"/>
      <c r="K106" s="9"/>
      <c r="L106" s="9"/>
      <c r="M106" s="9"/>
      <c r="N106" s="9"/>
      <c r="O106" s="9"/>
      <c r="P106" s="9"/>
    </row>
    <row r="107" spans="10:16">
      <c r="J107" s="9"/>
      <c r="K107" s="9"/>
      <c r="L107" s="9"/>
      <c r="M107" s="9"/>
      <c r="N107" s="9"/>
      <c r="O107" s="9"/>
      <c r="P107" s="9"/>
    </row>
    <row r="108" spans="10:16">
      <c r="J108" s="9"/>
      <c r="K108" s="9"/>
      <c r="L108" s="9"/>
      <c r="M108" s="9"/>
      <c r="N108" s="9"/>
      <c r="O108" s="9"/>
      <c r="P108" s="9"/>
    </row>
    <row r="109" spans="10:16">
      <c r="J109" s="9"/>
      <c r="K109" s="9"/>
      <c r="L109" s="9"/>
      <c r="M109" s="9"/>
      <c r="N109" s="9"/>
      <c r="O109" s="9"/>
      <c r="P109" s="9"/>
    </row>
    <row r="110" spans="10:16">
      <c r="J110" s="9"/>
      <c r="K110" s="9"/>
      <c r="L110" s="9"/>
      <c r="M110" s="9"/>
      <c r="N110" s="9"/>
      <c r="O110" s="9"/>
      <c r="P110" s="9"/>
    </row>
    <row r="111" spans="10:16">
      <c r="J111" s="9"/>
      <c r="K111" s="9"/>
      <c r="L111" s="9"/>
      <c r="M111" s="9"/>
      <c r="N111" s="9"/>
      <c r="O111" s="9"/>
      <c r="P111" s="9"/>
    </row>
    <row r="112" spans="10:16">
      <c r="J112" s="9"/>
      <c r="K112" s="9"/>
      <c r="L112" s="9"/>
      <c r="M112" s="9"/>
      <c r="N112" s="9"/>
      <c r="O112" s="9"/>
      <c r="P112" s="9"/>
    </row>
    <row r="113" spans="10:16">
      <c r="J113" s="9"/>
      <c r="K113" s="9"/>
      <c r="L113" s="9"/>
      <c r="M113" s="9"/>
      <c r="N113" s="9"/>
      <c r="O113" s="9"/>
      <c r="P113" s="9"/>
    </row>
    <row r="114" spans="10:16">
      <c r="J114" s="9"/>
      <c r="K114" s="9"/>
      <c r="L114" s="9"/>
      <c r="M114" s="9"/>
      <c r="N114" s="9"/>
      <c r="O114" s="9"/>
      <c r="P114" s="9"/>
    </row>
    <row r="115" spans="10:16">
      <c r="J115" s="9"/>
      <c r="K115" s="9"/>
      <c r="L115" s="9"/>
      <c r="M115" s="9"/>
      <c r="N115" s="9"/>
      <c r="O115" s="9"/>
      <c r="P115" s="9"/>
    </row>
    <row r="116" spans="10:16">
      <c r="J116" s="9"/>
      <c r="K116" s="9"/>
      <c r="L116" s="9"/>
      <c r="M116" s="9"/>
      <c r="N116" s="9"/>
      <c r="O116" s="9"/>
      <c r="P116" s="9"/>
    </row>
    <row r="117" spans="10:16">
      <c r="J117" s="9"/>
      <c r="K117" s="9"/>
      <c r="L117" s="9"/>
      <c r="M117" s="9"/>
      <c r="N117" s="9"/>
      <c r="O117" s="9"/>
      <c r="P117" s="9"/>
    </row>
    <row r="118" spans="10:16">
      <c r="J118" s="9"/>
      <c r="K118" s="9"/>
      <c r="L118" s="9"/>
      <c r="M118" s="9"/>
      <c r="N118" s="9"/>
      <c r="O118" s="9"/>
      <c r="P118" s="9"/>
    </row>
    <row r="119" spans="10:16">
      <c r="J119" s="9"/>
      <c r="K119" s="9"/>
      <c r="L119" s="9"/>
      <c r="M119" s="9"/>
      <c r="N119" s="9"/>
      <c r="O119" s="9"/>
      <c r="P119" s="9"/>
    </row>
    <row r="120" spans="10:16">
      <c r="J120" s="9"/>
      <c r="K120" s="9"/>
      <c r="L120" s="9"/>
      <c r="M120" s="9"/>
      <c r="N120" s="9"/>
      <c r="O120" s="9"/>
      <c r="P120" s="9"/>
    </row>
    <row r="121" spans="10:16">
      <c r="J121" s="9"/>
      <c r="K121" s="9"/>
      <c r="L121" s="9"/>
      <c r="M121" s="9"/>
      <c r="N121" s="9"/>
      <c r="O121" s="9"/>
      <c r="P121" s="9"/>
    </row>
    <row r="122" spans="10:16">
      <c r="J122" s="9"/>
      <c r="K122" s="9"/>
      <c r="L122" s="9"/>
      <c r="M122" s="9"/>
      <c r="N122" s="9"/>
      <c r="O122" s="9"/>
      <c r="P122" s="9"/>
    </row>
    <row r="123" spans="10:16">
      <c r="J123" s="9"/>
      <c r="K123" s="9"/>
      <c r="L123" s="9"/>
      <c r="M123" s="9"/>
      <c r="N123" s="9"/>
      <c r="O123" s="9"/>
      <c r="P123" s="9"/>
    </row>
    <row r="124" spans="10:16">
      <c r="J124" s="9"/>
      <c r="K124" s="9"/>
      <c r="L124" s="9"/>
      <c r="M124" s="9"/>
      <c r="N124" s="9"/>
      <c r="O124" s="9"/>
      <c r="P124" s="9"/>
    </row>
    <row r="125" spans="10:16">
      <c r="J125" s="9"/>
      <c r="K125" s="9"/>
      <c r="L125" s="9"/>
      <c r="M125" s="9"/>
      <c r="N125" s="9"/>
      <c r="O125" s="9"/>
      <c r="P125" s="9"/>
    </row>
    <row r="126" spans="10:16">
      <c r="J126" s="9"/>
      <c r="K126" s="9"/>
      <c r="L126" s="9"/>
      <c r="M126" s="9"/>
      <c r="N126" s="9"/>
      <c r="O126" s="9"/>
      <c r="P126" s="9"/>
    </row>
    <row r="127" spans="10:16">
      <c r="J127" s="9"/>
      <c r="K127" s="9"/>
      <c r="L127" s="9"/>
      <c r="M127" s="9"/>
      <c r="N127" s="9"/>
      <c r="O127" s="9"/>
      <c r="P127" s="9"/>
    </row>
    <row r="128" spans="10:16">
      <c r="J128" s="9"/>
      <c r="K128" s="9"/>
      <c r="L128" s="9"/>
      <c r="M128" s="9"/>
      <c r="N128" s="9"/>
      <c r="O128" s="9"/>
      <c r="P128" s="9"/>
    </row>
    <row r="129" spans="10:16">
      <c r="J129" s="9"/>
      <c r="K129" s="9"/>
      <c r="L129" s="9"/>
      <c r="M129" s="9"/>
      <c r="N129" s="9"/>
      <c r="O129" s="9"/>
      <c r="P129" s="9"/>
    </row>
    <row r="130" spans="10:16">
      <c r="J130" s="9"/>
      <c r="K130" s="9"/>
      <c r="L130" s="9"/>
      <c r="M130" s="9"/>
      <c r="N130" s="9"/>
      <c r="O130" s="9"/>
      <c r="P130" s="9"/>
    </row>
    <row r="131" spans="10:16">
      <c r="J131" s="9"/>
      <c r="K131" s="9"/>
      <c r="L131" s="9"/>
      <c r="M131" s="9"/>
      <c r="N131" s="9"/>
      <c r="O131" s="9"/>
      <c r="P131" s="9"/>
    </row>
    <row r="132" spans="10:16">
      <c r="J132" s="9"/>
      <c r="K132" s="9"/>
      <c r="L132" s="9"/>
      <c r="M132" s="9"/>
      <c r="N132" s="9"/>
      <c r="O132" s="9"/>
      <c r="P132" s="9"/>
    </row>
    <row r="133" spans="10:16">
      <c r="J133" s="9"/>
      <c r="K133" s="9"/>
      <c r="L133" s="9"/>
      <c r="M133" s="9"/>
      <c r="N133" s="9"/>
      <c r="O133" s="9"/>
      <c r="P133" s="9"/>
    </row>
    <row r="134" spans="10:16">
      <c r="J134" s="9"/>
      <c r="K134" s="9"/>
      <c r="L134" s="9"/>
      <c r="M134" s="9"/>
      <c r="N134" s="9"/>
      <c r="O134" s="9"/>
      <c r="P134" s="9"/>
    </row>
    <row r="135" spans="10:16">
      <c r="J135" s="9"/>
      <c r="K135" s="9"/>
      <c r="L135" s="9"/>
      <c r="M135" s="9"/>
      <c r="N135" s="9"/>
      <c r="O135" s="9"/>
      <c r="P135" s="9"/>
    </row>
    <row r="136" spans="10:16">
      <c r="J136" s="9"/>
      <c r="K136" s="9"/>
      <c r="L136" s="9"/>
      <c r="M136" s="9"/>
      <c r="N136" s="9"/>
      <c r="O136" s="9"/>
      <c r="P136" s="9"/>
    </row>
    <row r="137" spans="10:16">
      <c r="J137" s="9"/>
      <c r="K137" s="9"/>
      <c r="L137" s="9"/>
      <c r="M137" s="9"/>
      <c r="N137" s="9"/>
      <c r="O137" s="9"/>
      <c r="P137" s="9"/>
    </row>
    <row r="138" spans="10:16">
      <c r="J138" s="9"/>
      <c r="K138" s="9"/>
      <c r="L138" s="9"/>
      <c r="M138" s="9"/>
      <c r="N138" s="9"/>
      <c r="O138" s="9"/>
      <c r="P138" s="9"/>
    </row>
    <row r="139" spans="10:16">
      <c r="J139" s="9"/>
      <c r="K139" s="9"/>
      <c r="L139" s="9"/>
      <c r="M139" s="9"/>
      <c r="N139" s="9"/>
      <c r="O139" s="9"/>
      <c r="P139" s="9"/>
    </row>
    <row r="140" spans="10:16">
      <c r="J140" s="9"/>
      <c r="K140" s="9"/>
      <c r="L140" s="9"/>
      <c r="M140" s="9"/>
      <c r="N140" s="9"/>
      <c r="O140" s="9"/>
      <c r="P140" s="9"/>
    </row>
    <row r="141" spans="10:16">
      <c r="J141" s="9"/>
      <c r="K141" s="9"/>
      <c r="L141" s="9"/>
      <c r="M141" s="9"/>
      <c r="N141" s="9"/>
      <c r="O141" s="9"/>
      <c r="P141" s="9"/>
    </row>
    <row r="142" spans="10:16">
      <c r="J142" s="9"/>
      <c r="K142" s="9"/>
      <c r="L142" s="9"/>
      <c r="M142" s="9"/>
      <c r="N142" s="9"/>
      <c r="O142" s="9"/>
      <c r="P142" s="9"/>
    </row>
    <row r="143" spans="10:16">
      <c r="J143" s="9"/>
      <c r="K143" s="9"/>
      <c r="L143" s="9"/>
      <c r="M143" s="9"/>
      <c r="N143" s="9"/>
      <c r="O143" s="9"/>
      <c r="P143" s="9"/>
    </row>
    <row r="144" spans="10:16">
      <c r="J144" s="9"/>
      <c r="K144" s="9"/>
      <c r="L144" s="9"/>
      <c r="M144" s="9"/>
      <c r="N144" s="9"/>
      <c r="O144" s="9"/>
      <c r="P144" s="9"/>
    </row>
    <row r="145" spans="10:16">
      <c r="J145" s="9"/>
      <c r="K145" s="9"/>
      <c r="L145" s="9"/>
      <c r="M145" s="9"/>
      <c r="N145" s="9"/>
      <c r="O145" s="9"/>
      <c r="P145" s="9"/>
    </row>
    <row r="146" spans="10:16">
      <c r="J146" s="9"/>
      <c r="K146" s="9"/>
      <c r="L146" s="9"/>
      <c r="M146" s="9"/>
      <c r="N146" s="9"/>
      <c r="O146" s="9"/>
      <c r="P146" s="9"/>
    </row>
    <row r="147" spans="10:16">
      <c r="J147" s="9"/>
      <c r="K147" s="9"/>
      <c r="L147" s="9"/>
      <c r="M147" s="9"/>
      <c r="N147" s="9"/>
      <c r="O147" s="9"/>
      <c r="P147" s="9"/>
    </row>
    <row r="148" spans="10:16">
      <c r="J148" s="9"/>
      <c r="K148" s="9"/>
      <c r="L148" s="9"/>
      <c r="M148" s="9"/>
      <c r="N148" s="9"/>
      <c r="O148" s="9"/>
      <c r="P148" s="9"/>
    </row>
    <row r="149" spans="10:16">
      <c r="J149" s="9"/>
      <c r="K149" s="9"/>
      <c r="L149" s="9"/>
      <c r="M149" s="9"/>
      <c r="N149" s="9"/>
      <c r="O149" s="9"/>
      <c r="P149" s="9"/>
    </row>
    <row r="150" spans="10:16">
      <c r="J150" s="9"/>
      <c r="K150" s="9"/>
      <c r="L150" s="9"/>
      <c r="M150" s="9"/>
      <c r="N150" s="9"/>
      <c r="O150" s="9"/>
      <c r="P150" s="9"/>
    </row>
    <row r="151" spans="10:16">
      <c r="J151" s="9"/>
      <c r="K151" s="9"/>
      <c r="L151" s="9"/>
      <c r="M151" s="9"/>
      <c r="N151" s="9"/>
      <c r="O151" s="9"/>
      <c r="P151" s="9"/>
    </row>
    <row r="152" spans="10:16">
      <c r="J152" s="9"/>
      <c r="K152" s="9"/>
      <c r="L152" s="9"/>
      <c r="M152" s="9"/>
      <c r="N152" s="9"/>
      <c r="O152" s="9"/>
      <c r="P152" s="9"/>
    </row>
    <row r="153" spans="10:16">
      <c r="J153" s="9"/>
      <c r="K153" s="9"/>
      <c r="L153" s="9"/>
      <c r="M153" s="9"/>
      <c r="N153" s="9"/>
      <c r="O153" s="9"/>
      <c r="P153" s="9"/>
    </row>
    <row r="154" spans="10:16">
      <c r="J154" s="9"/>
      <c r="K154" s="9"/>
      <c r="L154" s="9"/>
      <c r="M154" s="9"/>
      <c r="N154" s="9"/>
      <c r="O154" s="9"/>
      <c r="P154" s="9"/>
    </row>
    <row r="155" spans="10:16">
      <c r="J155" s="9"/>
      <c r="K155" s="9"/>
      <c r="L155" s="9"/>
      <c r="M155" s="9"/>
      <c r="N155" s="9"/>
      <c r="O155" s="9"/>
      <c r="P155" s="9"/>
    </row>
    <row r="156" spans="10:16">
      <c r="J156" s="9"/>
      <c r="K156" s="9"/>
      <c r="L156" s="9"/>
      <c r="M156" s="9"/>
      <c r="N156" s="9"/>
      <c r="O156" s="9"/>
      <c r="P156" s="9"/>
    </row>
    <row r="157" spans="10:16">
      <c r="J157" s="9"/>
      <c r="K157" s="9"/>
      <c r="L157" s="9"/>
      <c r="M157" s="9"/>
      <c r="N157" s="9"/>
      <c r="O157" s="9"/>
      <c r="P157" s="9"/>
    </row>
    <row r="158" spans="10:16">
      <c r="J158" s="9"/>
      <c r="K158" s="9"/>
      <c r="L158" s="9"/>
      <c r="M158" s="9"/>
      <c r="N158" s="9"/>
      <c r="O158" s="9"/>
      <c r="P158" s="9"/>
    </row>
    <row r="159" spans="10:16">
      <c r="J159" s="9"/>
      <c r="K159" s="9"/>
      <c r="L159" s="9"/>
      <c r="M159" s="9"/>
      <c r="N159" s="9"/>
      <c r="O159" s="9"/>
      <c r="P159" s="9"/>
    </row>
    <row r="160" spans="10:16">
      <c r="J160" s="9"/>
      <c r="K160" s="9"/>
      <c r="L160" s="9"/>
      <c r="M160" s="9"/>
      <c r="N160" s="9"/>
      <c r="O160" s="9"/>
      <c r="P160" s="9"/>
    </row>
    <row r="161" spans="10:16">
      <c r="J161" s="9"/>
      <c r="K161" s="9"/>
      <c r="L161" s="9"/>
      <c r="M161" s="9"/>
      <c r="N161" s="9"/>
      <c r="O161" s="9"/>
      <c r="P161" s="9"/>
    </row>
    <row r="162" spans="10:16">
      <c r="J162" s="9"/>
      <c r="K162" s="9"/>
      <c r="L162" s="9"/>
      <c r="M162" s="9"/>
      <c r="N162" s="9"/>
      <c r="O162" s="9"/>
      <c r="P162" s="9"/>
    </row>
    <row r="163" spans="10:16">
      <c r="J163" s="9"/>
      <c r="K163" s="9"/>
      <c r="L163" s="9"/>
      <c r="M163" s="9"/>
      <c r="N163" s="9"/>
      <c r="O163" s="9"/>
      <c r="P163" s="9"/>
    </row>
    <row r="164" spans="10:16">
      <c r="J164" s="9"/>
      <c r="K164" s="9"/>
      <c r="L164" s="9"/>
      <c r="M164" s="9"/>
      <c r="N164" s="9"/>
      <c r="O164" s="9"/>
      <c r="P164" s="9"/>
    </row>
    <row r="165" spans="10:16">
      <c r="J165" s="9"/>
      <c r="K165" s="9"/>
      <c r="L165" s="9"/>
      <c r="M165" s="9"/>
      <c r="N165" s="9"/>
      <c r="O165" s="9"/>
      <c r="P165" s="9"/>
    </row>
    <row r="166" spans="10:16">
      <c r="J166" s="9"/>
      <c r="K166" s="9"/>
      <c r="L166" s="9"/>
      <c r="M166" s="9"/>
      <c r="N166" s="9"/>
      <c r="O166" s="9"/>
      <c r="P166" s="9"/>
    </row>
    <row r="167" spans="10:16">
      <c r="J167" s="9"/>
      <c r="K167" s="9"/>
      <c r="L167" s="9"/>
      <c r="M167" s="9"/>
      <c r="N167" s="9"/>
      <c r="O167" s="9"/>
      <c r="P167" s="9"/>
    </row>
    <row r="168" spans="10:16">
      <c r="J168" s="9"/>
      <c r="K168" s="9"/>
      <c r="L168" s="9"/>
      <c r="M168" s="9"/>
      <c r="N168" s="9"/>
      <c r="O168" s="9"/>
      <c r="P168" s="9"/>
    </row>
    <row r="169" spans="10:16">
      <c r="J169" s="9"/>
      <c r="K169" s="9"/>
      <c r="L169" s="9"/>
      <c r="M169" s="9"/>
      <c r="N169" s="9"/>
      <c r="O169" s="9"/>
      <c r="P169" s="9"/>
    </row>
    <row r="170" spans="10:16">
      <c r="J170" s="9"/>
      <c r="K170" s="9"/>
      <c r="L170" s="9"/>
      <c r="M170" s="9"/>
      <c r="N170" s="9"/>
      <c r="O170" s="9"/>
      <c r="P170" s="9"/>
    </row>
    <row r="171" spans="10:16">
      <c r="J171" s="9"/>
      <c r="K171" s="9"/>
      <c r="L171" s="9"/>
      <c r="M171" s="9"/>
      <c r="N171" s="9"/>
      <c r="O171" s="9"/>
      <c r="P171" s="9"/>
    </row>
    <row r="172" spans="10:16">
      <c r="J172" s="9"/>
      <c r="K172" s="9"/>
      <c r="L172" s="9"/>
      <c r="M172" s="9"/>
      <c r="N172" s="9"/>
      <c r="O172" s="9"/>
      <c r="P172" s="9"/>
    </row>
    <row r="173" spans="10:16">
      <c r="J173" s="9"/>
      <c r="K173" s="9"/>
      <c r="L173" s="9"/>
      <c r="M173" s="9"/>
      <c r="N173" s="9"/>
      <c r="O173" s="9"/>
      <c r="P173" s="9"/>
    </row>
    <row r="174" spans="10:16">
      <c r="J174" s="9"/>
      <c r="K174" s="9"/>
      <c r="L174" s="9"/>
      <c r="M174" s="9"/>
      <c r="N174" s="9"/>
      <c r="O174" s="9"/>
      <c r="P174" s="9"/>
    </row>
    <row r="175" spans="10:16">
      <c r="J175" s="9"/>
      <c r="K175" s="9"/>
      <c r="L175" s="9"/>
      <c r="M175" s="9"/>
      <c r="N175" s="9"/>
      <c r="O175" s="9"/>
      <c r="P175" s="9"/>
    </row>
    <row r="176" spans="10:16">
      <c r="J176" s="9"/>
      <c r="K176" s="9"/>
      <c r="L176" s="9"/>
      <c r="M176" s="9"/>
      <c r="N176" s="9"/>
      <c r="O176" s="9"/>
      <c r="P176" s="9"/>
    </row>
    <row r="177" spans="10:16">
      <c r="J177" s="9"/>
      <c r="K177" s="9"/>
      <c r="L177" s="9"/>
      <c r="M177" s="9"/>
      <c r="N177" s="9"/>
      <c r="O177" s="9"/>
      <c r="P177" s="9"/>
    </row>
    <row r="178" spans="10:16">
      <c r="J178" s="9"/>
      <c r="K178" s="9"/>
      <c r="L178" s="9"/>
      <c r="M178" s="9"/>
      <c r="N178" s="9"/>
      <c r="O178" s="9"/>
      <c r="P178" s="9"/>
    </row>
    <row r="179" spans="10:16">
      <c r="J179" s="9"/>
      <c r="K179" s="9"/>
      <c r="L179" s="9"/>
      <c r="M179" s="9"/>
      <c r="N179" s="9"/>
      <c r="O179" s="9"/>
      <c r="P179" s="9"/>
    </row>
    <row r="180" spans="10:16">
      <c r="J180" s="9"/>
      <c r="K180" s="9"/>
      <c r="L180" s="9"/>
      <c r="M180" s="9"/>
      <c r="N180" s="9"/>
      <c r="O180" s="9"/>
      <c r="P180" s="9"/>
    </row>
    <row r="181" spans="10:16">
      <c r="J181" s="9"/>
      <c r="K181" s="9"/>
      <c r="L181" s="9"/>
      <c r="M181" s="9"/>
      <c r="N181" s="9"/>
      <c r="O181" s="9"/>
      <c r="P181" s="9"/>
    </row>
    <row r="182" spans="10:16">
      <c r="J182" s="9"/>
      <c r="K182" s="9"/>
      <c r="L182" s="9"/>
      <c r="M182" s="9"/>
      <c r="N182" s="9"/>
      <c r="O182" s="9"/>
      <c r="P182" s="9"/>
    </row>
    <row r="183" spans="10:16">
      <c r="J183" s="9"/>
      <c r="K183" s="9"/>
      <c r="L183" s="9"/>
      <c r="M183" s="9"/>
      <c r="N183" s="9"/>
      <c r="O183" s="9"/>
      <c r="P183" s="9"/>
    </row>
    <row r="184" spans="10:16">
      <c r="J184" s="9"/>
      <c r="K184" s="9"/>
      <c r="L184" s="9"/>
      <c r="M184" s="9"/>
      <c r="N184" s="9"/>
      <c r="O184" s="9"/>
      <c r="P184" s="9"/>
    </row>
    <row r="185" spans="10:16">
      <c r="J185" s="9"/>
      <c r="K185" s="9"/>
      <c r="L185" s="9"/>
      <c r="M185" s="9"/>
      <c r="N185" s="9"/>
      <c r="O185" s="9"/>
      <c r="P185" s="9"/>
    </row>
    <row r="186" spans="10:16">
      <c r="J186" s="9"/>
      <c r="K186" s="9"/>
      <c r="L186" s="9"/>
      <c r="M186" s="9"/>
      <c r="N186" s="9"/>
      <c r="O186" s="9"/>
      <c r="P186" s="9"/>
    </row>
    <row r="187" spans="10:16">
      <c r="J187" s="9"/>
      <c r="K187" s="9"/>
      <c r="L187" s="9"/>
      <c r="M187" s="9"/>
      <c r="N187" s="9"/>
      <c r="O187" s="9"/>
      <c r="P187" s="9"/>
    </row>
    <row r="188" spans="10:16">
      <c r="J188" s="9"/>
      <c r="K188" s="9"/>
      <c r="L188" s="9"/>
      <c r="M188" s="9"/>
      <c r="N188" s="9"/>
      <c r="O188" s="9"/>
      <c r="P188" s="9"/>
    </row>
    <row r="189" spans="10:16">
      <c r="J189" s="9"/>
      <c r="K189" s="9"/>
      <c r="L189" s="9"/>
      <c r="M189" s="9"/>
      <c r="N189" s="9"/>
      <c r="O189" s="9"/>
      <c r="P189" s="9"/>
    </row>
    <row r="190" spans="10:16">
      <c r="J190" s="9"/>
      <c r="K190" s="9"/>
      <c r="L190" s="9"/>
      <c r="M190" s="9"/>
      <c r="N190" s="9"/>
      <c r="O190" s="9"/>
      <c r="P190" s="9"/>
    </row>
    <row r="191" spans="10:16">
      <c r="J191" s="9"/>
      <c r="K191" s="9"/>
      <c r="L191" s="9"/>
      <c r="M191" s="9"/>
      <c r="N191" s="9"/>
      <c r="O191" s="9"/>
      <c r="P191" s="9"/>
    </row>
    <row r="192" spans="10:16">
      <c r="J192" s="9"/>
      <c r="K192" s="9"/>
      <c r="L192" s="9"/>
      <c r="M192" s="9"/>
      <c r="N192" s="9"/>
      <c r="O192" s="9"/>
      <c r="P192" s="9"/>
    </row>
    <row r="193" spans="10:16">
      <c r="J193" s="9"/>
      <c r="K193" s="9"/>
      <c r="L193" s="9"/>
      <c r="M193" s="9"/>
      <c r="N193" s="9"/>
      <c r="O193" s="9"/>
      <c r="P193" s="9"/>
    </row>
    <row r="194" spans="10:16">
      <c r="J194" s="9"/>
      <c r="K194" s="9"/>
      <c r="L194" s="9"/>
      <c r="M194" s="9"/>
      <c r="N194" s="9"/>
      <c r="O194" s="9"/>
      <c r="P194" s="9"/>
    </row>
    <row r="195" spans="10:16">
      <c r="J195" s="9"/>
      <c r="K195" s="9"/>
      <c r="L195" s="9"/>
      <c r="M195" s="9"/>
      <c r="N195" s="9"/>
      <c r="O195" s="9"/>
      <c r="P195" s="9"/>
    </row>
    <row r="196" spans="10:16">
      <c r="J196" s="9"/>
      <c r="K196" s="9"/>
      <c r="L196" s="9"/>
      <c r="M196" s="9"/>
      <c r="N196" s="9"/>
      <c r="O196" s="9"/>
      <c r="P196" s="9"/>
    </row>
    <row r="197" spans="10:16">
      <c r="J197" s="9"/>
      <c r="K197" s="9"/>
      <c r="L197" s="9"/>
      <c r="M197" s="9"/>
      <c r="N197" s="9"/>
      <c r="O197" s="9"/>
      <c r="P197" s="9"/>
    </row>
    <row r="198" spans="10:16">
      <c r="J198" s="9"/>
      <c r="K198" s="9"/>
      <c r="L198" s="9"/>
      <c r="M198" s="9"/>
      <c r="N198" s="9"/>
      <c r="O198" s="9"/>
      <c r="P198" s="9"/>
    </row>
    <row r="199" spans="10:16">
      <c r="J199" s="9"/>
      <c r="K199" s="9"/>
      <c r="L199" s="9"/>
      <c r="M199" s="9"/>
      <c r="N199" s="9"/>
      <c r="O199" s="9"/>
      <c r="P199" s="9"/>
    </row>
    <row r="200" spans="10:16">
      <c r="J200" s="9"/>
      <c r="K200" s="9"/>
      <c r="L200" s="9"/>
      <c r="M200" s="9"/>
      <c r="N200" s="9"/>
      <c r="O200" s="9"/>
      <c r="P200" s="9"/>
    </row>
    <row r="201" spans="10:16">
      <c r="J201" s="9"/>
      <c r="K201" s="9"/>
      <c r="L201" s="9"/>
      <c r="M201" s="9"/>
      <c r="N201" s="9"/>
      <c r="O201" s="9"/>
      <c r="P201" s="9"/>
    </row>
    <row r="202" spans="10:16">
      <c r="J202" s="9"/>
      <c r="K202" s="9"/>
      <c r="L202" s="9"/>
      <c r="M202" s="9"/>
      <c r="N202" s="9"/>
      <c r="O202" s="9"/>
      <c r="P202" s="9"/>
    </row>
    <row r="203" spans="10:16">
      <c r="J203" s="9"/>
      <c r="K203" s="9"/>
      <c r="L203" s="9"/>
      <c r="M203" s="9"/>
      <c r="N203" s="9"/>
      <c r="O203" s="9"/>
      <c r="P203" s="9"/>
    </row>
    <row r="204" spans="10:16">
      <c r="J204" s="9"/>
      <c r="K204" s="9"/>
      <c r="L204" s="9"/>
      <c r="M204" s="9"/>
      <c r="N204" s="9"/>
      <c r="O204" s="9"/>
      <c r="P204" s="9"/>
    </row>
    <row r="205" spans="10:16">
      <c r="J205" s="9"/>
      <c r="K205" s="9"/>
      <c r="L205" s="9"/>
      <c r="M205" s="9"/>
      <c r="N205" s="9"/>
      <c r="O205" s="9"/>
      <c r="P205" s="9"/>
    </row>
    <row r="206" spans="10:16">
      <c r="J206" s="9"/>
      <c r="K206" s="9"/>
      <c r="L206" s="9"/>
      <c r="M206" s="9"/>
      <c r="N206" s="9"/>
      <c r="O206" s="9"/>
      <c r="P206" s="9"/>
    </row>
    <row r="207" spans="10:16">
      <c r="J207" s="9"/>
      <c r="K207" s="9"/>
      <c r="L207" s="9"/>
      <c r="M207" s="9"/>
      <c r="N207" s="9"/>
      <c r="O207" s="9"/>
      <c r="P207" s="9"/>
    </row>
    <row r="208" spans="10:16">
      <c r="J208" s="9"/>
      <c r="K208" s="9"/>
      <c r="L208" s="9"/>
      <c r="M208" s="9"/>
      <c r="N208" s="9"/>
      <c r="O208" s="9"/>
      <c r="P208" s="9"/>
    </row>
    <row r="209" spans="10:16">
      <c r="J209" s="9"/>
      <c r="K209" s="9"/>
      <c r="L209" s="9"/>
      <c r="M209" s="9"/>
      <c r="N209" s="9"/>
      <c r="O209" s="9"/>
      <c r="P209" s="9"/>
    </row>
    <row r="210" spans="10:16">
      <c r="J210" s="9"/>
      <c r="K210" s="9"/>
      <c r="L210" s="9"/>
      <c r="M210" s="9"/>
      <c r="N210" s="9"/>
      <c r="O210" s="9"/>
      <c r="P210" s="9"/>
    </row>
    <row r="211" spans="10:16">
      <c r="J211" s="9"/>
      <c r="K211" s="9"/>
      <c r="L211" s="9"/>
      <c r="M211" s="9"/>
      <c r="N211" s="9"/>
      <c r="O211" s="9"/>
      <c r="P211" s="9"/>
    </row>
    <row r="212" spans="10:16">
      <c r="J212" s="9"/>
      <c r="K212" s="9"/>
      <c r="L212" s="9"/>
      <c r="M212" s="9"/>
      <c r="N212" s="9"/>
      <c r="O212" s="9"/>
      <c r="P212" s="9"/>
    </row>
    <row r="213" spans="10:16">
      <c r="J213" s="9"/>
      <c r="K213" s="9"/>
      <c r="L213" s="9"/>
      <c r="M213" s="9"/>
      <c r="N213" s="9"/>
      <c r="O213" s="9"/>
      <c r="P213" s="9"/>
    </row>
    <row r="214" spans="10:16">
      <c r="J214" s="9"/>
      <c r="K214" s="9"/>
      <c r="L214" s="9"/>
      <c r="M214" s="9"/>
      <c r="N214" s="9"/>
      <c r="O214" s="9"/>
      <c r="P214" s="9"/>
    </row>
    <row r="215" spans="10:16">
      <c r="J215" s="9"/>
      <c r="K215" s="9"/>
      <c r="L215" s="9"/>
      <c r="M215" s="9"/>
      <c r="N215" s="9"/>
      <c r="O215" s="9"/>
      <c r="P215" s="9"/>
    </row>
    <row r="216" spans="10:16">
      <c r="J216" s="9"/>
      <c r="K216" s="9"/>
      <c r="L216" s="9"/>
      <c r="M216" s="9"/>
      <c r="N216" s="9"/>
      <c r="O216" s="9"/>
      <c r="P216" s="9"/>
    </row>
    <row r="217" spans="10:16">
      <c r="J217" s="9"/>
      <c r="K217" s="9"/>
      <c r="L217" s="9"/>
      <c r="M217" s="9"/>
      <c r="N217" s="9"/>
      <c r="O217" s="9"/>
      <c r="P217" s="9"/>
    </row>
    <row r="218" spans="10:16">
      <c r="J218" s="9"/>
      <c r="K218" s="9"/>
      <c r="L218" s="9"/>
      <c r="M218" s="9"/>
      <c r="N218" s="9"/>
      <c r="O218" s="9"/>
      <c r="P218" s="9"/>
    </row>
    <row r="219" spans="10:16">
      <c r="J219" s="9"/>
      <c r="K219" s="9"/>
      <c r="L219" s="9"/>
      <c r="M219" s="9"/>
      <c r="N219" s="9"/>
      <c r="O219" s="9"/>
      <c r="P219" s="9"/>
    </row>
    <row r="220" spans="10:16">
      <c r="J220" s="9"/>
      <c r="K220" s="9"/>
      <c r="L220" s="9"/>
      <c r="M220" s="9"/>
      <c r="N220" s="9"/>
      <c r="O220" s="9"/>
      <c r="P220" s="9"/>
    </row>
    <row r="221" spans="10:16">
      <c r="J221" s="9"/>
      <c r="K221" s="9"/>
      <c r="L221" s="9"/>
      <c r="M221" s="9"/>
      <c r="N221" s="9"/>
      <c r="O221" s="9"/>
      <c r="P221" s="9"/>
    </row>
    <row r="222" spans="10:16">
      <c r="J222" s="9"/>
      <c r="K222" s="9"/>
      <c r="L222" s="9"/>
      <c r="M222" s="9"/>
      <c r="N222" s="9"/>
      <c r="O222" s="9"/>
      <c r="P222" s="9"/>
    </row>
    <row r="223" spans="10:16">
      <c r="J223" s="9"/>
      <c r="K223" s="9"/>
      <c r="L223" s="9"/>
      <c r="M223" s="9"/>
      <c r="N223" s="9"/>
      <c r="O223" s="9"/>
      <c r="P223" s="9"/>
    </row>
    <row r="224" spans="10:16">
      <c r="J224" s="9"/>
      <c r="K224" s="9"/>
      <c r="L224" s="9"/>
      <c r="M224" s="9"/>
      <c r="N224" s="9"/>
      <c r="O224" s="9"/>
      <c r="P224" s="9"/>
    </row>
    <row r="225" spans="10:16">
      <c r="J225" s="9"/>
      <c r="K225" s="9"/>
      <c r="L225" s="9"/>
      <c r="M225" s="9"/>
      <c r="N225" s="9"/>
      <c r="O225" s="9"/>
      <c r="P225" s="9"/>
    </row>
    <row r="226" spans="10:16">
      <c r="J226" s="9"/>
      <c r="K226" s="9"/>
      <c r="L226" s="9"/>
      <c r="M226" s="9"/>
      <c r="N226" s="9"/>
      <c r="O226" s="9"/>
      <c r="P226" s="9"/>
    </row>
    <row r="227" spans="10:16">
      <c r="J227" s="9"/>
      <c r="K227" s="9"/>
      <c r="L227" s="9"/>
      <c r="M227" s="9"/>
      <c r="N227" s="9"/>
      <c r="O227" s="9"/>
      <c r="P227" s="9"/>
    </row>
    <row r="228" spans="10:16">
      <c r="J228" s="9"/>
      <c r="K228" s="9"/>
      <c r="L228" s="9"/>
      <c r="M228" s="9"/>
      <c r="N228" s="9"/>
      <c r="O228" s="9"/>
      <c r="P228" s="9"/>
    </row>
    <row r="229" spans="10:16">
      <c r="J229" s="9"/>
      <c r="K229" s="9"/>
      <c r="L229" s="9"/>
      <c r="M229" s="9"/>
      <c r="N229" s="9"/>
      <c r="O229" s="9"/>
      <c r="P229" s="9"/>
    </row>
    <row r="230" spans="10:16">
      <c r="J230" s="9"/>
      <c r="K230" s="9"/>
      <c r="L230" s="9"/>
      <c r="M230" s="9"/>
      <c r="N230" s="9"/>
      <c r="O230" s="9"/>
      <c r="P230" s="9"/>
    </row>
    <row r="231" spans="10:16">
      <c r="J231" s="9"/>
      <c r="K231" s="9"/>
      <c r="L231" s="9"/>
      <c r="M231" s="9"/>
      <c r="N231" s="9"/>
      <c r="O231" s="9"/>
      <c r="P231" s="9"/>
    </row>
    <row r="232" spans="10:16">
      <c r="J232" s="9"/>
      <c r="K232" s="9"/>
      <c r="L232" s="9"/>
      <c r="M232" s="9"/>
      <c r="N232" s="9"/>
      <c r="O232" s="9"/>
      <c r="P232" s="9"/>
    </row>
    <row r="233" spans="10:16">
      <c r="J233" s="9"/>
      <c r="K233" s="9"/>
      <c r="L233" s="9"/>
      <c r="M233" s="9"/>
      <c r="N233" s="9"/>
      <c r="O233" s="9"/>
      <c r="P233" s="9"/>
    </row>
    <row r="234" spans="10:16">
      <c r="J234" s="9"/>
      <c r="K234" s="9"/>
      <c r="L234" s="9"/>
      <c r="M234" s="9"/>
      <c r="N234" s="9"/>
      <c r="O234" s="9"/>
      <c r="P234" s="9"/>
    </row>
    <row r="235" spans="10:16">
      <c r="J235" s="9"/>
      <c r="K235" s="9"/>
      <c r="L235" s="9"/>
      <c r="M235" s="9"/>
      <c r="N235" s="9"/>
      <c r="O235" s="9"/>
      <c r="P235" s="9"/>
    </row>
    <row r="236" spans="10:16">
      <c r="J236" s="9"/>
      <c r="K236" s="9"/>
      <c r="L236" s="9"/>
      <c r="M236" s="9"/>
      <c r="N236" s="9"/>
      <c r="O236" s="9"/>
      <c r="P236" s="9"/>
    </row>
    <row r="237" spans="10:16">
      <c r="J237" s="9"/>
      <c r="K237" s="9"/>
      <c r="L237" s="9"/>
      <c r="M237" s="9"/>
      <c r="N237" s="9"/>
      <c r="O237" s="9"/>
      <c r="P237" s="9"/>
    </row>
    <row r="238" spans="10:16">
      <c r="J238" s="9"/>
      <c r="K238" s="9"/>
      <c r="L238" s="9"/>
      <c r="M238" s="9"/>
      <c r="N238" s="9"/>
      <c r="O238" s="9"/>
      <c r="P238" s="9"/>
    </row>
    <row r="239" spans="10:16">
      <c r="J239" s="9"/>
      <c r="K239" s="9"/>
      <c r="L239" s="9"/>
      <c r="M239" s="9"/>
      <c r="N239" s="9"/>
      <c r="O239" s="9"/>
      <c r="P239" s="9"/>
    </row>
    <row r="240" spans="10:16">
      <c r="J240" s="9"/>
      <c r="K240" s="9"/>
      <c r="L240" s="9"/>
      <c r="M240" s="9"/>
      <c r="N240" s="9"/>
      <c r="O240" s="9"/>
      <c r="P240" s="9"/>
    </row>
    <row r="241" spans="10:16">
      <c r="J241" s="9"/>
      <c r="K241" s="9"/>
      <c r="L241" s="9"/>
      <c r="M241" s="9"/>
      <c r="N241" s="9"/>
      <c r="O241" s="9"/>
      <c r="P241" s="9"/>
    </row>
    <row r="242" spans="10:16">
      <c r="J242" s="9"/>
      <c r="K242" s="9"/>
      <c r="L242" s="9"/>
      <c r="M242" s="9"/>
      <c r="N242" s="9"/>
      <c r="O242" s="9"/>
      <c r="P242" s="9"/>
    </row>
    <row r="243" spans="10:16">
      <c r="J243" s="9"/>
      <c r="K243" s="9"/>
      <c r="L243" s="9"/>
      <c r="M243" s="9"/>
      <c r="N243" s="9"/>
      <c r="O243" s="9"/>
      <c r="P243" s="9"/>
    </row>
    <row r="244" spans="10:16">
      <c r="J244" s="9"/>
      <c r="K244" s="9"/>
      <c r="L244" s="9"/>
      <c r="M244" s="9"/>
      <c r="N244" s="9"/>
      <c r="O244" s="9"/>
      <c r="P244" s="9"/>
    </row>
    <row r="245" spans="10:16">
      <c r="J245" s="9"/>
      <c r="K245" s="9"/>
      <c r="L245" s="9"/>
      <c r="M245" s="9"/>
      <c r="N245" s="9"/>
      <c r="O245" s="9"/>
      <c r="P245" s="9"/>
    </row>
    <row r="246" spans="10:16">
      <c r="J246" s="9"/>
      <c r="K246" s="9"/>
      <c r="L246" s="9"/>
      <c r="M246" s="9"/>
      <c r="N246" s="9"/>
      <c r="O246" s="9"/>
      <c r="P246" s="9"/>
    </row>
    <row r="247" spans="10:16">
      <c r="J247" s="9"/>
      <c r="K247" s="9"/>
      <c r="L247" s="9"/>
      <c r="M247" s="9"/>
      <c r="N247" s="9"/>
      <c r="O247" s="9"/>
      <c r="P247" s="9"/>
    </row>
    <row r="248" spans="10:16">
      <c r="J248" s="9"/>
      <c r="K248" s="9"/>
      <c r="L248" s="9"/>
      <c r="M248" s="9"/>
      <c r="N248" s="9"/>
      <c r="O248" s="9"/>
      <c r="P248" s="9"/>
    </row>
    <row r="249" spans="10:16">
      <c r="J249" s="9"/>
      <c r="K249" s="9"/>
      <c r="L249" s="9"/>
      <c r="M249" s="9"/>
      <c r="N249" s="9"/>
      <c r="O249" s="9"/>
      <c r="P249" s="9"/>
    </row>
    <row r="250" spans="10:16">
      <c r="J250" s="9"/>
      <c r="K250" s="9"/>
      <c r="L250" s="9"/>
      <c r="M250" s="9"/>
      <c r="N250" s="9"/>
      <c r="O250" s="9"/>
      <c r="P250" s="9"/>
    </row>
    <row r="251" spans="10:16">
      <c r="J251" s="9"/>
      <c r="K251" s="9"/>
      <c r="L251" s="9"/>
      <c r="M251" s="9"/>
      <c r="N251" s="9"/>
      <c r="O251" s="9"/>
      <c r="P251" s="9"/>
    </row>
    <row r="252" spans="10:16">
      <c r="J252" s="9"/>
      <c r="K252" s="9"/>
      <c r="L252" s="9"/>
      <c r="M252" s="9"/>
      <c r="N252" s="9"/>
      <c r="O252" s="9"/>
      <c r="P252" s="9"/>
    </row>
    <row r="253" spans="10:16">
      <c r="J253" s="9"/>
      <c r="K253" s="9"/>
      <c r="L253" s="9"/>
      <c r="M253" s="9"/>
      <c r="N253" s="9"/>
      <c r="O253" s="9"/>
      <c r="P253" s="9"/>
    </row>
    <row r="254" spans="10:16">
      <c r="J254" s="9"/>
      <c r="K254" s="9"/>
      <c r="L254" s="9"/>
      <c r="M254" s="9"/>
      <c r="N254" s="9"/>
      <c r="O254" s="9"/>
      <c r="P254" s="9"/>
    </row>
    <row r="255" spans="10:16">
      <c r="J255" s="9"/>
      <c r="K255" s="9"/>
      <c r="L255" s="9"/>
      <c r="M255" s="9"/>
      <c r="N255" s="9"/>
      <c r="O255" s="9"/>
      <c r="P255" s="9"/>
    </row>
    <row r="256" spans="10:16">
      <c r="J256" s="9"/>
      <c r="K256" s="9"/>
      <c r="L256" s="9"/>
      <c r="M256" s="9"/>
      <c r="N256" s="9"/>
      <c r="O256" s="9"/>
      <c r="P256" s="9"/>
    </row>
    <row r="257" spans="10:16">
      <c r="J257" s="9"/>
      <c r="K257" s="9"/>
      <c r="L257" s="9"/>
      <c r="M257" s="9"/>
      <c r="N257" s="9"/>
      <c r="O257" s="9"/>
      <c r="P257" s="9"/>
    </row>
    <row r="258" spans="10:16">
      <c r="J258" s="9"/>
      <c r="K258" s="9"/>
      <c r="L258" s="9"/>
      <c r="M258" s="9"/>
      <c r="N258" s="9"/>
      <c r="O258" s="9"/>
      <c r="P258" s="9"/>
    </row>
    <row r="259" spans="10:16">
      <c r="J259" s="9"/>
      <c r="K259" s="9"/>
      <c r="L259" s="9"/>
      <c r="M259" s="9"/>
      <c r="N259" s="9"/>
      <c r="O259" s="9"/>
      <c r="P259" s="9"/>
    </row>
    <row r="260" spans="10:16">
      <c r="J260" s="9"/>
      <c r="K260" s="9"/>
      <c r="L260" s="9"/>
      <c r="M260" s="9"/>
      <c r="N260" s="9"/>
      <c r="O260" s="9"/>
      <c r="P260" s="9"/>
    </row>
    <row r="261" spans="10:16">
      <c r="J261" s="9"/>
      <c r="K261" s="9"/>
      <c r="L261" s="9"/>
      <c r="M261" s="9"/>
      <c r="N261" s="9"/>
      <c r="O261" s="9"/>
      <c r="P261" s="9"/>
    </row>
    <row r="262" spans="10:16">
      <c r="J262" s="9"/>
      <c r="K262" s="9"/>
      <c r="L262" s="9"/>
      <c r="M262" s="9"/>
      <c r="N262" s="9"/>
      <c r="O262" s="9"/>
      <c r="P262" s="9"/>
    </row>
    <row r="263" spans="10:16">
      <c r="J263" s="9"/>
      <c r="K263" s="9"/>
      <c r="L263" s="9"/>
      <c r="M263" s="9"/>
      <c r="N263" s="9"/>
      <c r="O263" s="9"/>
      <c r="P263" s="9"/>
    </row>
    <row r="264" spans="10:16">
      <c r="J264" s="9"/>
      <c r="K264" s="9"/>
      <c r="L264" s="9"/>
      <c r="M264" s="9"/>
      <c r="N264" s="9"/>
      <c r="O264" s="9"/>
      <c r="P264" s="9"/>
    </row>
    <row r="265" spans="10:16">
      <c r="J265" s="9"/>
      <c r="K265" s="9"/>
      <c r="L265" s="9"/>
      <c r="M265" s="9"/>
      <c r="N265" s="9"/>
      <c r="O265" s="9"/>
      <c r="P265" s="9"/>
    </row>
    <row r="266" spans="10:16">
      <c r="J266" s="9"/>
      <c r="K266" s="9"/>
      <c r="L266" s="9"/>
      <c r="M266" s="9"/>
      <c r="N266" s="9"/>
      <c r="O266" s="9"/>
      <c r="P266" s="9"/>
    </row>
    <row r="267" spans="10:16">
      <c r="J267" s="9"/>
      <c r="K267" s="9"/>
      <c r="L267" s="9"/>
      <c r="M267" s="9"/>
      <c r="N267" s="9"/>
      <c r="O267" s="9"/>
      <c r="P267" s="9"/>
    </row>
    <row r="268" spans="10:16">
      <c r="J268" s="9"/>
      <c r="K268" s="9"/>
      <c r="L268" s="9"/>
      <c r="M268" s="9"/>
      <c r="N268" s="9"/>
      <c r="O268" s="9"/>
      <c r="P268" s="9"/>
    </row>
    <row r="269" spans="10:16">
      <c r="J269" s="9"/>
      <c r="K269" s="9"/>
      <c r="L269" s="9"/>
      <c r="M269" s="9"/>
      <c r="N269" s="9"/>
      <c r="O269" s="9"/>
      <c r="P269" s="9"/>
    </row>
    <row r="270" spans="10:16">
      <c r="J270" s="9"/>
      <c r="K270" s="9"/>
      <c r="L270" s="9"/>
      <c r="M270" s="9"/>
      <c r="N270" s="9"/>
      <c r="O270" s="9"/>
      <c r="P270" s="9"/>
    </row>
    <row r="271" spans="10:16">
      <c r="J271" s="9"/>
      <c r="K271" s="9"/>
      <c r="L271" s="9"/>
      <c r="M271" s="9"/>
      <c r="N271" s="9"/>
      <c r="O271" s="9"/>
      <c r="P271" s="9"/>
    </row>
    <row r="272" spans="10:16">
      <c r="J272" s="9"/>
      <c r="K272" s="9"/>
      <c r="L272" s="9"/>
      <c r="M272" s="9"/>
      <c r="N272" s="9"/>
      <c r="O272" s="9"/>
      <c r="P272" s="9"/>
    </row>
    <row r="273" spans="10:16">
      <c r="J273" s="9"/>
      <c r="K273" s="9"/>
      <c r="L273" s="9"/>
      <c r="M273" s="9"/>
      <c r="N273" s="9"/>
      <c r="O273" s="9"/>
      <c r="P273" s="9"/>
    </row>
    <row r="274" spans="10:16">
      <c r="J274" s="9"/>
      <c r="K274" s="9"/>
      <c r="L274" s="9"/>
      <c r="M274" s="9"/>
      <c r="N274" s="9"/>
      <c r="O274" s="9"/>
      <c r="P274" s="9"/>
    </row>
    <row r="275" spans="10:16">
      <c r="J275" s="9"/>
      <c r="K275" s="9"/>
      <c r="L275" s="9"/>
      <c r="M275" s="9"/>
      <c r="N275" s="9"/>
      <c r="O275" s="9"/>
      <c r="P275" s="9"/>
    </row>
    <row r="276" spans="10:16">
      <c r="J276" s="9"/>
      <c r="K276" s="9"/>
      <c r="L276" s="9"/>
      <c r="M276" s="9"/>
      <c r="N276" s="9"/>
      <c r="O276" s="9"/>
      <c r="P276" s="9"/>
    </row>
    <row r="277" spans="10:16">
      <c r="J277" s="9"/>
      <c r="K277" s="9"/>
      <c r="L277" s="9"/>
      <c r="M277" s="9"/>
      <c r="N277" s="9"/>
      <c r="O277" s="9"/>
      <c r="P277" s="9"/>
    </row>
    <row r="278" spans="10:16">
      <c r="J278" s="9"/>
      <c r="K278" s="9"/>
      <c r="L278" s="9"/>
      <c r="M278" s="9"/>
      <c r="N278" s="9"/>
      <c r="O278" s="9"/>
      <c r="P278" s="9"/>
    </row>
    <row r="279" spans="10:16">
      <c r="J279" s="9"/>
      <c r="K279" s="9"/>
      <c r="L279" s="9"/>
      <c r="M279" s="9"/>
      <c r="N279" s="9"/>
      <c r="O279" s="9"/>
      <c r="P279" s="9"/>
    </row>
    <row r="280" spans="10:16">
      <c r="J280" s="9"/>
      <c r="K280" s="9"/>
      <c r="L280" s="9"/>
      <c r="M280" s="9"/>
      <c r="N280" s="9"/>
      <c r="O280" s="9"/>
      <c r="P280" s="9"/>
    </row>
    <row r="281" spans="10:16">
      <c r="J281" s="9"/>
      <c r="K281" s="9"/>
      <c r="L281" s="9"/>
      <c r="M281" s="9"/>
      <c r="N281" s="9"/>
      <c r="O281" s="9"/>
      <c r="P281" s="9"/>
    </row>
    <row r="282" spans="10:16">
      <c r="J282" s="9"/>
      <c r="K282" s="9"/>
      <c r="L282" s="9"/>
      <c r="M282" s="9"/>
      <c r="N282" s="9"/>
      <c r="O282" s="9"/>
      <c r="P282" s="9"/>
    </row>
    <row r="283" spans="10:16">
      <c r="J283" s="9"/>
      <c r="K283" s="9"/>
      <c r="L283" s="9"/>
      <c r="M283" s="9"/>
      <c r="N283" s="9"/>
      <c r="O283" s="9"/>
      <c r="P283" s="9"/>
    </row>
    <row r="284" spans="10:16">
      <c r="J284" s="9"/>
      <c r="K284" s="9"/>
      <c r="L284" s="9"/>
      <c r="M284" s="9"/>
      <c r="N284" s="9"/>
      <c r="O284" s="9"/>
      <c r="P284" s="9"/>
    </row>
    <row r="285" spans="10:16">
      <c r="J285" s="9"/>
      <c r="K285" s="9"/>
      <c r="L285" s="9"/>
      <c r="M285" s="9"/>
      <c r="N285" s="9"/>
      <c r="O285" s="9"/>
      <c r="P285" s="9"/>
    </row>
    <row r="286" spans="10:16">
      <c r="J286" s="9"/>
      <c r="K286" s="9"/>
      <c r="L286" s="9"/>
      <c r="M286" s="9"/>
      <c r="N286" s="9"/>
      <c r="O286" s="9"/>
      <c r="P286" s="9"/>
    </row>
    <row r="287" spans="10:16">
      <c r="J287" s="9"/>
      <c r="K287" s="9"/>
      <c r="L287" s="9"/>
      <c r="M287" s="9"/>
      <c r="N287" s="9"/>
      <c r="O287" s="9"/>
      <c r="P287" s="9"/>
    </row>
    <row r="288" spans="10:16">
      <c r="J288" s="9"/>
      <c r="K288" s="9"/>
      <c r="L288" s="9"/>
      <c r="M288" s="9"/>
      <c r="N288" s="9"/>
      <c r="O288" s="9"/>
      <c r="P288" s="9"/>
    </row>
    <row r="289" spans="10:16">
      <c r="J289" s="9"/>
      <c r="K289" s="9"/>
      <c r="L289" s="9"/>
      <c r="M289" s="9"/>
      <c r="N289" s="9"/>
      <c r="O289" s="9"/>
      <c r="P289" s="9"/>
    </row>
    <row r="290" spans="10:16">
      <c r="J290" s="9"/>
      <c r="K290" s="9"/>
      <c r="L290" s="9"/>
      <c r="M290" s="9"/>
      <c r="N290" s="9"/>
      <c r="O290" s="9"/>
      <c r="P290" s="9"/>
    </row>
    <row r="291" spans="10:16">
      <c r="J291" s="9"/>
      <c r="K291" s="9"/>
      <c r="L291" s="9"/>
      <c r="M291" s="9"/>
      <c r="N291" s="9"/>
      <c r="O291" s="9"/>
      <c r="P291" s="9"/>
    </row>
    <row r="292" spans="10:16">
      <c r="J292" s="9"/>
      <c r="K292" s="9"/>
      <c r="L292" s="9"/>
      <c r="M292" s="9"/>
      <c r="N292" s="9"/>
      <c r="O292" s="9"/>
      <c r="P292" s="9"/>
    </row>
    <row r="293" spans="10:16">
      <c r="J293" s="9"/>
      <c r="K293" s="9"/>
      <c r="L293" s="9"/>
      <c r="M293" s="9"/>
      <c r="N293" s="9"/>
      <c r="O293" s="9"/>
      <c r="P293" s="9"/>
    </row>
    <row r="294" spans="10:16">
      <c r="J294" s="9"/>
      <c r="K294" s="9"/>
      <c r="L294" s="9"/>
      <c r="M294" s="9"/>
      <c r="N294" s="9"/>
      <c r="O294" s="9"/>
      <c r="P294" s="9"/>
    </row>
    <row r="295" spans="10:16">
      <c r="J295" s="9"/>
      <c r="K295" s="9"/>
      <c r="L295" s="9"/>
      <c r="M295" s="9"/>
      <c r="N295" s="9"/>
      <c r="O295" s="9"/>
      <c r="P295" s="9"/>
    </row>
    <row r="296" spans="10:16">
      <c r="J296" s="9"/>
      <c r="K296" s="9"/>
      <c r="L296" s="9"/>
      <c r="M296" s="9"/>
      <c r="N296" s="9"/>
      <c r="O296" s="9"/>
      <c r="P296" s="9"/>
    </row>
    <row r="297" spans="10:16">
      <c r="J297" s="9"/>
      <c r="K297" s="9"/>
      <c r="L297" s="9"/>
      <c r="M297" s="9"/>
      <c r="N297" s="9"/>
      <c r="O297" s="9"/>
      <c r="P297" s="9"/>
    </row>
    <row r="298" spans="10:16">
      <c r="J298" s="9"/>
      <c r="K298" s="9"/>
      <c r="L298" s="9"/>
      <c r="M298" s="9"/>
      <c r="N298" s="9"/>
      <c r="O298" s="9"/>
      <c r="P298" s="9"/>
    </row>
    <row r="299" spans="10:16">
      <c r="J299" s="9"/>
      <c r="K299" s="9"/>
      <c r="L299" s="9"/>
      <c r="M299" s="9"/>
      <c r="N299" s="9"/>
      <c r="O299" s="9"/>
      <c r="P299" s="9"/>
    </row>
    <row r="300" spans="10:16">
      <c r="J300" s="9"/>
      <c r="K300" s="9"/>
      <c r="L300" s="9"/>
      <c r="M300" s="9"/>
      <c r="N300" s="9"/>
      <c r="O300" s="9"/>
      <c r="P300" s="9"/>
    </row>
    <row r="301" spans="10:16">
      <c r="J301" s="9"/>
      <c r="K301" s="9"/>
      <c r="L301" s="9"/>
      <c r="M301" s="9"/>
      <c r="N301" s="9"/>
      <c r="O301" s="9"/>
      <c r="P301" s="9"/>
    </row>
    <row r="302" spans="10:16">
      <c r="J302" s="9"/>
      <c r="K302" s="9"/>
      <c r="L302" s="9"/>
      <c r="M302" s="9"/>
      <c r="N302" s="9"/>
      <c r="O302" s="9"/>
      <c r="P302" s="9"/>
    </row>
    <row r="303" spans="10:16">
      <c r="J303" s="9"/>
      <c r="K303" s="9"/>
      <c r="L303" s="9"/>
      <c r="M303" s="9"/>
      <c r="N303" s="9"/>
      <c r="O303" s="9"/>
      <c r="P303" s="9"/>
    </row>
    <row r="304" spans="10:16">
      <c r="J304" s="9"/>
      <c r="K304" s="9"/>
      <c r="L304" s="9"/>
      <c r="M304" s="9"/>
      <c r="N304" s="9"/>
      <c r="O304" s="9"/>
      <c r="P304" s="9"/>
    </row>
    <row r="305" spans="10:16">
      <c r="J305" s="9"/>
      <c r="K305" s="9"/>
      <c r="L305" s="9"/>
      <c r="M305" s="9"/>
      <c r="N305" s="9"/>
      <c r="O305" s="9"/>
      <c r="P305" s="9"/>
    </row>
    <row r="306" spans="10:16">
      <c r="J306" s="9"/>
      <c r="K306" s="9"/>
      <c r="L306" s="9"/>
      <c r="M306" s="9"/>
      <c r="N306" s="9"/>
      <c r="O306" s="9"/>
      <c r="P306" s="9"/>
    </row>
    <row r="307" spans="10:16">
      <c r="J307" s="9"/>
      <c r="K307" s="9"/>
      <c r="L307" s="9"/>
      <c r="M307" s="9"/>
      <c r="N307" s="9"/>
      <c r="O307" s="9"/>
      <c r="P307" s="9"/>
    </row>
    <row r="308" spans="10:16">
      <c r="J308" s="9"/>
      <c r="K308" s="9"/>
      <c r="L308" s="9"/>
      <c r="M308" s="9"/>
      <c r="N308" s="9"/>
      <c r="O308" s="9"/>
      <c r="P308" s="9"/>
    </row>
    <row r="309" spans="10:16">
      <c r="J309" s="9"/>
      <c r="K309" s="9"/>
      <c r="L309" s="9"/>
      <c r="M309" s="9"/>
      <c r="N309" s="9"/>
      <c r="O309" s="9"/>
      <c r="P309" s="9"/>
    </row>
    <row r="310" spans="10:16">
      <c r="J310" s="9"/>
      <c r="K310" s="9"/>
      <c r="L310" s="9"/>
      <c r="M310" s="9"/>
      <c r="N310" s="9"/>
      <c r="O310" s="9"/>
      <c r="P310" s="9"/>
    </row>
    <row r="311" spans="10:16">
      <c r="J311" s="9"/>
      <c r="K311" s="9"/>
      <c r="L311" s="9"/>
      <c r="M311" s="9"/>
      <c r="N311" s="9"/>
      <c r="O311" s="9"/>
      <c r="P311" s="9"/>
    </row>
    <row r="312" spans="10:16">
      <c r="J312" s="9"/>
      <c r="K312" s="9"/>
      <c r="L312" s="9"/>
      <c r="M312" s="9"/>
      <c r="N312" s="9"/>
      <c r="O312" s="9"/>
      <c r="P312" s="9"/>
    </row>
    <row r="313" spans="10:16">
      <c r="J313" s="9"/>
      <c r="K313" s="9"/>
      <c r="L313" s="9"/>
      <c r="M313" s="9"/>
      <c r="N313" s="9"/>
      <c r="O313" s="9"/>
      <c r="P313" s="9"/>
    </row>
    <row r="314" spans="10:16">
      <c r="J314" s="9"/>
      <c r="K314" s="9"/>
      <c r="L314" s="9"/>
      <c r="M314" s="9"/>
      <c r="N314" s="9"/>
      <c r="O314" s="9"/>
      <c r="P314" s="9"/>
    </row>
    <row r="315" spans="10:16">
      <c r="J315" s="9"/>
      <c r="K315" s="9"/>
      <c r="L315" s="9"/>
      <c r="M315" s="9"/>
      <c r="N315" s="9"/>
      <c r="O315" s="9"/>
      <c r="P315" s="9"/>
    </row>
    <row r="316" spans="10:16">
      <c r="J316" s="9"/>
      <c r="K316" s="9"/>
      <c r="L316" s="9"/>
      <c r="M316" s="9"/>
      <c r="N316" s="9"/>
      <c r="O316" s="9"/>
      <c r="P316" s="9"/>
    </row>
    <row r="317" spans="10:16">
      <c r="J317" s="9"/>
      <c r="K317" s="9"/>
      <c r="L317" s="9"/>
      <c r="M317" s="9"/>
      <c r="N317" s="9"/>
      <c r="O317" s="9"/>
      <c r="P317" s="9"/>
    </row>
    <row r="318" spans="10:16">
      <c r="J318" s="9"/>
      <c r="K318" s="9"/>
      <c r="L318" s="9"/>
      <c r="M318" s="9"/>
      <c r="N318" s="9"/>
      <c r="O318" s="9"/>
      <c r="P318" s="9"/>
    </row>
    <row r="319" spans="10:16">
      <c r="J319" s="9"/>
      <c r="K319" s="9"/>
      <c r="L319" s="9"/>
      <c r="M319" s="9"/>
      <c r="N319" s="9"/>
      <c r="O319" s="9"/>
      <c r="P319" s="9"/>
    </row>
    <row r="320" spans="10:16">
      <c r="J320" s="9"/>
      <c r="K320" s="9"/>
      <c r="L320" s="9"/>
      <c r="M320" s="9"/>
      <c r="N320" s="9"/>
      <c r="O320" s="9"/>
      <c r="P320" s="9"/>
    </row>
    <row r="321" spans="10:16">
      <c r="J321" s="9"/>
      <c r="K321" s="9"/>
      <c r="L321" s="9"/>
      <c r="M321" s="9"/>
      <c r="N321" s="9"/>
      <c r="O321" s="9"/>
      <c r="P321" s="9"/>
    </row>
    <row r="322" spans="10:16">
      <c r="J322" s="9"/>
      <c r="K322" s="9"/>
      <c r="L322" s="9"/>
      <c r="M322" s="9"/>
      <c r="N322" s="9"/>
      <c r="O322" s="9"/>
      <c r="P322" s="9"/>
    </row>
    <row r="323" spans="10:16">
      <c r="J323" s="9"/>
      <c r="K323" s="9"/>
      <c r="L323" s="9"/>
      <c r="M323" s="9"/>
      <c r="N323" s="9"/>
      <c r="O323" s="9"/>
      <c r="P323" s="9"/>
    </row>
    <row r="324" spans="10:16">
      <c r="J324" s="9"/>
      <c r="K324" s="9"/>
      <c r="L324" s="9"/>
      <c r="M324" s="9"/>
      <c r="N324" s="9"/>
      <c r="O324" s="9"/>
      <c r="P324" s="9"/>
    </row>
    <row r="325" spans="10:16">
      <c r="J325" s="9"/>
      <c r="K325" s="9"/>
      <c r="L325" s="9"/>
      <c r="M325" s="9"/>
      <c r="N325" s="9"/>
      <c r="O325" s="9"/>
      <c r="P325" s="9"/>
    </row>
    <row r="326" spans="10:16">
      <c r="J326" s="9"/>
      <c r="K326" s="9"/>
      <c r="L326" s="9"/>
      <c r="M326" s="9"/>
      <c r="N326" s="9"/>
      <c r="O326" s="9"/>
      <c r="P326" s="9"/>
    </row>
    <row r="327" spans="10:16">
      <c r="J327" s="9"/>
      <c r="K327" s="9"/>
      <c r="L327" s="9"/>
      <c r="M327" s="9"/>
      <c r="N327" s="9"/>
      <c r="O327" s="9"/>
      <c r="P327" s="9"/>
    </row>
    <row r="328" spans="10:16">
      <c r="J328" s="9"/>
      <c r="K328" s="9"/>
      <c r="L328" s="9"/>
      <c r="M328" s="9"/>
      <c r="N328" s="9"/>
      <c r="O328" s="9"/>
      <c r="P328" s="9"/>
    </row>
    <row r="329" spans="10:16">
      <c r="J329" s="9"/>
      <c r="K329" s="9"/>
      <c r="L329" s="9"/>
      <c r="M329" s="9"/>
      <c r="N329" s="9"/>
      <c r="O329" s="9"/>
      <c r="P329" s="9"/>
    </row>
    <row r="330" spans="10:16">
      <c r="J330" s="9"/>
      <c r="K330" s="9"/>
      <c r="L330" s="9"/>
      <c r="M330" s="9"/>
      <c r="N330" s="9"/>
      <c r="O330" s="9"/>
      <c r="P330" s="9"/>
    </row>
    <row r="331" spans="10:16">
      <c r="J331" s="9"/>
      <c r="K331" s="9"/>
      <c r="L331" s="9"/>
      <c r="M331" s="9"/>
      <c r="N331" s="9"/>
      <c r="O331" s="9"/>
      <c r="P331" s="9"/>
    </row>
    <row r="332" spans="10:16">
      <c r="J332" s="9"/>
      <c r="K332" s="9"/>
      <c r="L332" s="9"/>
      <c r="M332" s="9"/>
      <c r="N332" s="9"/>
      <c r="O332" s="9"/>
      <c r="P332" s="9"/>
    </row>
    <row r="333" spans="10:16">
      <c r="J333" s="9"/>
      <c r="K333" s="9"/>
      <c r="L333" s="9"/>
      <c r="M333" s="9"/>
      <c r="N333" s="9"/>
      <c r="O333" s="9"/>
      <c r="P333" s="9"/>
    </row>
  </sheetData>
  <mergeCells count="7">
    <mergeCell ref="A1:H2"/>
    <mergeCell ref="A3:H4"/>
    <mergeCell ref="G6:G7"/>
    <mergeCell ref="H6:H7"/>
    <mergeCell ref="C5:D5"/>
    <mergeCell ref="E5:F5"/>
    <mergeCell ref="G5:H5"/>
  </mergeCells>
  <pageMargins left="0.35433070866141736" right="0.31496062992125984" top="0.78740157480314965" bottom="0.51181102362204722" header="0.31496062992125984" footer="0.19685039370078741"/>
  <pageSetup paperSize="9" firstPageNumber="22" orientation="landscape" useFirstPageNumber="1" r:id="rId1"/>
  <headerFooter alignWithMargins="0">
    <oddHeader>&amp;LInformation och kommentarer till tabellerna, se rapporten Statistik över försörjningshinder och ändamål med ekonomiskt bistånd 2013.</oddHeader>
    <oddFooter>&amp;CTabell 4 a,b, Sida &amp;P av &amp;N</oddFooter>
  </headerFooter>
  <ignoredErrors>
    <ignoredError sqref="G11"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1770E-913B-4806-91A5-1F53364A4082}">
  <dimension ref="A1:V355"/>
  <sheetViews>
    <sheetView zoomScaleNormal="100" workbookViewId="0">
      <pane ySplit="6" topLeftCell="A7" activePane="bottomLeft" state="frozen"/>
      <selection activeCell="B26" sqref="B26"/>
      <selection pane="bottomLeft" sqref="A1:N1"/>
    </sheetView>
  </sheetViews>
  <sheetFormatPr defaultColWidth="9.453125" defaultRowHeight="12.5"/>
  <cols>
    <col min="1" max="1" width="7.36328125" style="272" customWidth="1"/>
    <col min="2" max="2" width="16" style="1" customWidth="1"/>
    <col min="3" max="3" width="9.54296875" style="10" customWidth="1"/>
    <col min="4" max="4" width="11.54296875" style="3" customWidth="1"/>
    <col min="5" max="5" width="10.54296875" style="10" customWidth="1"/>
    <col min="6" max="6" width="11" style="10" customWidth="1"/>
    <col min="7" max="7" width="10.453125" style="10" customWidth="1"/>
    <col min="8" max="8" width="10.54296875" style="10" customWidth="1"/>
    <col min="9" max="9" width="7.54296875" style="10" customWidth="1"/>
    <col min="10" max="10" width="10.453125" style="10" customWidth="1"/>
    <col min="11" max="11" width="9.54296875" style="10" customWidth="1"/>
    <col min="12" max="12" width="7.54296875" style="10" customWidth="1"/>
    <col min="13" max="13" width="7.54296875" style="256" customWidth="1"/>
    <col min="14" max="16384" width="9.453125" style="1"/>
  </cols>
  <sheetData>
    <row r="1" spans="1:22" ht="22.4" customHeight="1">
      <c r="A1" s="298" t="s">
        <v>979</v>
      </c>
      <c r="B1" s="298"/>
      <c r="C1" s="298"/>
      <c r="D1" s="298"/>
      <c r="E1" s="298"/>
      <c r="F1" s="298"/>
      <c r="G1" s="298"/>
      <c r="H1" s="298"/>
      <c r="I1" s="298"/>
      <c r="J1" s="298"/>
      <c r="K1" s="298"/>
      <c r="L1" s="298"/>
      <c r="M1" s="298"/>
      <c r="N1" s="298"/>
    </row>
    <row r="2" spans="1:22" ht="28.25" customHeight="1" thickBot="1">
      <c r="A2" s="297" t="s">
        <v>978</v>
      </c>
      <c r="B2" s="297"/>
      <c r="C2" s="297"/>
      <c r="D2" s="297"/>
      <c r="E2" s="297"/>
      <c r="F2" s="297"/>
      <c r="G2" s="297"/>
      <c r="H2" s="297"/>
      <c r="I2" s="297"/>
      <c r="J2" s="297"/>
      <c r="K2" s="297"/>
      <c r="L2" s="297"/>
      <c r="M2" s="297"/>
      <c r="N2" s="297"/>
    </row>
    <row r="3" spans="1:22" ht="16.5" customHeight="1" thickTop="1">
      <c r="A3" s="250"/>
      <c r="B3" s="250" t="s">
        <v>992</v>
      </c>
      <c r="C3" s="315" t="s">
        <v>1007</v>
      </c>
      <c r="D3" s="238" t="s">
        <v>19</v>
      </c>
      <c r="E3" s="237" t="s">
        <v>20</v>
      </c>
      <c r="F3" s="237" t="s">
        <v>21</v>
      </c>
      <c r="G3" s="248" t="s">
        <v>863</v>
      </c>
      <c r="H3" s="237" t="s">
        <v>19</v>
      </c>
      <c r="I3" s="237" t="s">
        <v>989</v>
      </c>
      <c r="J3" s="239" t="s">
        <v>22</v>
      </c>
      <c r="K3" s="239" t="s">
        <v>22</v>
      </c>
      <c r="L3" s="237" t="s">
        <v>23</v>
      </c>
      <c r="M3" s="310" t="s">
        <v>44</v>
      </c>
      <c r="N3" s="240" t="s">
        <v>1016</v>
      </c>
    </row>
    <row r="4" spans="1:22" ht="11.4" customHeight="1">
      <c r="A4" s="313" t="s">
        <v>990</v>
      </c>
      <c r="B4" s="249" t="s">
        <v>991</v>
      </c>
      <c r="C4" s="316"/>
      <c r="D4" s="247" t="s">
        <v>864</v>
      </c>
      <c r="E4" s="18" t="s">
        <v>24</v>
      </c>
      <c r="F4" s="18" t="s">
        <v>25</v>
      </c>
      <c r="G4" s="18" t="s">
        <v>982</v>
      </c>
      <c r="H4" s="18" t="s">
        <v>26</v>
      </c>
      <c r="I4" s="18" t="s">
        <v>1012</v>
      </c>
      <c r="J4" s="143" t="s">
        <v>1013</v>
      </c>
      <c r="K4" s="143" t="s">
        <v>1014</v>
      </c>
      <c r="L4" s="18" t="s">
        <v>27</v>
      </c>
      <c r="M4" s="311"/>
      <c r="N4" s="17"/>
    </row>
    <row r="5" spans="1:22" ht="11.4" customHeight="1">
      <c r="A5" s="313"/>
      <c r="B5" s="16"/>
      <c r="C5" s="18"/>
      <c r="D5" s="18" t="s">
        <v>865</v>
      </c>
      <c r="E5" s="18" t="s">
        <v>1009</v>
      </c>
      <c r="F5" s="18" t="s">
        <v>998</v>
      </c>
      <c r="G5" s="18" t="s">
        <v>866</v>
      </c>
      <c r="H5" s="18" t="s">
        <v>28</v>
      </c>
      <c r="I5" s="18"/>
      <c r="J5" s="143"/>
      <c r="K5" s="143"/>
      <c r="L5" s="18" t="s">
        <v>1015</v>
      </c>
      <c r="M5" s="311"/>
      <c r="N5" s="17"/>
    </row>
    <row r="6" spans="1:22" ht="11.4" customHeight="1">
      <c r="A6" s="314"/>
      <c r="B6" s="223"/>
      <c r="C6" s="224"/>
      <c r="D6" s="224" t="s">
        <v>1008</v>
      </c>
      <c r="E6" s="224"/>
      <c r="F6" s="224"/>
      <c r="G6" s="262" t="s">
        <v>1010</v>
      </c>
      <c r="H6" s="224" t="s">
        <v>1011</v>
      </c>
      <c r="I6" s="224"/>
      <c r="J6" s="224"/>
      <c r="K6" s="224"/>
      <c r="L6" s="224"/>
      <c r="M6" s="312"/>
      <c r="N6" s="225"/>
    </row>
    <row r="7" spans="1:22" ht="11.5">
      <c r="A7" s="268" t="s">
        <v>913</v>
      </c>
      <c r="B7" s="222" t="s">
        <v>914</v>
      </c>
      <c r="C7" s="221">
        <v>102751</v>
      </c>
      <c r="D7" s="221">
        <v>8202</v>
      </c>
      <c r="E7" s="221">
        <v>25815</v>
      </c>
      <c r="F7" s="221">
        <v>6177</v>
      </c>
      <c r="G7" s="221">
        <v>4718</v>
      </c>
      <c r="H7" s="221">
        <v>34645</v>
      </c>
      <c r="I7" s="221">
        <v>4675</v>
      </c>
      <c r="J7" s="221">
        <v>5754</v>
      </c>
      <c r="K7" s="221">
        <v>4709</v>
      </c>
      <c r="L7" s="221">
        <v>6704</v>
      </c>
      <c r="M7" s="221">
        <v>1539</v>
      </c>
      <c r="N7" s="263">
        <v>207174</v>
      </c>
      <c r="P7" s="10"/>
    </row>
    <row r="8" spans="1:22" ht="15.75" customHeight="1">
      <c r="A8" s="249" t="s">
        <v>635</v>
      </c>
      <c r="B8" s="16" t="s">
        <v>831</v>
      </c>
      <c r="C8" s="17">
        <v>13705</v>
      </c>
      <c r="D8" s="17">
        <v>2581</v>
      </c>
      <c r="E8" s="17">
        <v>5823</v>
      </c>
      <c r="F8" s="17">
        <v>1234</v>
      </c>
      <c r="G8" s="17">
        <v>924</v>
      </c>
      <c r="H8" s="17">
        <v>5424</v>
      </c>
      <c r="I8" s="17">
        <v>658</v>
      </c>
      <c r="J8" s="17">
        <v>716</v>
      </c>
      <c r="K8" s="17">
        <v>573</v>
      </c>
      <c r="L8" s="17">
        <v>851</v>
      </c>
      <c r="M8" s="17">
        <v>123</v>
      </c>
      <c r="N8" s="17">
        <v>32612</v>
      </c>
      <c r="O8" s="10"/>
      <c r="P8" s="10"/>
      <c r="Q8" s="259"/>
      <c r="R8" s="256"/>
      <c r="S8" s="256"/>
      <c r="T8" s="256"/>
      <c r="U8" s="256"/>
      <c r="V8" s="256"/>
    </row>
    <row r="9" spans="1:22" ht="12.75" customHeight="1">
      <c r="A9" s="269" t="s">
        <v>308</v>
      </c>
      <c r="B9" s="15" t="s">
        <v>309</v>
      </c>
      <c r="C9" s="19">
        <v>263</v>
      </c>
      <c r="D9" s="19">
        <v>29</v>
      </c>
      <c r="E9" s="19">
        <v>138</v>
      </c>
      <c r="F9" s="19">
        <v>24</v>
      </c>
      <c r="G9" s="19">
        <v>45</v>
      </c>
      <c r="H9" s="19">
        <v>65</v>
      </c>
      <c r="I9" s="19">
        <v>14</v>
      </c>
      <c r="J9" s="19">
        <v>24</v>
      </c>
      <c r="K9" s="19">
        <v>17</v>
      </c>
      <c r="L9" s="19">
        <v>7</v>
      </c>
      <c r="M9" s="19">
        <v>17</v>
      </c>
      <c r="N9" s="19">
        <v>643</v>
      </c>
      <c r="P9" s="10"/>
      <c r="Q9" s="256"/>
      <c r="R9" s="256"/>
      <c r="S9" s="256"/>
      <c r="T9" s="256"/>
      <c r="U9" s="256"/>
      <c r="V9" s="256"/>
    </row>
    <row r="10" spans="1:22" ht="12.75" customHeight="1">
      <c r="A10" s="269" t="s">
        <v>271</v>
      </c>
      <c r="B10" s="15" t="s">
        <v>272</v>
      </c>
      <c r="C10" s="19">
        <v>68</v>
      </c>
      <c r="D10" s="19">
        <v>72</v>
      </c>
      <c r="E10" s="19">
        <v>100</v>
      </c>
      <c r="F10" s="19">
        <v>8</v>
      </c>
      <c r="G10" s="19">
        <v>5</v>
      </c>
      <c r="H10" s="19">
        <v>41</v>
      </c>
      <c r="I10" s="19" t="s">
        <v>993</v>
      </c>
      <c r="J10" s="19" t="s">
        <v>993</v>
      </c>
      <c r="K10" s="19">
        <v>7</v>
      </c>
      <c r="L10" s="19">
        <v>5</v>
      </c>
      <c r="M10" s="19">
        <v>2</v>
      </c>
      <c r="N10" s="19">
        <v>314</v>
      </c>
      <c r="O10" s="10"/>
      <c r="Q10" s="260"/>
      <c r="R10" s="256"/>
      <c r="S10" s="256"/>
      <c r="T10" s="256"/>
      <c r="U10" s="256"/>
      <c r="V10" s="256"/>
    </row>
    <row r="11" spans="1:22" ht="12.75" customHeight="1">
      <c r="A11" s="269" t="s">
        <v>223</v>
      </c>
      <c r="B11" s="15" t="s">
        <v>224</v>
      </c>
      <c r="C11" s="19">
        <v>114</v>
      </c>
      <c r="D11" s="19">
        <v>83</v>
      </c>
      <c r="E11" s="19">
        <v>76</v>
      </c>
      <c r="F11" s="19">
        <v>14</v>
      </c>
      <c r="G11" s="19">
        <v>5</v>
      </c>
      <c r="H11" s="19">
        <v>25</v>
      </c>
      <c r="I11" s="19">
        <v>4</v>
      </c>
      <c r="J11" s="19">
        <v>11</v>
      </c>
      <c r="K11" s="19">
        <v>8</v>
      </c>
      <c r="L11" s="19">
        <v>27</v>
      </c>
      <c r="M11" s="19">
        <v>1</v>
      </c>
      <c r="N11" s="19">
        <v>368</v>
      </c>
      <c r="Q11" s="256"/>
      <c r="R11" s="256"/>
      <c r="S11" s="256"/>
      <c r="T11" s="256"/>
      <c r="U11" s="256"/>
      <c r="V11" s="256"/>
    </row>
    <row r="12" spans="1:22" ht="12.75" customHeight="1">
      <c r="A12" s="269" t="s">
        <v>621</v>
      </c>
      <c r="B12" s="15" t="s">
        <v>622</v>
      </c>
      <c r="C12" s="19">
        <v>186</v>
      </c>
      <c r="D12" s="19">
        <v>99</v>
      </c>
      <c r="E12" s="19">
        <v>110</v>
      </c>
      <c r="F12" s="19">
        <v>26</v>
      </c>
      <c r="G12" s="19">
        <v>16</v>
      </c>
      <c r="H12" s="19">
        <v>100</v>
      </c>
      <c r="I12" s="19">
        <v>7</v>
      </c>
      <c r="J12" s="19">
        <v>16</v>
      </c>
      <c r="K12" s="19">
        <v>4</v>
      </c>
      <c r="L12" s="19">
        <v>9</v>
      </c>
      <c r="M12" s="19">
        <v>1</v>
      </c>
      <c r="N12" s="19">
        <v>574</v>
      </c>
      <c r="P12" s="10"/>
      <c r="Q12" s="256"/>
      <c r="R12" s="256"/>
      <c r="S12" s="256"/>
      <c r="T12" s="256"/>
      <c r="U12" s="256"/>
      <c r="V12" s="256"/>
    </row>
    <row r="13" spans="1:22" ht="12.75" customHeight="1">
      <c r="A13" s="269" t="s">
        <v>412</v>
      </c>
      <c r="B13" s="15" t="s">
        <v>413</v>
      </c>
      <c r="C13" s="19">
        <v>501</v>
      </c>
      <c r="D13" s="19">
        <v>132</v>
      </c>
      <c r="E13" s="19">
        <v>203</v>
      </c>
      <c r="F13" s="19">
        <v>48</v>
      </c>
      <c r="G13" s="19">
        <v>27</v>
      </c>
      <c r="H13" s="19">
        <v>198</v>
      </c>
      <c r="I13" s="19">
        <v>27</v>
      </c>
      <c r="J13" s="19">
        <v>40</v>
      </c>
      <c r="K13" s="19">
        <v>63</v>
      </c>
      <c r="L13" s="19">
        <v>62</v>
      </c>
      <c r="M13" s="19">
        <v>5</v>
      </c>
      <c r="N13" s="19">
        <v>1306</v>
      </c>
      <c r="Q13" s="260"/>
      <c r="R13" s="256"/>
      <c r="S13" s="256"/>
      <c r="T13" s="256"/>
      <c r="U13" s="256"/>
      <c r="V13" s="256"/>
    </row>
    <row r="14" spans="1:22" ht="12.75" customHeight="1">
      <c r="A14" s="269" t="s">
        <v>344</v>
      </c>
      <c r="B14" s="15" t="s">
        <v>345</v>
      </c>
      <c r="C14" s="19">
        <v>135</v>
      </c>
      <c r="D14" s="19">
        <v>72</v>
      </c>
      <c r="E14" s="19">
        <v>52</v>
      </c>
      <c r="F14" s="19">
        <v>25</v>
      </c>
      <c r="G14" s="19">
        <v>17</v>
      </c>
      <c r="H14" s="19">
        <v>37</v>
      </c>
      <c r="I14" s="19">
        <v>14</v>
      </c>
      <c r="J14" s="19">
        <v>12</v>
      </c>
      <c r="K14" s="19">
        <v>19</v>
      </c>
      <c r="L14" s="19">
        <v>7</v>
      </c>
      <c r="M14" s="19">
        <v>9</v>
      </c>
      <c r="N14" s="19">
        <v>399</v>
      </c>
      <c r="P14" s="10"/>
      <c r="Q14" s="260"/>
      <c r="R14" s="256"/>
      <c r="S14" s="256"/>
      <c r="T14" s="256"/>
      <c r="U14" s="256"/>
      <c r="V14" s="256"/>
    </row>
    <row r="15" spans="1:22" ht="12.75" customHeight="1">
      <c r="A15" s="269" t="s">
        <v>217</v>
      </c>
      <c r="B15" s="15" t="s">
        <v>218</v>
      </c>
      <c r="C15" s="19">
        <v>622</v>
      </c>
      <c r="D15" s="19">
        <v>100</v>
      </c>
      <c r="E15" s="19">
        <v>219</v>
      </c>
      <c r="F15" s="19">
        <v>45</v>
      </c>
      <c r="G15" s="19">
        <v>18</v>
      </c>
      <c r="H15" s="19">
        <v>242</v>
      </c>
      <c r="I15" s="19">
        <v>20</v>
      </c>
      <c r="J15" s="19">
        <v>18</v>
      </c>
      <c r="K15" s="19">
        <v>21</v>
      </c>
      <c r="L15" s="19">
        <v>20</v>
      </c>
      <c r="M15" s="19">
        <v>11</v>
      </c>
      <c r="N15" s="19">
        <v>1336</v>
      </c>
      <c r="Q15" s="256"/>
      <c r="R15" s="256"/>
      <c r="S15" s="256"/>
      <c r="T15" s="256"/>
      <c r="U15" s="256"/>
      <c r="V15" s="256"/>
    </row>
    <row r="16" spans="1:22" ht="12.75" customHeight="1">
      <c r="A16" s="269" t="s">
        <v>623</v>
      </c>
      <c r="B16" s="15" t="s">
        <v>624</v>
      </c>
      <c r="C16" s="19">
        <v>960</v>
      </c>
      <c r="D16" s="19">
        <v>46</v>
      </c>
      <c r="E16" s="19">
        <v>333</v>
      </c>
      <c r="F16" s="19">
        <v>78</v>
      </c>
      <c r="G16" s="19">
        <v>58</v>
      </c>
      <c r="H16" s="19">
        <v>398</v>
      </c>
      <c r="I16" s="19">
        <v>35</v>
      </c>
      <c r="J16" s="19">
        <v>38</v>
      </c>
      <c r="K16" s="19">
        <v>42</v>
      </c>
      <c r="L16" s="19">
        <v>42</v>
      </c>
      <c r="M16" s="19">
        <v>6</v>
      </c>
      <c r="N16" s="19">
        <v>2036</v>
      </c>
    </row>
    <row r="17" spans="1:18" ht="12.75" customHeight="1">
      <c r="A17" s="269" t="s">
        <v>338</v>
      </c>
      <c r="B17" s="15" t="s">
        <v>339</v>
      </c>
      <c r="C17" s="19">
        <v>104</v>
      </c>
      <c r="D17" s="19">
        <v>27</v>
      </c>
      <c r="E17" s="19">
        <v>32</v>
      </c>
      <c r="F17" s="19">
        <v>7</v>
      </c>
      <c r="G17" s="19" t="s">
        <v>993</v>
      </c>
      <c r="H17" s="19">
        <v>15</v>
      </c>
      <c r="I17" s="19" t="s">
        <v>993</v>
      </c>
      <c r="J17" s="19">
        <v>9</v>
      </c>
      <c r="K17" s="19">
        <v>5</v>
      </c>
      <c r="L17" s="19">
        <v>6</v>
      </c>
      <c r="M17" s="19">
        <v>0</v>
      </c>
      <c r="N17" s="19">
        <v>211</v>
      </c>
      <c r="Q17" s="10"/>
    </row>
    <row r="18" spans="1:18" ht="12.75" customHeight="1">
      <c r="A18" s="269" t="s">
        <v>544</v>
      </c>
      <c r="B18" s="15" t="s">
        <v>545</v>
      </c>
      <c r="C18" s="19">
        <v>818</v>
      </c>
      <c r="D18" s="19">
        <v>139</v>
      </c>
      <c r="E18" s="19">
        <v>219</v>
      </c>
      <c r="F18" s="19">
        <v>61</v>
      </c>
      <c r="G18" s="19">
        <v>47</v>
      </c>
      <c r="H18" s="19">
        <v>269</v>
      </c>
      <c r="I18" s="19">
        <v>32</v>
      </c>
      <c r="J18" s="19">
        <v>48</v>
      </c>
      <c r="K18" s="19">
        <v>34</v>
      </c>
      <c r="L18" s="19">
        <v>85</v>
      </c>
      <c r="M18" s="19">
        <v>9</v>
      </c>
      <c r="N18" s="19">
        <v>1761</v>
      </c>
      <c r="R18" s="10"/>
    </row>
    <row r="19" spans="1:18" ht="12.75" customHeight="1">
      <c r="A19" s="269" t="s">
        <v>225</v>
      </c>
      <c r="B19" s="15" t="s">
        <v>226</v>
      </c>
      <c r="C19" s="19">
        <v>205</v>
      </c>
      <c r="D19" s="19">
        <v>91</v>
      </c>
      <c r="E19" s="19">
        <v>106</v>
      </c>
      <c r="F19" s="19">
        <v>31</v>
      </c>
      <c r="G19" s="19">
        <v>7</v>
      </c>
      <c r="H19" s="19">
        <v>80</v>
      </c>
      <c r="I19" s="19">
        <v>13</v>
      </c>
      <c r="J19" s="19">
        <v>13</v>
      </c>
      <c r="K19" s="19">
        <v>17</v>
      </c>
      <c r="L19" s="19">
        <v>5</v>
      </c>
      <c r="M19" s="19">
        <v>2</v>
      </c>
      <c r="N19" s="19">
        <v>570</v>
      </c>
    </row>
    <row r="20" spans="1:18" ht="12.75" customHeight="1">
      <c r="A20" s="269" t="s">
        <v>388</v>
      </c>
      <c r="B20" s="15" t="s">
        <v>389</v>
      </c>
      <c r="C20" s="19">
        <v>283</v>
      </c>
      <c r="D20" s="19">
        <v>33</v>
      </c>
      <c r="E20" s="19">
        <v>107</v>
      </c>
      <c r="F20" s="19">
        <v>19</v>
      </c>
      <c r="G20" s="19">
        <v>14</v>
      </c>
      <c r="H20" s="19">
        <v>58</v>
      </c>
      <c r="I20" s="19">
        <v>14</v>
      </c>
      <c r="J20" s="19" t="s">
        <v>993</v>
      </c>
      <c r="K20" s="19">
        <v>14</v>
      </c>
      <c r="L20" s="19" t="s">
        <v>993</v>
      </c>
      <c r="M20" s="19">
        <v>0</v>
      </c>
      <c r="N20" s="19">
        <v>554</v>
      </c>
      <c r="Q20" s="10"/>
    </row>
    <row r="21" spans="1:18" ht="12.75" customHeight="1">
      <c r="A21" s="269" t="s">
        <v>94</v>
      </c>
      <c r="B21" s="15" t="s">
        <v>95</v>
      </c>
      <c r="C21" s="19">
        <v>47</v>
      </c>
      <c r="D21" s="19">
        <v>28</v>
      </c>
      <c r="E21" s="19">
        <v>26</v>
      </c>
      <c r="F21" s="19" t="s">
        <v>993</v>
      </c>
      <c r="G21" s="19">
        <v>0</v>
      </c>
      <c r="H21" s="19">
        <v>24</v>
      </c>
      <c r="I21" s="19">
        <v>4</v>
      </c>
      <c r="J21" s="19">
        <v>6</v>
      </c>
      <c r="K21" s="19">
        <v>6</v>
      </c>
      <c r="L21" s="19" t="s">
        <v>993</v>
      </c>
      <c r="M21" s="19">
        <v>1</v>
      </c>
      <c r="N21" s="19">
        <v>145</v>
      </c>
      <c r="Q21" s="10"/>
    </row>
    <row r="22" spans="1:18" ht="12.75" customHeight="1">
      <c r="A22" s="269" t="s">
        <v>302</v>
      </c>
      <c r="B22" s="15" t="s">
        <v>303</v>
      </c>
      <c r="C22" s="19">
        <v>132</v>
      </c>
      <c r="D22" s="19">
        <v>121</v>
      </c>
      <c r="E22" s="19">
        <v>90</v>
      </c>
      <c r="F22" s="19">
        <v>18</v>
      </c>
      <c r="G22" s="19">
        <v>29</v>
      </c>
      <c r="H22" s="19">
        <v>43</v>
      </c>
      <c r="I22" s="19">
        <v>9</v>
      </c>
      <c r="J22" s="19">
        <v>14</v>
      </c>
      <c r="K22" s="19">
        <v>10</v>
      </c>
      <c r="L22" s="19">
        <v>6</v>
      </c>
      <c r="M22" s="19">
        <v>13</v>
      </c>
      <c r="N22" s="19">
        <v>485</v>
      </c>
    </row>
    <row r="23" spans="1:18" ht="12.75" customHeight="1">
      <c r="A23" s="269" t="s">
        <v>530</v>
      </c>
      <c r="B23" s="15" t="s">
        <v>531</v>
      </c>
      <c r="C23" s="19">
        <v>51</v>
      </c>
      <c r="D23" s="19">
        <v>73</v>
      </c>
      <c r="E23" s="19">
        <v>28</v>
      </c>
      <c r="F23" s="19">
        <v>6</v>
      </c>
      <c r="G23" s="19" t="s">
        <v>993</v>
      </c>
      <c r="H23" s="19">
        <v>16</v>
      </c>
      <c r="I23" s="19">
        <v>5</v>
      </c>
      <c r="J23" s="19" t="s">
        <v>993</v>
      </c>
      <c r="K23" s="19">
        <v>5</v>
      </c>
      <c r="L23" s="19">
        <v>5</v>
      </c>
      <c r="M23" s="19">
        <v>4</v>
      </c>
      <c r="N23" s="19">
        <v>199</v>
      </c>
    </row>
    <row r="24" spans="1:18" ht="12.75" customHeight="1">
      <c r="A24" s="269" t="s">
        <v>625</v>
      </c>
      <c r="B24" s="15" t="s">
        <v>626</v>
      </c>
      <c r="C24" s="19">
        <v>353</v>
      </c>
      <c r="D24" s="19">
        <v>102</v>
      </c>
      <c r="E24" s="19">
        <v>151</v>
      </c>
      <c r="F24" s="19">
        <v>25</v>
      </c>
      <c r="G24" s="19">
        <v>24</v>
      </c>
      <c r="H24" s="19">
        <v>81</v>
      </c>
      <c r="I24" s="19">
        <v>11</v>
      </c>
      <c r="J24" s="19">
        <v>16</v>
      </c>
      <c r="K24" s="19">
        <v>14</v>
      </c>
      <c r="L24" s="19">
        <v>68</v>
      </c>
      <c r="M24" s="19">
        <v>2</v>
      </c>
      <c r="N24" s="19">
        <v>847</v>
      </c>
      <c r="Q24"/>
    </row>
    <row r="25" spans="1:18" ht="12.75" customHeight="1">
      <c r="A25" s="269" t="s">
        <v>594</v>
      </c>
      <c r="B25" s="15" t="s">
        <v>59</v>
      </c>
      <c r="C25" s="19">
        <v>6305</v>
      </c>
      <c r="D25" s="19">
        <v>1024</v>
      </c>
      <c r="E25" s="19">
        <v>2572</v>
      </c>
      <c r="F25" s="19">
        <v>587</v>
      </c>
      <c r="G25" s="19">
        <v>388</v>
      </c>
      <c r="H25" s="19">
        <v>2747</v>
      </c>
      <c r="I25" s="19">
        <v>368</v>
      </c>
      <c r="J25" s="19">
        <v>317</v>
      </c>
      <c r="K25" s="19">
        <v>207</v>
      </c>
      <c r="L25" s="19">
        <v>297</v>
      </c>
      <c r="M25" s="19">
        <v>1</v>
      </c>
      <c r="N25" s="19">
        <v>14813</v>
      </c>
      <c r="Q25"/>
    </row>
    <row r="26" spans="1:18" ht="12.75" customHeight="1">
      <c r="A26" s="269" t="s">
        <v>383</v>
      </c>
      <c r="B26" s="15" t="s">
        <v>384</v>
      </c>
      <c r="C26" s="19">
        <v>1112</v>
      </c>
      <c r="D26" s="19">
        <v>15</v>
      </c>
      <c r="E26" s="19">
        <v>436</v>
      </c>
      <c r="F26" s="19">
        <v>27</v>
      </c>
      <c r="G26" s="19">
        <v>171</v>
      </c>
      <c r="H26" s="19">
        <v>340</v>
      </c>
      <c r="I26" s="19">
        <v>25</v>
      </c>
      <c r="J26" s="19">
        <v>40</v>
      </c>
      <c r="K26" s="19">
        <v>37</v>
      </c>
      <c r="L26" s="19">
        <v>14</v>
      </c>
      <c r="M26" s="19">
        <v>8</v>
      </c>
      <c r="N26" s="19">
        <v>2225</v>
      </c>
      <c r="Q26"/>
    </row>
    <row r="27" spans="1:18" ht="12.75" customHeight="1">
      <c r="A27" s="269" t="s">
        <v>243</v>
      </c>
      <c r="B27" s="15" t="s">
        <v>244</v>
      </c>
      <c r="C27" s="19">
        <v>557</v>
      </c>
      <c r="D27" s="19">
        <v>0</v>
      </c>
      <c r="E27" s="19">
        <v>151</v>
      </c>
      <c r="F27" s="19">
        <v>37</v>
      </c>
      <c r="G27" s="19">
        <v>0</v>
      </c>
      <c r="H27" s="19">
        <v>132</v>
      </c>
      <c r="I27" s="19">
        <v>10</v>
      </c>
      <c r="J27" s="19">
        <v>15</v>
      </c>
      <c r="K27" s="19">
        <v>17</v>
      </c>
      <c r="L27" s="19">
        <v>31</v>
      </c>
      <c r="M27" s="19">
        <v>24</v>
      </c>
      <c r="N27" s="19">
        <v>974</v>
      </c>
      <c r="Q27"/>
    </row>
    <row r="28" spans="1:18" ht="12.75" customHeight="1">
      <c r="A28" s="269" t="s">
        <v>293</v>
      </c>
      <c r="B28" s="15" t="s">
        <v>294</v>
      </c>
      <c r="C28" s="19">
        <v>296</v>
      </c>
      <c r="D28" s="19">
        <v>57</v>
      </c>
      <c r="E28" s="19">
        <v>168</v>
      </c>
      <c r="F28" s="19">
        <v>23</v>
      </c>
      <c r="G28" s="19">
        <v>6</v>
      </c>
      <c r="H28" s="19">
        <v>101</v>
      </c>
      <c r="I28" s="19">
        <v>10</v>
      </c>
      <c r="J28" s="19">
        <v>19</v>
      </c>
      <c r="K28" s="19">
        <v>6</v>
      </c>
      <c r="L28" s="19">
        <v>29</v>
      </c>
      <c r="M28" s="19">
        <v>1</v>
      </c>
      <c r="N28" s="19">
        <v>716</v>
      </c>
      <c r="Q28"/>
    </row>
    <row r="29" spans="1:18" ht="12.75" customHeight="1">
      <c r="A29" s="269" t="s">
        <v>536</v>
      </c>
      <c r="B29" s="15" t="s">
        <v>537</v>
      </c>
      <c r="C29" s="19">
        <v>101</v>
      </c>
      <c r="D29" s="19">
        <v>89</v>
      </c>
      <c r="E29" s="19">
        <v>79</v>
      </c>
      <c r="F29" s="19">
        <v>27</v>
      </c>
      <c r="G29" s="19">
        <v>5</v>
      </c>
      <c r="H29" s="19">
        <v>64</v>
      </c>
      <c r="I29" s="19" t="s">
        <v>993</v>
      </c>
      <c r="J29" s="19" t="s">
        <v>993</v>
      </c>
      <c r="K29" s="19">
        <v>5</v>
      </c>
      <c r="L29" s="19">
        <v>37</v>
      </c>
      <c r="M29" s="19">
        <v>0</v>
      </c>
      <c r="N29" s="19">
        <v>410</v>
      </c>
      <c r="Q29"/>
    </row>
    <row r="30" spans="1:18" ht="12.75" customHeight="1">
      <c r="A30" s="269" t="s">
        <v>263</v>
      </c>
      <c r="B30" s="15" t="s">
        <v>264</v>
      </c>
      <c r="C30" s="19">
        <v>55</v>
      </c>
      <c r="D30" s="19">
        <v>83</v>
      </c>
      <c r="E30" s="19">
        <v>59</v>
      </c>
      <c r="F30" s="19">
        <v>8</v>
      </c>
      <c r="G30" s="19" t="s">
        <v>993</v>
      </c>
      <c r="H30" s="19">
        <v>22</v>
      </c>
      <c r="I30" s="19">
        <v>4</v>
      </c>
      <c r="J30" s="19" t="s">
        <v>993</v>
      </c>
      <c r="K30" s="19" t="s">
        <v>993</v>
      </c>
      <c r="L30" s="19">
        <v>10</v>
      </c>
      <c r="M30" s="19">
        <v>3</v>
      </c>
      <c r="N30" s="19">
        <v>250</v>
      </c>
      <c r="Q30"/>
    </row>
    <row r="31" spans="1:18" ht="12.75" customHeight="1">
      <c r="A31" s="269" t="s">
        <v>514</v>
      </c>
      <c r="B31" s="15" t="s">
        <v>515</v>
      </c>
      <c r="C31" s="19">
        <v>30</v>
      </c>
      <c r="D31" s="19">
        <v>38</v>
      </c>
      <c r="E31" s="19">
        <v>26</v>
      </c>
      <c r="F31" s="19">
        <v>9</v>
      </c>
      <c r="G31" s="19" t="s">
        <v>993</v>
      </c>
      <c r="H31" s="19">
        <v>10</v>
      </c>
      <c r="I31" s="19">
        <v>0</v>
      </c>
      <c r="J31" s="19" t="s">
        <v>993</v>
      </c>
      <c r="K31" s="19">
        <v>4</v>
      </c>
      <c r="L31" s="19" t="s">
        <v>993</v>
      </c>
      <c r="M31" s="19">
        <v>1</v>
      </c>
      <c r="N31" s="19">
        <v>126</v>
      </c>
      <c r="Q31"/>
    </row>
    <row r="32" spans="1:18" ht="12.75" customHeight="1">
      <c r="A32" s="269" t="s">
        <v>177</v>
      </c>
      <c r="B32" s="15" t="s">
        <v>178</v>
      </c>
      <c r="C32" s="19">
        <v>449</v>
      </c>
      <c r="D32" s="19">
        <v>0</v>
      </c>
      <c r="E32" s="19">
        <v>185</v>
      </c>
      <c r="F32" s="19">
        <v>57</v>
      </c>
      <c r="G32" s="19">
        <v>0</v>
      </c>
      <c r="H32" s="19">
        <v>292</v>
      </c>
      <c r="I32" s="19">
        <v>21</v>
      </c>
      <c r="J32" s="19">
        <v>26</v>
      </c>
      <c r="K32" s="19">
        <v>9</v>
      </c>
      <c r="L32" s="19">
        <v>16</v>
      </c>
      <c r="M32" s="19">
        <v>8</v>
      </c>
      <c r="N32" s="19">
        <v>1063</v>
      </c>
      <c r="Q32"/>
    </row>
    <row r="33" spans="1:17" ht="12.75" customHeight="1">
      <c r="A33" s="269" t="s">
        <v>283</v>
      </c>
      <c r="B33" s="15" t="s">
        <v>284</v>
      </c>
      <c r="C33" s="19">
        <v>266</v>
      </c>
      <c r="D33" s="19">
        <v>47</v>
      </c>
      <c r="E33" s="19">
        <v>124</v>
      </c>
      <c r="F33" s="19">
        <v>20</v>
      </c>
      <c r="G33" s="19">
        <v>25</v>
      </c>
      <c r="H33" s="19">
        <v>48</v>
      </c>
      <c r="I33" s="19">
        <v>11</v>
      </c>
      <c r="J33" s="19">
        <v>13</v>
      </c>
      <c r="K33" s="19">
        <v>6</v>
      </c>
      <c r="L33" s="19">
        <v>66</v>
      </c>
      <c r="M33" s="19">
        <v>1</v>
      </c>
      <c r="N33" s="19">
        <v>627</v>
      </c>
      <c r="Q33"/>
    </row>
    <row r="34" spans="1:17" s="2" customFormat="1" ht="12.75" customHeight="1">
      <c r="A34" s="269" t="s">
        <v>484</v>
      </c>
      <c r="B34" s="15" t="s">
        <v>485</v>
      </c>
      <c r="C34" s="19">
        <v>214</v>
      </c>
      <c r="D34" s="19">
        <v>54</v>
      </c>
      <c r="E34" s="19">
        <v>117</v>
      </c>
      <c r="F34" s="19">
        <v>14</v>
      </c>
      <c r="G34" s="19">
        <v>15</v>
      </c>
      <c r="H34" s="19">
        <v>41</v>
      </c>
      <c r="I34" s="19">
        <v>11</v>
      </c>
      <c r="J34" s="19">
        <v>11</v>
      </c>
      <c r="K34" s="19">
        <v>11</v>
      </c>
      <c r="L34" s="19">
        <v>15</v>
      </c>
      <c r="M34" s="19">
        <v>0</v>
      </c>
      <c r="N34" s="19">
        <v>503</v>
      </c>
      <c r="O34" s="1"/>
      <c r="P34" s="1"/>
      <c r="Q34"/>
    </row>
    <row r="35" spans="1:17" ht="15.75" customHeight="1">
      <c r="A35" s="249" t="s">
        <v>636</v>
      </c>
      <c r="B35" s="16" t="s">
        <v>1034</v>
      </c>
      <c r="C35" s="17">
        <v>4761</v>
      </c>
      <c r="D35" s="17">
        <v>145</v>
      </c>
      <c r="E35" s="17">
        <v>1224</v>
      </c>
      <c r="F35" s="17">
        <v>238</v>
      </c>
      <c r="G35" s="17">
        <v>217</v>
      </c>
      <c r="H35" s="17">
        <v>1094</v>
      </c>
      <c r="I35" s="17">
        <v>241</v>
      </c>
      <c r="J35" s="17">
        <v>323</v>
      </c>
      <c r="K35" s="17">
        <v>330</v>
      </c>
      <c r="L35" s="17">
        <v>290</v>
      </c>
      <c r="M35" s="17">
        <v>21</v>
      </c>
      <c r="N35" s="17">
        <v>8884</v>
      </c>
      <c r="Q35"/>
    </row>
    <row r="36" spans="1:17" ht="12.75" customHeight="1">
      <c r="A36" s="269" t="s">
        <v>227</v>
      </c>
      <c r="B36" s="15" t="s">
        <v>228</v>
      </c>
      <c r="C36" s="19">
        <v>100</v>
      </c>
      <c r="D36" s="19">
        <v>62</v>
      </c>
      <c r="E36" s="19">
        <v>43</v>
      </c>
      <c r="F36" s="19" t="s">
        <v>993</v>
      </c>
      <c r="G36" s="19">
        <v>9</v>
      </c>
      <c r="H36" s="19">
        <v>60</v>
      </c>
      <c r="I36" s="19">
        <v>7</v>
      </c>
      <c r="J36" s="19">
        <v>7</v>
      </c>
      <c r="K36" s="19">
        <v>4</v>
      </c>
      <c r="L36" s="19" t="s">
        <v>993</v>
      </c>
      <c r="M36" s="19">
        <v>2</v>
      </c>
      <c r="N36" s="19">
        <v>298</v>
      </c>
      <c r="Q36"/>
    </row>
    <row r="37" spans="1:17" ht="12.75" customHeight="1">
      <c r="A37" s="269" t="s">
        <v>233</v>
      </c>
      <c r="B37" s="15" t="s">
        <v>234</v>
      </c>
      <c r="C37" s="19">
        <v>159</v>
      </c>
      <c r="D37" s="19" t="s">
        <v>993</v>
      </c>
      <c r="E37" s="19">
        <v>40</v>
      </c>
      <c r="F37" s="19">
        <v>5</v>
      </c>
      <c r="G37" s="19">
        <v>5</v>
      </c>
      <c r="H37" s="19">
        <v>0</v>
      </c>
      <c r="I37" s="19">
        <v>6</v>
      </c>
      <c r="J37" s="19">
        <v>17</v>
      </c>
      <c r="K37" s="19">
        <v>11</v>
      </c>
      <c r="L37" s="19" t="s">
        <v>993</v>
      </c>
      <c r="M37" s="19">
        <v>1</v>
      </c>
      <c r="N37" s="19">
        <v>251</v>
      </c>
      <c r="Q37"/>
    </row>
    <row r="38" spans="1:17" ht="12.75" customHeight="1">
      <c r="A38" s="269" t="s">
        <v>120</v>
      </c>
      <c r="B38" s="15" t="s">
        <v>121</v>
      </c>
      <c r="C38" s="19">
        <v>64</v>
      </c>
      <c r="D38" s="19">
        <v>18</v>
      </c>
      <c r="E38" s="19">
        <v>32</v>
      </c>
      <c r="F38" s="19" t="s">
        <v>993</v>
      </c>
      <c r="G38" s="19">
        <v>0</v>
      </c>
      <c r="H38" s="19">
        <v>10</v>
      </c>
      <c r="I38" s="19" t="s">
        <v>993</v>
      </c>
      <c r="J38" s="19">
        <v>6</v>
      </c>
      <c r="K38" s="19" t="s">
        <v>993</v>
      </c>
      <c r="L38" s="19">
        <v>8</v>
      </c>
      <c r="M38" s="19">
        <v>0</v>
      </c>
      <c r="N38" s="19">
        <v>145</v>
      </c>
      <c r="Q38"/>
    </row>
    <row r="39" spans="1:17" ht="12.75" customHeight="1">
      <c r="A39" s="269" t="s">
        <v>301</v>
      </c>
      <c r="B39" s="15" t="s">
        <v>1033</v>
      </c>
      <c r="C39" s="19" t="s">
        <v>882</v>
      </c>
      <c r="D39" s="19" t="s">
        <v>882</v>
      </c>
      <c r="E39" s="19" t="s">
        <v>882</v>
      </c>
      <c r="F39" s="19" t="s">
        <v>882</v>
      </c>
      <c r="G39" s="19" t="s">
        <v>882</v>
      </c>
      <c r="H39" s="19" t="s">
        <v>882</v>
      </c>
      <c r="I39" s="19" t="s">
        <v>882</v>
      </c>
      <c r="J39" s="19" t="s">
        <v>882</v>
      </c>
      <c r="K39" s="19" t="s">
        <v>882</v>
      </c>
      <c r="L39" s="19" t="s">
        <v>882</v>
      </c>
      <c r="M39" s="19" t="s">
        <v>882</v>
      </c>
      <c r="N39" s="19" t="s">
        <v>882</v>
      </c>
      <c r="P39" s="10"/>
      <c r="Q39"/>
    </row>
    <row r="40" spans="1:17" ht="12.75" customHeight="1">
      <c r="A40" s="269" t="s">
        <v>426</v>
      </c>
      <c r="B40" s="15" t="s">
        <v>427</v>
      </c>
      <c r="C40" s="19">
        <v>302</v>
      </c>
      <c r="D40" s="19">
        <v>0</v>
      </c>
      <c r="E40" s="19">
        <v>100</v>
      </c>
      <c r="F40" s="19">
        <v>14</v>
      </c>
      <c r="G40" s="19">
        <v>5</v>
      </c>
      <c r="H40" s="19">
        <v>26</v>
      </c>
      <c r="I40" s="19">
        <v>16</v>
      </c>
      <c r="J40" s="19">
        <v>15</v>
      </c>
      <c r="K40" s="19">
        <v>11</v>
      </c>
      <c r="L40" s="19">
        <v>18</v>
      </c>
      <c r="M40" s="19">
        <v>0</v>
      </c>
      <c r="N40" s="19">
        <v>507</v>
      </c>
      <c r="Q40"/>
    </row>
    <row r="41" spans="1:17" ht="12.75" customHeight="1">
      <c r="A41" s="269" t="s">
        <v>314</v>
      </c>
      <c r="B41" s="15" t="s">
        <v>315</v>
      </c>
      <c r="C41" s="19">
        <v>3353</v>
      </c>
      <c r="D41" s="19">
        <v>0</v>
      </c>
      <c r="E41" s="19">
        <v>783</v>
      </c>
      <c r="F41" s="19">
        <v>144</v>
      </c>
      <c r="G41" s="19">
        <v>187</v>
      </c>
      <c r="H41" s="19">
        <v>772</v>
      </c>
      <c r="I41" s="19">
        <v>167</v>
      </c>
      <c r="J41" s="19">
        <v>229</v>
      </c>
      <c r="K41" s="19">
        <v>263</v>
      </c>
      <c r="L41" s="19">
        <v>228</v>
      </c>
      <c r="M41" s="19">
        <v>13</v>
      </c>
      <c r="N41" s="19">
        <v>6139</v>
      </c>
      <c r="Q41"/>
    </row>
    <row r="42" spans="1:17" ht="12.75" customHeight="1">
      <c r="A42" s="269" t="s">
        <v>265</v>
      </c>
      <c r="B42" s="15" t="s">
        <v>266</v>
      </c>
      <c r="C42" s="19">
        <v>548</v>
      </c>
      <c r="D42" s="19">
        <v>49</v>
      </c>
      <c r="E42" s="19">
        <v>133</v>
      </c>
      <c r="F42" s="19">
        <v>51</v>
      </c>
      <c r="G42" s="19">
        <v>0</v>
      </c>
      <c r="H42" s="19">
        <v>159</v>
      </c>
      <c r="I42" s="19">
        <v>28</v>
      </c>
      <c r="J42" s="19">
        <v>18</v>
      </c>
      <c r="K42" s="19">
        <v>25</v>
      </c>
      <c r="L42" s="19">
        <v>18</v>
      </c>
      <c r="M42" s="19">
        <v>1</v>
      </c>
      <c r="N42" s="19">
        <v>1030</v>
      </c>
      <c r="Q42"/>
    </row>
    <row r="43" spans="1:17" s="2" customFormat="1" ht="12.75" customHeight="1">
      <c r="A43" s="269" t="s">
        <v>595</v>
      </c>
      <c r="B43" s="15" t="s">
        <v>596</v>
      </c>
      <c r="C43" s="19">
        <v>90</v>
      </c>
      <c r="D43" s="19" t="s">
        <v>993</v>
      </c>
      <c r="E43" s="19">
        <v>54</v>
      </c>
      <c r="F43" s="19">
        <v>4</v>
      </c>
      <c r="G43" s="19">
        <v>5</v>
      </c>
      <c r="H43" s="19">
        <v>4</v>
      </c>
      <c r="I43" s="19" t="s">
        <v>993</v>
      </c>
      <c r="J43" s="19">
        <v>13</v>
      </c>
      <c r="K43" s="19" t="s">
        <v>993</v>
      </c>
      <c r="L43" s="19">
        <v>5</v>
      </c>
      <c r="M43" s="19">
        <v>5</v>
      </c>
      <c r="N43" s="19">
        <v>186</v>
      </c>
      <c r="O43" s="1"/>
      <c r="P43" s="1"/>
      <c r="Q43"/>
    </row>
    <row r="44" spans="1:17" ht="15.75" customHeight="1">
      <c r="A44" s="249" t="s">
        <v>637</v>
      </c>
      <c r="B44" s="16" t="s">
        <v>638</v>
      </c>
      <c r="C44" s="17">
        <v>5601</v>
      </c>
      <c r="D44" s="17">
        <v>209</v>
      </c>
      <c r="E44" s="17">
        <v>887</v>
      </c>
      <c r="F44" s="17">
        <v>190</v>
      </c>
      <c r="G44" s="17">
        <v>260</v>
      </c>
      <c r="H44" s="17">
        <v>1202</v>
      </c>
      <c r="I44" s="17">
        <v>241</v>
      </c>
      <c r="J44" s="17">
        <v>244</v>
      </c>
      <c r="K44" s="17">
        <v>176</v>
      </c>
      <c r="L44" s="17">
        <v>217</v>
      </c>
      <c r="M44" s="17">
        <v>35</v>
      </c>
      <c r="N44" s="17">
        <v>9262</v>
      </c>
      <c r="Q44"/>
    </row>
    <row r="45" spans="1:17" ht="12.75" customHeight="1">
      <c r="A45" s="269" t="s">
        <v>584</v>
      </c>
      <c r="B45" s="15" t="s">
        <v>585</v>
      </c>
      <c r="C45" s="19">
        <v>244</v>
      </c>
      <c r="D45" s="19">
        <v>6</v>
      </c>
      <c r="E45" s="19">
        <v>39</v>
      </c>
      <c r="F45" s="19">
        <v>8</v>
      </c>
      <c r="G45" s="19">
        <v>7</v>
      </c>
      <c r="H45" s="19">
        <v>21</v>
      </c>
      <c r="I45" s="19">
        <v>14</v>
      </c>
      <c r="J45" s="19">
        <v>11</v>
      </c>
      <c r="K45" s="19">
        <v>8</v>
      </c>
      <c r="L45" s="19">
        <v>0</v>
      </c>
      <c r="M45" s="19">
        <v>0</v>
      </c>
      <c r="N45" s="19">
        <v>358</v>
      </c>
      <c r="Q45"/>
    </row>
    <row r="46" spans="1:17" ht="12.75" customHeight="1">
      <c r="A46" s="269" t="s">
        <v>572</v>
      </c>
      <c r="B46" s="15" t="s">
        <v>573</v>
      </c>
      <c r="C46" s="19">
        <v>62</v>
      </c>
      <c r="D46" s="19">
        <v>17</v>
      </c>
      <c r="E46" s="19">
        <v>33</v>
      </c>
      <c r="F46" s="19">
        <v>5</v>
      </c>
      <c r="G46" s="19" t="s">
        <v>993</v>
      </c>
      <c r="H46" s="19">
        <v>8</v>
      </c>
      <c r="I46" s="19">
        <v>0</v>
      </c>
      <c r="J46" s="19">
        <v>7</v>
      </c>
      <c r="K46" s="19" t="s">
        <v>993</v>
      </c>
      <c r="L46" s="19" t="s">
        <v>993</v>
      </c>
      <c r="M46" s="19">
        <v>1</v>
      </c>
      <c r="N46" s="19">
        <v>141</v>
      </c>
      <c r="Q46"/>
    </row>
    <row r="47" spans="1:17" ht="12.75" customHeight="1">
      <c r="A47" s="269" t="s">
        <v>363</v>
      </c>
      <c r="B47" s="15" t="s">
        <v>364</v>
      </c>
      <c r="C47" s="19">
        <v>851</v>
      </c>
      <c r="D47" s="19">
        <v>60</v>
      </c>
      <c r="E47" s="19">
        <v>141</v>
      </c>
      <c r="F47" s="19">
        <v>35</v>
      </c>
      <c r="G47" s="19">
        <v>39</v>
      </c>
      <c r="H47" s="19">
        <v>214</v>
      </c>
      <c r="I47" s="19">
        <v>59</v>
      </c>
      <c r="J47" s="19">
        <v>52</v>
      </c>
      <c r="K47" s="19">
        <v>22</v>
      </c>
      <c r="L47" s="19">
        <v>100</v>
      </c>
      <c r="M47" s="19">
        <v>5</v>
      </c>
      <c r="N47" s="19">
        <v>1578</v>
      </c>
      <c r="Q47"/>
    </row>
    <row r="48" spans="1:17" ht="12.75" customHeight="1">
      <c r="A48" s="269" t="s">
        <v>566</v>
      </c>
      <c r="B48" s="15" t="s">
        <v>567</v>
      </c>
      <c r="C48" s="19">
        <v>142</v>
      </c>
      <c r="D48" s="19" t="s">
        <v>993</v>
      </c>
      <c r="E48" s="19">
        <v>32</v>
      </c>
      <c r="F48" s="19">
        <v>8</v>
      </c>
      <c r="G48" s="19">
        <v>12</v>
      </c>
      <c r="H48" s="19">
        <v>25</v>
      </c>
      <c r="I48" s="19" t="s">
        <v>993</v>
      </c>
      <c r="J48" s="19">
        <v>13</v>
      </c>
      <c r="K48" s="19">
        <v>5</v>
      </c>
      <c r="L48" s="19">
        <v>11</v>
      </c>
      <c r="M48" s="19">
        <v>0</v>
      </c>
      <c r="N48" s="19">
        <v>256</v>
      </c>
      <c r="Q48"/>
    </row>
    <row r="49" spans="1:17" ht="12.75" customHeight="1">
      <c r="A49" s="269" t="s">
        <v>558</v>
      </c>
      <c r="B49" s="15" t="s">
        <v>559</v>
      </c>
      <c r="C49" s="19">
        <v>437</v>
      </c>
      <c r="D49" s="19">
        <v>6</v>
      </c>
      <c r="E49" s="19">
        <v>59</v>
      </c>
      <c r="F49" s="19">
        <v>7</v>
      </c>
      <c r="G49" s="19">
        <v>26</v>
      </c>
      <c r="H49" s="19">
        <v>69</v>
      </c>
      <c r="I49" s="19">
        <v>19</v>
      </c>
      <c r="J49" s="19">
        <v>16</v>
      </c>
      <c r="K49" s="19">
        <v>14</v>
      </c>
      <c r="L49" s="19">
        <v>11</v>
      </c>
      <c r="M49" s="19">
        <v>8</v>
      </c>
      <c r="N49" s="19">
        <v>672</v>
      </c>
      <c r="Q49"/>
    </row>
    <row r="50" spans="1:17" ht="12.75" customHeight="1">
      <c r="A50" s="269" t="s">
        <v>371</v>
      </c>
      <c r="B50" s="15" t="s">
        <v>372</v>
      </c>
      <c r="C50" s="19">
        <v>498</v>
      </c>
      <c r="D50" s="19">
        <v>7</v>
      </c>
      <c r="E50" s="19">
        <v>82</v>
      </c>
      <c r="F50" s="19">
        <v>25</v>
      </c>
      <c r="G50" s="19">
        <v>42</v>
      </c>
      <c r="H50" s="19">
        <v>219</v>
      </c>
      <c r="I50" s="19">
        <v>20</v>
      </c>
      <c r="J50" s="19">
        <v>26</v>
      </c>
      <c r="K50" s="19">
        <v>21</v>
      </c>
      <c r="L50" s="19">
        <v>0</v>
      </c>
      <c r="M50" s="19">
        <v>16</v>
      </c>
      <c r="N50" s="19">
        <v>956</v>
      </c>
    </row>
    <row r="51" spans="1:17" ht="12.75" customHeight="1">
      <c r="A51" s="269" t="s">
        <v>402</v>
      </c>
      <c r="B51" s="15" t="s">
        <v>403</v>
      </c>
      <c r="C51" s="19">
        <v>2926</v>
      </c>
      <c r="D51" s="19">
        <v>61</v>
      </c>
      <c r="E51" s="19">
        <v>360</v>
      </c>
      <c r="F51" s="19">
        <v>75</v>
      </c>
      <c r="G51" s="19">
        <v>116</v>
      </c>
      <c r="H51" s="19">
        <v>593</v>
      </c>
      <c r="I51" s="19">
        <v>108</v>
      </c>
      <c r="J51" s="19">
        <v>92</v>
      </c>
      <c r="K51" s="19">
        <v>91</v>
      </c>
      <c r="L51" s="19">
        <v>71</v>
      </c>
      <c r="M51" s="19">
        <v>0</v>
      </c>
      <c r="N51" s="19">
        <v>4493</v>
      </c>
    </row>
    <row r="52" spans="1:17" ht="12.75" customHeight="1">
      <c r="A52" s="269" t="s">
        <v>328</v>
      </c>
      <c r="B52" s="15" t="s">
        <v>329</v>
      </c>
      <c r="C52" s="19">
        <v>460</v>
      </c>
      <c r="D52" s="19">
        <v>32</v>
      </c>
      <c r="E52" s="19">
        <v>129</v>
      </c>
      <c r="F52" s="19">
        <v>26</v>
      </c>
      <c r="G52" s="19">
        <v>14</v>
      </c>
      <c r="H52" s="19">
        <v>58</v>
      </c>
      <c r="I52" s="19">
        <v>15</v>
      </c>
      <c r="J52" s="19">
        <v>25</v>
      </c>
      <c r="K52" s="19">
        <v>12</v>
      </c>
      <c r="L52" s="19">
        <v>24</v>
      </c>
      <c r="M52" s="19">
        <v>2</v>
      </c>
      <c r="N52" s="19">
        <v>797</v>
      </c>
    </row>
    <row r="53" spans="1:17" s="2" customFormat="1" ht="12.75" customHeight="1">
      <c r="A53" s="269" t="s">
        <v>532</v>
      </c>
      <c r="B53" s="15" t="s">
        <v>533</v>
      </c>
      <c r="C53" s="19">
        <v>33</v>
      </c>
      <c r="D53" s="19">
        <v>20</v>
      </c>
      <c r="E53" s="19">
        <v>19</v>
      </c>
      <c r="F53" s="19" t="s">
        <v>993</v>
      </c>
      <c r="G53" s="19" t="s">
        <v>993</v>
      </c>
      <c r="H53" s="19">
        <v>4</v>
      </c>
      <c r="I53" s="19" t="s">
        <v>993</v>
      </c>
      <c r="J53" s="19" t="s">
        <v>993</v>
      </c>
      <c r="K53" s="19">
        <v>0</v>
      </c>
      <c r="L53" s="19">
        <v>0</v>
      </c>
      <c r="M53" s="19">
        <v>3</v>
      </c>
      <c r="N53" s="19">
        <v>89</v>
      </c>
      <c r="O53" s="1"/>
      <c r="P53" s="1"/>
    </row>
    <row r="54" spans="1:17" ht="15.75" customHeight="1">
      <c r="A54" s="249" t="s">
        <v>639</v>
      </c>
      <c r="B54" s="16" t="s">
        <v>640</v>
      </c>
      <c r="C54" s="17">
        <v>5715</v>
      </c>
      <c r="D54" s="17">
        <v>408</v>
      </c>
      <c r="E54" s="17">
        <v>911</v>
      </c>
      <c r="F54" s="17">
        <v>270</v>
      </c>
      <c r="G54" s="17">
        <v>303</v>
      </c>
      <c r="H54" s="17">
        <v>2530</v>
      </c>
      <c r="I54" s="17">
        <v>257</v>
      </c>
      <c r="J54" s="17">
        <v>350</v>
      </c>
      <c r="K54" s="17">
        <v>276</v>
      </c>
      <c r="L54" s="17">
        <v>309</v>
      </c>
      <c r="M54" s="17">
        <v>36</v>
      </c>
      <c r="N54" s="17">
        <v>11365</v>
      </c>
    </row>
    <row r="55" spans="1:17" ht="12.75" customHeight="1">
      <c r="A55" s="269" t="s">
        <v>526</v>
      </c>
      <c r="B55" s="15" t="s">
        <v>527</v>
      </c>
      <c r="C55" s="19">
        <v>47</v>
      </c>
      <c r="D55" s="19" t="s">
        <v>993</v>
      </c>
      <c r="E55" s="19">
        <v>4</v>
      </c>
      <c r="F55" s="19" t="s">
        <v>993</v>
      </c>
      <c r="G55" s="19">
        <v>5</v>
      </c>
      <c r="H55" s="19">
        <v>12</v>
      </c>
      <c r="I55" s="19" t="s">
        <v>993</v>
      </c>
      <c r="J55" s="19" t="s">
        <v>993</v>
      </c>
      <c r="K55" s="19">
        <v>4</v>
      </c>
      <c r="L55" s="19">
        <v>5</v>
      </c>
      <c r="M55" s="19">
        <v>3</v>
      </c>
      <c r="N55" s="19">
        <v>86</v>
      </c>
    </row>
    <row r="56" spans="1:17" ht="12.75" customHeight="1">
      <c r="A56" s="269" t="s">
        <v>522</v>
      </c>
      <c r="B56" s="15" t="s">
        <v>523</v>
      </c>
      <c r="C56" s="19">
        <v>28</v>
      </c>
      <c r="D56" s="19">
        <v>5</v>
      </c>
      <c r="E56" s="19">
        <v>5</v>
      </c>
      <c r="F56" s="19">
        <v>4</v>
      </c>
      <c r="G56" s="19" t="s">
        <v>993</v>
      </c>
      <c r="H56" s="19">
        <v>8</v>
      </c>
      <c r="I56" s="19" t="s">
        <v>993</v>
      </c>
      <c r="J56" s="19">
        <v>6</v>
      </c>
      <c r="K56" s="19">
        <v>0</v>
      </c>
      <c r="L56" s="19">
        <v>0</v>
      </c>
      <c r="M56" s="19">
        <v>0</v>
      </c>
      <c r="N56" s="19">
        <v>61</v>
      </c>
    </row>
    <row r="57" spans="1:17" ht="12.75" customHeight="1">
      <c r="A57" s="269" t="s">
        <v>98</v>
      </c>
      <c r="B57" s="15" t="s">
        <v>99</v>
      </c>
      <c r="C57" s="19">
        <v>141</v>
      </c>
      <c r="D57" s="19">
        <v>10</v>
      </c>
      <c r="E57" s="19">
        <v>8</v>
      </c>
      <c r="F57" s="19">
        <v>5</v>
      </c>
      <c r="G57" s="19">
        <v>5</v>
      </c>
      <c r="H57" s="19">
        <v>20</v>
      </c>
      <c r="I57" s="19">
        <v>9</v>
      </c>
      <c r="J57" s="19">
        <v>13</v>
      </c>
      <c r="K57" s="19">
        <v>7</v>
      </c>
      <c r="L57" s="19">
        <v>11</v>
      </c>
      <c r="M57" s="19">
        <v>14</v>
      </c>
      <c r="N57" s="19">
        <v>243</v>
      </c>
    </row>
    <row r="58" spans="1:17" ht="12.75" customHeight="1">
      <c r="A58" s="269" t="s">
        <v>508</v>
      </c>
      <c r="B58" s="15" t="s">
        <v>509</v>
      </c>
      <c r="C58" s="19">
        <v>83</v>
      </c>
      <c r="D58" s="19">
        <v>5</v>
      </c>
      <c r="E58" s="19">
        <v>9</v>
      </c>
      <c r="F58" s="19">
        <v>6</v>
      </c>
      <c r="G58" s="19" t="s">
        <v>993</v>
      </c>
      <c r="H58" s="19">
        <v>5</v>
      </c>
      <c r="I58" s="19">
        <v>6</v>
      </c>
      <c r="J58" s="19" t="s">
        <v>993</v>
      </c>
      <c r="K58" s="19">
        <v>6</v>
      </c>
      <c r="L58" s="19" t="s">
        <v>993</v>
      </c>
      <c r="M58" s="19">
        <v>1</v>
      </c>
      <c r="N58" s="19">
        <v>126</v>
      </c>
    </row>
    <row r="59" spans="1:17" ht="12.75" customHeight="1">
      <c r="A59" s="269" t="s">
        <v>201</v>
      </c>
      <c r="B59" s="15" t="s">
        <v>202</v>
      </c>
      <c r="C59" s="19">
        <v>92</v>
      </c>
      <c r="D59" s="19" t="s">
        <v>993</v>
      </c>
      <c r="E59" s="19">
        <v>5</v>
      </c>
      <c r="F59" s="19" t="s">
        <v>993</v>
      </c>
      <c r="G59" s="19">
        <v>4</v>
      </c>
      <c r="H59" s="19">
        <v>51</v>
      </c>
      <c r="I59" s="19" t="s">
        <v>993</v>
      </c>
      <c r="J59" s="19">
        <v>6</v>
      </c>
      <c r="K59" s="19">
        <v>9</v>
      </c>
      <c r="L59" s="19">
        <v>7</v>
      </c>
      <c r="M59" s="19">
        <v>2</v>
      </c>
      <c r="N59" s="19">
        <v>183</v>
      </c>
    </row>
    <row r="60" spans="1:17" ht="12.75" customHeight="1">
      <c r="A60" s="269" t="s">
        <v>498</v>
      </c>
      <c r="B60" s="15" t="s">
        <v>499</v>
      </c>
      <c r="C60" s="19">
        <v>314</v>
      </c>
      <c r="D60" s="19">
        <v>0</v>
      </c>
      <c r="E60" s="19">
        <v>14</v>
      </c>
      <c r="F60" s="19">
        <v>6</v>
      </c>
      <c r="G60" s="19">
        <v>5</v>
      </c>
      <c r="H60" s="19">
        <v>160</v>
      </c>
      <c r="I60" s="19">
        <v>14</v>
      </c>
      <c r="J60" s="19">
        <v>16</v>
      </c>
      <c r="K60" s="19">
        <v>17</v>
      </c>
      <c r="L60" s="19">
        <v>22</v>
      </c>
      <c r="M60" s="19">
        <v>5</v>
      </c>
      <c r="N60" s="19">
        <v>573</v>
      </c>
    </row>
    <row r="61" spans="1:17" ht="12.75" customHeight="1">
      <c r="A61" s="269" t="s">
        <v>183</v>
      </c>
      <c r="B61" s="15" t="s">
        <v>184</v>
      </c>
      <c r="C61" s="19">
        <v>55</v>
      </c>
      <c r="D61" s="19">
        <v>0</v>
      </c>
      <c r="E61" s="19">
        <v>16</v>
      </c>
      <c r="F61" s="19">
        <v>0</v>
      </c>
      <c r="G61" s="19" t="s">
        <v>993</v>
      </c>
      <c r="H61" s="19">
        <v>4</v>
      </c>
      <c r="I61" s="19">
        <v>0</v>
      </c>
      <c r="J61" s="19" t="s">
        <v>993</v>
      </c>
      <c r="K61" s="19" t="s">
        <v>993</v>
      </c>
      <c r="L61" s="19" t="s">
        <v>993</v>
      </c>
      <c r="M61" s="19">
        <v>1</v>
      </c>
      <c r="N61" s="19">
        <v>83</v>
      </c>
    </row>
    <row r="62" spans="1:17" ht="12.75" customHeight="1">
      <c r="A62" s="269" t="s">
        <v>400</v>
      </c>
      <c r="B62" s="15" t="s">
        <v>401</v>
      </c>
      <c r="C62" s="19">
        <v>2084</v>
      </c>
      <c r="D62" s="19">
        <v>272</v>
      </c>
      <c r="E62" s="19">
        <v>327</v>
      </c>
      <c r="F62" s="19">
        <v>90</v>
      </c>
      <c r="G62" s="19">
        <v>124</v>
      </c>
      <c r="H62" s="19">
        <v>1032</v>
      </c>
      <c r="I62" s="19">
        <v>111</v>
      </c>
      <c r="J62" s="19">
        <v>160</v>
      </c>
      <c r="K62" s="19">
        <v>97</v>
      </c>
      <c r="L62" s="19">
        <v>85</v>
      </c>
      <c r="M62" s="19">
        <v>0</v>
      </c>
      <c r="N62" s="19">
        <v>4382</v>
      </c>
    </row>
    <row r="63" spans="1:17" ht="12.75" customHeight="1">
      <c r="A63" s="269" t="s">
        <v>486</v>
      </c>
      <c r="B63" s="15" t="s">
        <v>487</v>
      </c>
      <c r="C63" s="19">
        <v>2078</v>
      </c>
      <c r="D63" s="19">
        <v>68</v>
      </c>
      <c r="E63" s="19">
        <v>362</v>
      </c>
      <c r="F63" s="19">
        <v>112</v>
      </c>
      <c r="G63" s="19">
        <v>114</v>
      </c>
      <c r="H63" s="19">
        <v>801</v>
      </c>
      <c r="I63" s="19">
        <v>73</v>
      </c>
      <c r="J63" s="19">
        <v>89</v>
      </c>
      <c r="K63" s="19">
        <v>96</v>
      </c>
      <c r="L63" s="19">
        <v>109</v>
      </c>
      <c r="M63" s="19">
        <v>0</v>
      </c>
      <c r="N63" s="19">
        <v>3902</v>
      </c>
    </row>
    <row r="64" spans="1:17" ht="12.75" customHeight="1">
      <c r="A64" s="269" t="s">
        <v>478</v>
      </c>
      <c r="B64" s="15" t="s">
        <v>479</v>
      </c>
      <c r="C64" s="19">
        <v>118</v>
      </c>
      <c r="D64" s="19">
        <v>15</v>
      </c>
      <c r="E64" s="19">
        <v>37</v>
      </c>
      <c r="F64" s="19">
        <v>10</v>
      </c>
      <c r="G64" s="19" t="s">
        <v>993</v>
      </c>
      <c r="H64" s="19">
        <v>46</v>
      </c>
      <c r="I64" s="19" t="s">
        <v>993</v>
      </c>
      <c r="J64" s="19">
        <v>10</v>
      </c>
      <c r="K64" s="19">
        <v>4</v>
      </c>
      <c r="L64" s="19">
        <v>7</v>
      </c>
      <c r="M64" s="19">
        <v>0</v>
      </c>
      <c r="N64" s="19">
        <v>253</v>
      </c>
    </row>
    <row r="65" spans="1:16" ht="12.75" customHeight="1">
      <c r="A65" s="269" t="s">
        <v>379</v>
      </c>
      <c r="B65" s="15" t="s">
        <v>380</v>
      </c>
      <c r="C65" s="19">
        <v>440</v>
      </c>
      <c r="D65" s="19">
        <v>16</v>
      </c>
      <c r="E65" s="19">
        <v>71</v>
      </c>
      <c r="F65" s="19">
        <v>21</v>
      </c>
      <c r="G65" s="19">
        <v>13</v>
      </c>
      <c r="H65" s="19">
        <v>288</v>
      </c>
      <c r="I65" s="19">
        <v>26</v>
      </c>
      <c r="J65" s="19">
        <v>27</v>
      </c>
      <c r="K65" s="19">
        <v>21</v>
      </c>
      <c r="L65" s="19">
        <v>43</v>
      </c>
      <c r="M65" s="19">
        <v>0</v>
      </c>
      <c r="N65" s="19">
        <v>966</v>
      </c>
    </row>
    <row r="66" spans="1:16" ht="12.75" customHeight="1">
      <c r="A66" s="269" t="s">
        <v>474</v>
      </c>
      <c r="B66" s="15" t="s">
        <v>475</v>
      </c>
      <c r="C66" s="19">
        <v>77</v>
      </c>
      <c r="D66" s="19" t="s">
        <v>993</v>
      </c>
      <c r="E66" s="19">
        <v>16</v>
      </c>
      <c r="F66" s="19" t="s">
        <v>993</v>
      </c>
      <c r="G66" s="19">
        <v>7</v>
      </c>
      <c r="H66" s="19">
        <v>9</v>
      </c>
      <c r="I66" s="19" t="s">
        <v>993</v>
      </c>
      <c r="J66" s="19">
        <v>10</v>
      </c>
      <c r="K66" s="19" t="s">
        <v>993</v>
      </c>
      <c r="L66" s="19">
        <v>6</v>
      </c>
      <c r="M66" s="19">
        <v>0</v>
      </c>
      <c r="N66" s="19">
        <v>135</v>
      </c>
    </row>
    <row r="67" spans="1:16" s="2" customFormat="1" ht="12.75" customHeight="1">
      <c r="A67" s="269" t="s">
        <v>466</v>
      </c>
      <c r="B67" s="15" t="s">
        <v>467</v>
      </c>
      <c r="C67" s="19">
        <v>213</v>
      </c>
      <c r="D67" s="19">
        <v>13</v>
      </c>
      <c r="E67" s="19">
        <v>44</v>
      </c>
      <c r="F67" s="19">
        <v>11</v>
      </c>
      <c r="G67" s="19">
        <v>16</v>
      </c>
      <c r="H67" s="19">
        <v>121</v>
      </c>
      <c r="I67" s="19">
        <v>9</v>
      </c>
      <c r="J67" s="19">
        <v>11</v>
      </c>
      <c r="K67" s="19">
        <v>13</v>
      </c>
      <c r="L67" s="19">
        <v>11</v>
      </c>
      <c r="M67" s="19">
        <v>11</v>
      </c>
      <c r="N67" s="19">
        <v>473</v>
      </c>
      <c r="O67" s="1"/>
      <c r="P67" s="1"/>
    </row>
    <row r="68" spans="1:16" ht="15.75" customHeight="1">
      <c r="A68" s="249" t="s">
        <v>641</v>
      </c>
      <c r="B68" s="16" t="s">
        <v>642</v>
      </c>
      <c r="C68" s="17">
        <v>3731</v>
      </c>
      <c r="D68" s="17">
        <v>392</v>
      </c>
      <c r="E68" s="17">
        <v>999</v>
      </c>
      <c r="F68" s="17">
        <v>272</v>
      </c>
      <c r="G68" s="17">
        <v>204</v>
      </c>
      <c r="H68" s="17">
        <v>771</v>
      </c>
      <c r="I68" s="17">
        <v>198</v>
      </c>
      <c r="J68" s="17">
        <v>220</v>
      </c>
      <c r="K68" s="17">
        <v>185</v>
      </c>
      <c r="L68" s="17">
        <v>103</v>
      </c>
      <c r="M68" s="17">
        <v>132</v>
      </c>
      <c r="N68" s="17">
        <v>7207</v>
      </c>
    </row>
    <row r="69" spans="1:16" ht="12.75" customHeight="1">
      <c r="A69" s="269" t="s">
        <v>506</v>
      </c>
      <c r="B69" s="15" t="s">
        <v>507</v>
      </c>
      <c r="C69" s="19">
        <v>100</v>
      </c>
      <c r="D69" s="19" t="s">
        <v>993</v>
      </c>
      <c r="E69" s="19">
        <v>29</v>
      </c>
      <c r="F69" s="19" t="s">
        <v>993</v>
      </c>
      <c r="G69" s="19">
        <v>10</v>
      </c>
      <c r="H69" s="19">
        <v>4</v>
      </c>
      <c r="I69" s="19">
        <v>7</v>
      </c>
      <c r="J69" s="19">
        <v>8</v>
      </c>
      <c r="K69" s="19">
        <v>6</v>
      </c>
      <c r="L69" s="19">
        <v>5</v>
      </c>
      <c r="M69" s="19">
        <v>4</v>
      </c>
      <c r="N69" s="19">
        <v>180</v>
      </c>
    </row>
    <row r="70" spans="1:16" ht="12.75" customHeight="1">
      <c r="A70" s="269" t="s">
        <v>140</v>
      </c>
      <c r="B70" s="15" t="s">
        <v>141</v>
      </c>
      <c r="C70" s="19">
        <v>94</v>
      </c>
      <c r="D70" s="19">
        <v>7</v>
      </c>
      <c r="E70" s="19">
        <v>31</v>
      </c>
      <c r="F70" s="19" t="s">
        <v>993</v>
      </c>
      <c r="G70" s="19" t="s">
        <v>993</v>
      </c>
      <c r="H70" s="19">
        <v>13</v>
      </c>
      <c r="I70" s="19">
        <v>5</v>
      </c>
      <c r="J70" s="19">
        <v>5</v>
      </c>
      <c r="K70" s="19">
        <v>18</v>
      </c>
      <c r="L70" s="19">
        <v>0</v>
      </c>
      <c r="M70" s="19">
        <v>6</v>
      </c>
      <c r="N70" s="19">
        <v>186</v>
      </c>
    </row>
    <row r="71" spans="1:16" ht="12.75" customHeight="1">
      <c r="A71" s="269" t="s">
        <v>518</v>
      </c>
      <c r="B71" s="15" t="s">
        <v>519</v>
      </c>
      <c r="C71" s="19">
        <v>46</v>
      </c>
      <c r="D71" s="19">
        <v>10</v>
      </c>
      <c r="E71" s="19">
        <v>22</v>
      </c>
      <c r="F71" s="19">
        <v>12</v>
      </c>
      <c r="G71" s="19">
        <v>0</v>
      </c>
      <c r="H71" s="19">
        <v>9</v>
      </c>
      <c r="I71" s="19" t="s">
        <v>993</v>
      </c>
      <c r="J71" s="19">
        <v>5</v>
      </c>
      <c r="K71" s="19" t="s">
        <v>993</v>
      </c>
      <c r="L71" s="19">
        <v>0</v>
      </c>
      <c r="M71" s="19">
        <v>11</v>
      </c>
      <c r="N71" s="19">
        <v>120</v>
      </c>
    </row>
    <row r="72" spans="1:16" ht="12.75" customHeight="1">
      <c r="A72" s="269" t="s">
        <v>442</v>
      </c>
      <c r="B72" s="15" t="s">
        <v>443</v>
      </c>
      <c r="C72" s="19">
        <v>66</v>
      </c>
      <c r="D72" s="19">
        <v>19</v>
      </c>
      <c r="E72" s="19">
        <v>31</v>
      </c>
      <c r="F72" s="19">
        <v>8</v>
      </c>
      <c r="G72" s="19">
        <v>7</v>
      </c>
      <c r="H72" s="19">
        <v>7</v>
      </c>
      <c r="I72" s="19" t="s">
        <v>993</v>
      </c>
      <c r="J72" s="19">
        <v>11</v>
      </c>
      <c r="K72" s="19" t="s">
        <v>993</v>
      </c>
      <c r="L72" s="19">
        <v>0</v>
      </c>
      <c r="M72" s="19">
        <v>7</v>
      </c>
      <c r="N72" s="19">
        <v>164</v>
      </c>
    </row>
    <row r="73" spans="1:16" ht="12.75" customHeight="1">
      <c r="A73" s="269" t="s">
        <v>209</v>
      </c>
      <c r="B73" s="15" t="s">
        <v>210</v>
      </c>
      <c r="C73" s="19">
        <v>252</v>
      </c>
      <c r="D73" s="19">
        <v>21</v>
      </c>
      <c r="E73" s="19">
        <v>62</v>
      </c>
      <c r="F73" s="19">
        <v>8</v>
      </c>
      <c r="G73" s="19">
        <v>10</v>
      </c>
      <c r="H73" s="19">
        <v>17</v>
      </c>
      <c r="I73" s="19" t="s">
        <v>993</v>
      </c>
      <c r="J73" s="19">
        <v>4</v>
      </c>
      <c r="K73" s="19">
        <v>11</v>
      </c>
      <c r="L73" s="19" t="s">
        <v>993</v>
      </c>
      <c r="M73" s="19">
        <v>4</v>
      </c>
      <c r="N73" s="19">
        <v>395</v>
      </c>
    </row>
    <row r="74" spans="1:16" ht="12.75" customHeight="1">
      <c r="A74" s="269" t="s">
        <v>132</v>
      </c>
      <c r="B74" s="15" t="s">
        <v>133</v>
      </c>
      <c r="C74" s="19">
        <v>106</v>
      </c>
      <c r="D74" s="19">
        <v>18</v>
      </c>
      <c r="E74" s="19">
        <v>37</v>
      </c>
      <c r="F74" s="19" t="s">
        <v>993</v>
      </c>
      <c r="G74" s="19">
        <v>8</v>
      </c>
      <c r="H74" s="19">
        <v>16</v>
      </c>
      <c r="I74" s="19" t="s">
        <v>993</v>
      </c>
      <c r="J74" s="19">
        <v>7</v>
      </c>
      <c r="K74" s="19">
        <v>14</v>
      </c>
      <c r="L74" s="19">
        <v>13</v>
      </c>
      <c r="M74" s="19">
        <v>0</v>
      </c>
      <c r="N74" s="19">
        <v>224</v>
      </c>
    </row>
    <row r="75" spans="1:16" ht="12.75" customHeight="1">
      <c r="A75" s="269" t="s">
        <v>428</v>
      </c>
      <c r="B75" s="15" t="s">
        <v>429</v>
      </c>
      <c r="C75" s="19">
        <v>952</v>
      </c>
      <c r="D75" s="19">
        <v>158</v>
      </c>
      <c r="E75" s="19">
        <v>440</v>
      </c>
      <c r="F75" s="19">
        <v>135</v>
      </c>
      <c r="G75" s="19">
        <v>77</v>
      </c>
      <c r="H75" s="19">
        <v>306</v>
      </c>
      <c r="I75" s="19">
        <v>41</v>
      </c>
      <c r="J75" s="19">
        <v>79</v>
      </c>
      <c r="K75" s="19">
        <v>62</v>
      </c>
      <c r="L75" s="19">
        <v>36</v>
      </c>
      <c r="M75" s="19">
        <v>21</v>
      </c>
      <c r="N75" s="19">
        <v>2307</v>
      </c>
    </row>
    <row r="76" spans="1:16" ht="12.75" customHeight="1">
      <c r="A76" s="269" t="s">
        <v>124</v>
      </c>
      <c r="B76" s="15" t="s">
        <v>125</v>
      </c>
      <c r="C76" s="19">
        <v>629</v>
      </c>
      <c r="D76" s="19">
        <v>36</v>
      </c>
      <c r="E76" s="19">
        <v>89</v>
      </c>
      <c r="F76" s="19">
        <v>32</v>
      </c>
      <c r="G76" s="19">
        <v>27</v>
      </c>
      <c r="H76" s="19">
        <v>145</v>
      </c>
      <c r="I76" s="19">
        <v>42</v>
      </c>
      <c r="J76" s="19">
        <v>41</v>
      </c>
      <c r="K76" s="19">
        <v>27</v>
      </c>
      <c r="L76" s="19">
        <v>0</v>
      </c>
      <c r="M76" s="19">
        <v>45</v>
      </c>
      <c r="N76" s="19">
        <v>1113</v>
      </c>
    </row>
    <row r="77" spans="1:16" ht="12.75" customHeight="1">
      <c r="A77" s="269" t="s">
        <v>249</v>
      </c>
      <c r="B77" s="15" t="s">
        <v>250</v>
      </c>
      <c r="C77" s="19">
        <v>238</v>
      </c>
      <c r="D77" s="19">
        <v>36</v>
      </c>
      <c r="E77" s="19">
        <v>78</v>
      </c>
      <c r="F77" s="19">
        <v>11</v>
      </c>
      <c r="G77" s="19">
        <v>13</v>
      </c>
      <c r="H77" s="19">
        <v>53</v>
      </c>
      <c r="I77" s="19">
        <v>7</v>
      </c>
      <c r="J77" s="19">
        <v>13</v>
      </c>
      <c r="K77" s="19">
        <v>9</v>
      </c>
      <c r="L77" s="19">
        <v>13</v>
      </c>
      <c r="M77" s="19">
        <v>8</v>
      </c>
      <c r="N77" s="19">
        <v>479</v>
      </c>
    </row>
    <row r="78" spans="1:16" ht="12.75" customHeight="1">
      <c r="A78" s="269" t="s">
        <v>171</v>
      </c>
      <c r="B78" s="15" t="s">
        <v>172</v>
      </c>
      <c r="C78" s="19">
        <v>205</v>
      </c>
      <c r="D78" s="19">
        <v>11</v>
      </c>
      <c r="E78" s="19">
        <v>35</v>
      </c>
      <c r="F78" s="19">
        <v>4</v>
      </c>
      <c r="G78" s="19">
        <v>6</v>
      </c>
      <c r="H78" s="19">
        <v>16</v>
      </c>
      <c r="I78" s="19">
        <v>10</v>
      </c>
      <c r="J78" s="19">
        <v>7</v>
      </c>
      <c r="K78" s="19">
        <v>4</v>
      </c>
      <c r="L78" s="19">
        <v>4</v>
      </c>
      <c r="M78" s="19">
        <v>7</v>
      </c>
      <c r="N78" s="19">
        <v>309</v>
      </c>
    </row>
    <row r="79" spans="1:16" ht="12.75" customHeight="1">
      <c r="A79" s="269" t="s">
        <v>207</v>
      </c>
      <c r="B79" s="15" t="s">
        <v>208</v>
      </c>
      <c r="C79" s="19">
        <v>351</v>
      </c>
      <c r="D79" s="19">
        <v>28</v>
      </c>
      <c r="E79" s="19">
        <v>53</v>
      </c>
      <c r="F79" s="19">
        <v>11</v>
      </c>
      <c r="G79" s="19">
        <v>12</v>
      </c>
      <c r="H79" s="19">
        <v>40</v>
      </c>
      <c r="I79" s="19">
        <v>14</v>
      </c>
      <c r="J79" s="19" t="s">
        <v>993</v>
      </c>
      <c r="K79" s="19" t="s">
        <v>993</v>
      </c>
      <c r="L79" s="19">
        <v>0</v>
      </c>
      <c r="M79" s="19">
        <v>5</v>
      </c>
      <c r="N79" s="19">
        <v>523</v>
      </c>
    </row>
    <row r="80" spans="1:16" ht="12.75" customHeight="1">
      <c r="A80" s="269" t="s">
        <v>175</v>
      </c>
      <c r="B80" s="15" t="s">
        <v>176</v>
      </c>
      <c r="C80" s="19">
        <v>312</v>
      </c>
      <c r="D80" s="19">
        <v>30</v>
      </c>
      <c r="E80" s="19">
        <v>61</v>
      </c>
      <c r="F80" s="19">
        <v>18</v>
      </c>
      <c r="G80" s="19">
        <v>9</v>
      </c>
      <c r="H80" s="19">
        <v>65</v>
      </c>
      <c r="I80" s="19">
        <v>25</v>
      </c>
      <c r="J80" s="19">
        <v>11</v>
      </c>
      <c r="K80" s="19">
        <v>7</v>
      </c>
      <c r="L80" s="19">
        <v>27</v>
      </c>
      <c r="M80" s="19">
        <v>8</v>
      </c>
      <c r="N80" s="19">
        <v>573</v>
      </c>
    </row>
    <row r="81" spans="1:16" s="2" customFormat="1" ht="12.75" customHeight="1">
      <c r="A81" s="269" t="s">
        <v>396</v>
      </c>
      <c r="B81" s="15" t="s">
        <v>397</v>
      </c>
      <c r="C81" s="19">
        <v>445</v>
      </c>
      <c r="D81" s="19">
        <v>16</v>
      </c>
      <c r="E81" s="19">
        <v>45</v>
      </c>
      <c r="F81" s="19">
        <v>26</v>
      </c>
      <c r="G81" s="19">
        <v>21</v>
      </c>
      <c r="H81" s="19">
        <v>94</v>
      </c>
      <c r="I81" s="19">
        <v>35</v>
      </c>
      <c r="J81" s="19">
        <v>27</v>
      </c>
      <c r="K81" s="19">
        <v>17</v>
      </c>
      <c r="L81" s="19">
        <v>5</v>
      </c>
      <c r="M81" s="19">
        <v>12</v>
      </c>
      <c r="N81" s="19">
        <v>743</v>
      </c>
      <c r="O81" s="1"/>
      <c r="P81" s="1"/>
    </row>
    <row r="82" spans="1:16" ht="15.75" customHeight="1">
      <c r="A82" s="249" t="s">
        <v>643</v>
      </c>
      <c r="B82" s="16" t="s">
        <v>644</v>
      </c>
      <c r="C82" s="17">
        <v>2735</v>
      </c>
      <c r="D82" s="17">
        <v>110</v>
      </c>
      <c r="E82" s="17">
        <v>358</v>
      </c>
      <c r="F82" s="17">
        <v>114</v>
      </c>
      <c r="G82" s="17">
        <v>106</v>
      </c>
      <c r="H82" s="17">
        <v>414</v>
      </c>
      <c r="I82" s="17">
        <v>105</v>
      </c>
      <c r="J82" s="17">
        <v>104</v>
      </c>
      <c r="K82" s="17">
        <v>83</v>
      </c>
      <c r="L82" s="17">
        <v>91</v>
      </c>
      <c r="M82" s="17">
        <v>18</v>
      </c>
      <c r="N82" s="17">
        <v>4238</v>
      </c>
    </row>
    <row r="83" spans="1:16" ht="12.75" customHeight="1">
      <c r="A83" s="269" t="s">
        <v>586</v>
      </c>
      <c r="B83" s="15" t="s">
        <v>587</v>
      </c>
      <c r="C83" s="19">
        <v>188</v>
      </c>
      <c r="D83" s="19">
        <v>11</v>
      </c>
      <c r="E83" s="19">
        <v>19</v>
      </c>
      <c r="F83" s="19" t="s">
        <v>993</v>
      </c>
      <c r="G83" s="19">
        <v>6</v>
      </c>
      <c r="H83" s="19">
        <v>27</v>
      </c>
      <c r="I83" s="19">
        <v>8</v>
      </c>
      <c r="J83" s="19" t="s">
        <v>993</v>
      </c>
      <c r="K83" s="19">
        <v>6</v>
      </c>
      <c r="L83" s="19">
        <v>0</v>
      </c>
      <c r="M83" s="19">
        <v>0</v>
      </c>
      <c r="N83" s="19">
        <v>273</v>
      </c>
    </row>
    <row r="84" spans="1:16" ht="12.75" customHeight="1">
      <c r="A84" s="269" t="s">
        <v>615</v>
      </c>
      <c r="B84" s="15" t="s">
        <v>616</v>
      </c>
      <c r="C84" s="19">
        <v>193</v>
      </c>
      <c r="D84" s="19">
        <v>0</v>
      </c>
      <c r="E84" s="19">
        <v>24</v>
      </c>
      <c r="F84" s="19">
        <v>9</v>
      </c>
      <c r="G84" s="19">
        <v>0</v>
      </c>
      <c r="H84" s="19" t="s">
        <v>993</v>
      </c>
      <c r="I84" s="19">
        <v>9</v>
      </c>
      <c r="J84" s="19" t="s">
        <v>993</v>
      </c>
      <c r="K84" s="19">
        <v>8</v>
      </c>
      <c r="L84" s="19">
        <v>16</v>
      </c>
      <c r="M84" s="19">
        <v>1</v>
      </c>
      <c r="N84" s="19">
        <v>267</v>
      </c>
    </row>
    <row r="85" spans="1:16" ht="12.75" customHeight="1">
      <c r="A85" s="269" t="s">
        <v>167</v>
      </c>
      <c r="B85" s="15" t="s">
        <v>168</v>
      </c>
      <c r="C85" s="19">
        <v>175</v>
      </c>
      <c r="D85" s="19">
        <v>8</v>
      </c>
      <c r="E85" s="19">
        <v>36</v>
      </c>
      <c r="F85" s="19">
        <v>9</v>
      </c>
      <c r="G85" s="19">
        <v>5</v>
      </c>
      <c r="H85" s="19">
        <v>28</v>
      </c>
      <c r="I85" s="19">
        <v>11</v>
      </c>
      <c r="J85" s="19">
        <v>14</v>
      </c>
      <c r="K85" s="19">
        <v>7</v>
      </c>
      <c r="L85" s="19">
        <v>12</v>
      </c>
      <c r="M85" s="19">
        <v>0</v>
      </c>
      <c r="N85" s="19">
        <v>305</v>
      </c>
    </row>
    <row r="86" spans="1:16" ht="12.75" customHeight="1">
      <c r="A86" s="269" t="s">
        <v>128</v>
      </c>
      <c r="B86" s="15" t="s">
        <v>129</v>
      </c>
      <c r="C86" s="19">
        <v>363</v>
      </c>
      <c r="D86" s="19">
        <v>11</v>
      </c>
      <c r="E86" s="19">
        <v>34</v>
      </c>
      <c r="F86" s="19">
        <v>12</v>
      </c>
      <c r="G86" s="19">
        <v>21</v>
      </c>
      <c r="H86" s="19">
        <v>58</v>
      </c>
      <c r="I86" s="19">
        <v>17</v>
      </c>
      <c r="J86" s="19">
        <v>9</v>
      </c>
      <c r="K86" s="19">
        <v>13</v>
      </c>
      <c r="L86" s="19">
        <v>7</v>
      </c>
      <c r="M86" s="19">
        <v>5</v>
      </c>
      <c r="N86" s="19">
        <v>550</v>
      </c>
    </row>
    <row r="87" spans="1:16" ht="12.75" customHeight="1">
      <c r="A87" s="269" t="s">
        <v>241</v>
      </c>
      <c r="B87" s="15" t="s">
        <v>242</v>
      </c>
      <c r="C87" s="19">
        <v>364</v>
      </c>
      <c r="D87" s="19">
        <v>14</v>
      </c>
      <c r="E87" s="19">
        <v>35</v>
      </c>
      <c r="F87" s="19">
        <v>11</v>
      </c>
      <c r="G87" s="19">
        <v>10</v>
      </c>
      <c r="H87" s="19">
        <v>24</v>
      </c>
      <c r="I87" s="19">
        <v>23</v>
      </c>
      <c r="J87" s="19">
        <v>23</v>
      </c>
      <c r="K87" s="19">
        <v>12</v>
      </c>
      <c r="L87" s="19">
        <v>25</v>
      </c>
      <c r="M87" s="19">
        <v>5</v>
      </c>
      <c r="N87" s="19">
        <v>546</v>
      </c>
    </row>
    <row r="88" spans="1:16" ht="12.75" customHeight="1">
      <c r="A88" s="269" t="s">
        <v>110</v>
      </c>
      <c r="B88" s="15" t="s">
        <v>111</v>
      </c>
      <c r="C88" s="19">
        <v>72</v>
      </c>
      <c r="D88" s="19">
        <v>8</v>
      </c>
      <c r="E88" s="19">
        <v>8</v>
      </c>
      <c r="F88" s="19">
        <v>4</v>
      </c>
      <c r="G88" s="19">
        <v>0</v>
      </c>
      <c r="H88" s="19">
        <v>0</v>
      </c>
      <c r="I88" s="19" t="s">
        <v>993</v>
      </c>
      <c r="J88" s="19" t="s">
        <v>993</v>
      </c>
      <c r="K88" s="19" t="s">
        <v>993</v>
      </c>
      <c r="L88" s="19" t="s">
        <v>993</v>
      </c>
      <c r="M88" s="19">
        <v>1</v>
      </c>
      <c r="N88" s="19">
        <v>100</v>
      </c>
    </row>
    <row r="89" spans="1:16" ht="12.75" customHeight="1">
      <c r="A89" s="269" t="s">
        <v>418</v>
      </c>
      <c r="B89" s="15" t="s">
        <v>419</v>
      </c>
      <c r="C89" s="19">
        <v>1196</v>
      </c>
      <c r="D89" s="19">
        <v>41</v>
      </c>
      <c r="E89" s="19">
        <v>137</v>
      </c>
      <c r="F89" s="19">
        <v>44</v>
      </c>
      <c r="G89" s="19">
        <v>51</v>
      </c>
      <c r="H89" s="19">
        <v>241</v>
      </c>
      <c r="I89" s="19">
        <v>32</v>
      </c>
      <c r="J89" s="19">
        <v>40</v>
      </c>
      <c r="K89" s="19">
        <v>25</v>
      </c>
      <c r="L89" s="19">
        <v>26</v>
      </c>
      <c r="M89" s="19">
        <v>1</v>
      </c>
      <c r="N89" s="19">
        <v>1834</v>
      </c>
    </row>
    <row r="90" spans="1:16" s="2" customFormat="1" ht="12.75" customHeight="1">
      <c r="A90" s="269" t="s">
        <v>568</v>
      </c>
      <c r="B90" s="15" t="s">
        <v>569</v>
      </c>
      <c r="C90" s="19">
        <v>237</v>
      </c>
      <c r="D90" s="19">
        <v>18</v>
      </c>
      <c r="E90" s="19">
        <v>68</v>
      </c>
      <c r="F90" s="19">
        <v>20</v>
      </c>
      <c r="G90" s="19">
        <v>14</v>
      </c>
      <c r="H90" s="19">
        <v>36</v>
      </c>
      <c r="I90" s="19">
        <v>6</v>
      </c>
      <c r="J90" s="19">
        <v>12</v>
      </c>
      <c r="K90" s="19">
        <v>12</v>
      </c>
      <c r="L90" s="19">
        <v>4</v>
      </c>
      <c r="M90" s="19">
        <v>7</v>
      </c>
      <c r="N90" s="19">
        <v>434</v>
      </c>
      <c r="O90" s="1"/>
      <c r="P90" s="1"/>
    </row>
    <row r="91" spans="1:16" ht="15.75" customHeight="1">
      <c r="A91" s="249" t="s">
        <v>645</v>
      </c>
      <c r="B91" s="16" t="s">
        <v>646</v>
      </c>
      <c r="C91" s="17">
        <v>2129</v>
      </c>
      <c r="D91" s="17">
        <v>75</v>
      </c>
      <c r="E91" s="17">
        <v>576</v>
      </c>
      <c r="F91" s="17">
        <v>166</v>
      </c>
      <c r="G91" s="17">
        <v>79</v>
      </c>
      <c r="H91" s="17">
        <v>384</v>
      </c>
      <c r="I91" s="17">
        <v>85</v>
      </c>
      <c r="J91" s="17">
        <v>85</v>
      </c>
      <c r="K91" s="17">
        <v>80</v>
      </c>
      <c r="L91" s="17">
        <v>168</v>
      </c>
      <c r="M91" s="17">
        <v>25</v>
      </c>
      <c r="N91" s="17">
        <v>3852</v>
      </c>
    </row>
    <row r="92" spans="1:16" ht="12.75" customHeight="1">
      <c r="A92" s="269" t="s">
        <v>560</v>
      </c>
      <c r="B92" s="15" t="s">
        <v>561</v>
      </c>
      <c r="C92" s="19">
        <v>112</v>
      </c>
      <c r="D92" s="19" t="s">
        <v>993</v>
      </c>
      <c r="E92" s="19">
        <v>18</v>
      </c>
      <c r="F92" s="19" t="s">
        <v>993</v>
      </c>
      <c r="G92" s="19">
        <v>4</v>
      </c>
      <c r="H92" s="19">
        <v>0</v>
      </c>
      <c r="I92" s="19">
        <v>6</v>
      </c>
      <c r="J92" s="19" t="s">
        <v>993</v>
      </c>
      <c r="K92" s="19">
        <v>0</v>
      </c>
      <c r="L92" s="19" t="s">
        <v>993</v>
      </c>
      <c r="M92" s="19">
        <v>0</v>
      </c>
      <c r="N92" s="19">
        <v>148</v>
      </c>
    </row>
    <row r="93" spans="1:16" ht="12.75" customHeight="1">
      <c r="A93" s="269" t="s">
        <v>136</v>
      </c>
      <c r="B93" s="15" t="s">
        <v>137</v>
      </c>
      <c r="C93" s="19">
        <v>89</v>
      </c>
      <c r="D93" s="19">
        <v>0</v>
      </c>
      <c r="E93" s="19">
        <v>29</v>
      </c>
      <c r="F93" s="19" t="s">
        <v>993</v>
      </c>
      <c r="G93" s="19" t="s">
        <v>993</v>
      </c>
      <c r="H93" s="19">
        <v>6</v>
      </c>
      <c r="I93" s="19">
        <v>4</v>
      </c>
      <c r="J93" s="19" t="s">
        <v>993</v>
      </c>
      <c r="K93" s="19">
        <v>5</v>
      </c>
      <c r="L93" s="19">
        <v>5</v>
      </c>
      <c r="M93" s="19">
        <v>2</v>
      </c>
      <c r="N93" s="19">
        <v>145</v>
      </c>
    </row>
    <row r="94" spans="1:16" ht="12.75" customHeight="1">
      <c r="A94" s="269" t="s">
        <v>550</v>
      </c>
      <c r="B94" s="15" t="s">
        <v>551</v>
      </c>
      <c r="C94" s="19">
        <v>37</v>
      </c>
      <c r="D94" s="19">
        <v>6</v>
      </c>
      <c r="E94" s="19">
        <v>33</v>
      </c>
      <c r="F94" s="19">
        <v>5</v>
      </c>
      <c r="G94" s="19" t="s">
        <v>993</v>
      </c>
      <c r="H94" s="19">
        <v>10</v>
      </c>
      <c r="I94" s="19">
        <v>0</v>
      </c>
      <c r="J94" s="19" t="s">
        <v>993</v>
      </c>
      <c r="K94" s="19" t="s">
        <v>993</v>
      </c>
      <c r="L94" s="19">
        <v>5</v>
      </c>
      <c r="M94" s="19">
        <v>11</v>
      </c>
      <c r="N94" s="19">
        <v>114</v>
      </c>
    </row>
    <row r="95" spans="1:16" ht="12.75" customHeight="1">
      <c r="A95" s="269" t="s">
        <v>546</v>
      </c>
      <c r="B95" s="15" t="s">
        <v>547</v>
      </c>
      <c r="C95" s="19">
        <v>218</v>
      </c>
      <c r="D95" s="19">
        <v>0</v>
      </c>
      <c r="E95" s="19">
        <v>40</v>
      </c>
      <c r="F95" s="19">
        <v>23</v>
      </c>
      <c r="G95" s="19">
        <v>7</v>
      </c>
      <c r="H95" s="19">
        <v>0</v>
      </c>
      <c r="I95" s="19">
        <v>10</v>
      </c>
      <c r="J95" s="19" t="s">
        <v>993</v>
      </c>
      <c r="K95" s="19">
        <v>10</v>
      </c>
      <c r="L95" s="19" t="s">
        <v>993</v>
      </c>
      <c r="M95" s="19">
        <v>0</v>
      </c>
      <c r="N95" s="19">
        <v>315</v>
      </c>
    </row>
    <row r="96" spans="1:16" ht="12.75" customHeight="1">
      <c r="A96" s="269" t="s">
        <v>179</v>
      </c>
      <c r="B96" s="15" t="s">
        <v>180</v>
      </c>
      <c r="C96" s="19">
        <v>157</v>
      </c>
      <c r="D96" s="19">
        <v>5</v>
      </c>
      <c r="E96" s="19">
        <v>27</v>
      </c>
      <c r="F96" s="19">
        <v>6</v>
      </c>
      <c r="G96" s="19">
        <v>9</v>
      </c>
      <c r="H96" s="19">
        <v>17</v>
      </c>
      <c r="I96" s="19">
        <v>11</v>
      </c>
      <c r="J96" s="19">
        <v>13</v>
      </c>
      <c r="K96" s="19">
        <v>0</v>
      </c>
      <c r="L96" s="19">
        <v>17</v>
      </c>
      <c r="M96" s="19">
        <v>2</v>
      </c>
      <c r="N96" s="19">
        <v>264</v>
      </c>
    </row>
    <row r="97" spans="1:16" ht="12.75" customHeight="1">
      <c r="A97" s="269" t="s">
        <v>142</v>
      </c>
      <c r="B97" s="15" t="s">
        <v>143</v>
      </c>
      <c r="C97" s="19">
        <v>162</v>
      </c>
      <c r="D97" s="19">
        <v>10</v>
      </c>
      <c r="E97" s="19">
        <v>24</v>
      </c>
      <c r="F97" s="19">
        <v>12</v>
      </c>
      <c r="G97" s="19" t="s">
        <v>993</v>
      </c>
      <c r="H97" s="19">
        <v>37</v>
      </c>
      <c r="I97" s="19" t="s">
        <v>993</v>
      </c>
      <c r="J97" s="19">
        <v>9</v>
      </c>
      <c r="K97" s="19">
        <v>8</v>
      </c>
      <c r="L97" s="19">
        <v>6</v>
      </c>
      <c r="M97" s="19">
        <v>1</v>
      </c>
      <c r="N97" s="19">
        <v>278</v>
      </c>
    </row>
    <row r="98" spans="1:16" ht="12.75" customHeight="1">
      <c r="A98" s="269" t="s">
        <v>102</v>
      </c>
      <c r="B98" s="15" t="s">
        <v>103</v>
      </c>
      <c r="C98" s="19">
        <v>384</v>
      </c>
      <c r="D98" s="19">
        <v>4</v>
      </c>
      <c r="E98" s="19">
        <v>147</v>
      </c>
      <c r="F98" s="19">
        <v>42</v>
      </c>
      <c r="G98" s="19">
        <v>21</v>
      </c>
      <c r="H98" s="19">
        <v>151</v>
      </c>
      <c r="I98" s="19">
        <v>11</v>
      </c>
      <c r="J98" s="19">
        <v>19</v>
      </c>
      <c r="K98" s="19">
        <v>18</v>
      </c>
      <c r="L98" s="19">
        <v>52</v>
      </c>
      <c r="M98" s="19">
        <v>3</v>
      </c>
      <c r="N98" s="19">
        <v>852</v>
      </c>
    </row>
    <row r="99" spans="1:16" ht="12.75" customHeight="1">
      <c r="A99" s="269" t="s">
        <v>538</v>
      </c>
      <c r="B99" s="15" t="s">
        <v>539</v>
      </c>
      <c r="C99" s="19">
        <v>199</v>
      </c>
      <c r="D99" s="19" t="s">
        <v>993</v>
      </c>
      <c r="E99" s="19">
        <v>37</v>
      </c>
      <c r="F99" s="19">
        <v>21</v>
      </c>
      <c r="G99" s="19">
        <v>8</v>
      </c>
      <c r="H99" s="19">
        <v>59</v>
      </c>
      <c r="I99" s="19">
        <v>4</v>
      </c>
      <c r="J99" s="19" t="s">
        <v>993</v>
      </c>
      <c r="K99" s="19">
        <v>5</v>
      </c>
      <c r="L99" s="19">
        <v>20</v>
      </c>
      <c r="M99" s="19">
        <v>0</v>
      </c>
      <c r="N99" s="19">
        <v>358</v>
      </c>
    </row>
    <row r="100" spans="1:16" ht="12.75" customHeight="1">
      <c r="A100" s="269" t="s">
        <v>534</v>
      </c>
      <c r="B100" s="15" t="s">
        <v>535</v>
      </c>
      <c r="C100" s="19">
        <v>285</v>
      </c>
      <c r="D100" s="19">
        <v>20</v>
      </c>
      <c r="E100" s="19">
        <v>66</v>
      </c>
      <c r="F100" s="19">
        <v>17</v>
      </c>
      <c r="G100" s="19">
        <v>5</v>
      </c>
      <c r="H100" s="19">
        <v>47</v>
      </c>
      <c r="I100" s="19">
        <v>12</v>
      </c>
      <c r="J100" s="19">
        <v>14</v>
      </c>
      <c r="K100" s="19">
        <v>20</v>
      </c>
      <c r="L100" s="19">
        <v>18</v>
      </c>
      <c r="M100" s="19">
        <v>2</v>
      </c>
      <c r="N100" s="19">
        <v>506</v>
      </c>
    </row>
    <row r="101" spans="1:16" ht="12.75" customHeight="1">
      <c r="A101" s="269" t="s">
        <v>253</v>
      </c>
      <c r="B101" s="15" t="s">
        <v>254</v>
      </c>
      <c r="C101" s="19">
        <v>355</v>
      </c>
      <c r="D101" s="19">
        <v>9</v>
      </c>
      <c r="E101" s="19">
        <v>101</v>
      </c>
      <c r="F101" s="19">
        <v>26</v>
      </c>
      <c r="G101" s="19">
        <v>8</v>
      </c>
      <c r="H101" s="19">
        <v>24</v>
      </c>
      <c r="I101" s="19">
        <v>10</v>
      </c>
      <c r="J101" s="19">
        <v>10</v>
      </c>
      <c r="K101" s="19">
        <v>7</v>
      </c>
      <c r="L101" s="19">
        <v>16</v>
      </c>
      <c r="M101" s="19">
        <v>2</v>
      </c>
      <c r="N101" s="19">
        <v>568</v>
      </c>
    </row>
    <row r="102" spans="1:16" ht="12.75" customHeight="1">
      <c r="A102" s="269" t="s">
        <v>356</v>
      </c>
      <c r="B102" s="15" t="s">
        <v>357</v>
      </c>
      <c r="C102" s="19">
        <v>120</v>
      </c>
      <c r="D102" s="19">
        <v>9</v>
      </c>
      <c r="E102" s="19">
        <v>35</v>
      </c>
      <c r="F102" s="19" t="s">
        <v>993</v>
      </c>
      <c r="G102" s="19">
        <v>8</v>
      </c>
      <c r="H102" s="19">
        <v>20</v>
      </c>
      <c r="I102" s="19">
        <v>8</v>
      </c>
      <c r="J102" s="19">
        <v>0</v>
      </c>
      <c r="K102" s="19" t="s">
        <v>993</v>
      </c>
      <c r="L102" s="19">
        <v>8</v>
      </c>
      <c r="M102" s="19">
        <v>2</v>
      </c>
      <c r="N102" s="19">
        <v>219</v>
      </c>
    </row>
    <row r="103" spans="1:16" s="2" customFormat="1" ht="12.75" customHeight="1">
      <c r="A103" s="269" t="s">
        <v>70</v>
      </c>
      <c r="B103" s="15" t="s">
        <v>71</v>
      </c>
      <c r="C103" s="19">
        <v>51</v>
      </c>
      <c r="D103" s="19">
        <v>8</v>
      </c>
      <c r="E103" s="19">
        <v>25</v>
      </c>
      <c r="F103" s="19">
        <v>5</v>
      </c>
      <c r="G103" s="19" t="s">
        <v>993</v>
      </c>
      <c r="H103" s="19">
        <v>18</v>
      </c>
      <c r="I103" s="19">
        <v>4</v>
      </c>
      <c r="J103" s="19">
        <v>9</v>
      </c>
      <c r="K103" s="19" t="s">
        <v>993</v>
      </c>
      <c r="L103" s="19">
        <v>19</v>
      </c>
      <c r="M103" s="19">
        <v>0</v>
      </c>
      <c r="N103" s="19">
        <v>145</v>
      </c>
      <c r="O103" s="1"/>
      <c r="P103" s="1"/>
    </row>
    <row r="104" spans="1:16" ht="15.75" customHeight="1">
      <c r="A104" s="249" t="s">
        <v>647</v>
      </c>
      <c r="B104" s="16" t="s">
        <v>648</v>
      </c>
      <c r="C104" s="17">
        <v>507</v>
      </c>
      <c r="D104" s="17">
        <v>75</v>
      </c>
      <c r="E104" s="17">
        <v>177</v>
      </c>
      <c r="F104" s="17">
        <v>80</v>
      </c>
      <c r="G104" s="17">
        <v>33</v>
      </c>
      <c r="H104" s="17">
        <v>260</v>
      </c>
      <c r="I104" s="17">
        <v>22</v>
      </c>
      <c r="J104" s="17">
        <v>57</v>
      </c>
      <c r="K104" s="17">
        <v>32</v>
      </c>
      <c r="L104" s="17">
        <v>83</v>
      </c>
      <c r="M104" s="17">
        <v>5</v>
      </c>
      <c r="N104" s="17">
        <v>1331</v>
      </c>
    </row>
    <row r="105" spans="1:16" s="2" customFormat="1" ht="12.75" customHeight="1">
      <c r="A105" s="269" t="s">
        <v>163</v>
      </c>
      <c r="B105" s="15" t="s">
        <v>164</v>
      </c>
      <c r="C105" s="19">
        <v>507</v>
      </c>
      <c r="D105" s="19">
        <v>75</v>
      </c>
      <c r="E105" s="19">
        <v>177</v>
      </c>
      <c r="F105" s="19">
        <v>80</v>
      </c>
      <c r="G105" s="19">
        <v>33</v>
      </c>
      <c r="H105" s="19">
        <v>260</v>
      </c>
      <c r="I105" s="19">
        <v>22</v>
      </c>
      <c r="J105" s="19">
        <v>57</v>
      </c>
      <c r="K105" s="19">
        <v>32</v>
      </c>
      <c r="L105" s="19">
        <v>83</v>
      </c>
      <c r="M105" s="19">
        <v>5</v>
      </c>
      <c r="N105" s="19">
        <v>1331</v>
      </c>
      <c r="O105" s="1"/>
      <c r="P105" s="1"/>
    </row>
    <row r="106" spans="1:16" ht="15.75" customHeight="1">
      <c r="A106" s="249" t="s">
        <v>649</v>
      </c>
      <c r="B106" s="16" t="s">
        <v>650</v>
      </c>
      <c r="C106" s="17">
        <v>1774</v>
      </c>
      <c r="D106" s="17">
        <v>87</v>
      </c>
      <c r="E106" s="17">
        <v>241</v>
      </c>
      <c r="F106" s="17">
        <v>68</v>
      </c>
      <c r="G106" s="17">
        <v>38</v>
      </c>
      <c r="H106" s="17">
        <v>307</v>
      </c>
      <c r="I106" s="17">
        <v>67</v>
      </c>
      <c r="J106" s="17">
        <v>53</v>
      </c>
      <c r="K106" s="17">
        <v>75</v>
      </c>
      <c r="L106" s="17">
        <v>90</v>
      </c>
      <c r="M106" s="17">
        <v>8</v>
      </c>
      <c r="N106" s="17">
        <v>2808</v>
      </c>
    </row>
    <row r="107" spans="1:16" ht="12.75" customHeight="1">
      <c r="A107" s="269" t="s">
        <v>82</v>
      </c>
      <c r="B107" s="15" t="s">
        <v>83</v>
      </c>
      <c r="C107" s="19">
        <v>25</v>
      </c>
      <c r="D107" s="19" t="s">
        <v>993</v>
      </c>
      <c r="E107" s="19">
        <v>16</v>
      </c>
      <c r="F107" s="19" t="s">
        <v>993</v>
      </c>
      <c r="G107" s="19">
        <v>0</v>
      </c>
      <c r="H107" s="19">
        <v>9</v>
      </c>
      <c r="I107" s="19" t="s">
        <v>993</v>
      </c>
      <c r="J107" s="258">
        <v>0</v>
      </c>
      <c r="K107" s="19" t="s">
        <v>993</v>
      </c>
      <c r="L107" s="19">
        <v>5</v>
      </c>
      <c r="M107" s="19">
        <v>2</v>
      </c>
      <c r="N107" s="19">
        <v>61</v>
      </c>
    </row>
    <row r="108" spans="1:16" ht="12.75" customHeight="1">
      <c r="A108" s="269" t="s">
        <v>414</v>
      </c>
      <c r="B108" s="15" t="s">
        <v>415</v>
      </c>
      <c r="C108" s="19">
        <v>741</v>
      </c>
      <c r="D108" s="19">
        <v>42</v>
      </c>
      <c r="E108" s="19">
        <v>71</v>
      </c>
      <c r="F108" s="19">
        <v>28</v>
      </c>
      <c r="G108" s="19">
        <v>16</v>
      </c>
      <c r="H108" s="19">
        <v>92</v>
      </c>
      <c r="I108" s="19">
        <v>21</v>
      </c>
      <c r="J108" s="19">
        <v>20</v>
      </c>
      <c r="K108" s="19">
        <v>23</v>
      </c>
      <c r="L108" s="19">
        <v>25</v>
      </c>
      <c r="M108" s="19">
        <v>1</v>
      </c>
      <c r="N108" s="19">
        <v>1080</v>
      </c>
    </row>
    <row r="109" spans="1:16" ht="12.75" customHeight="1">
      <c r="A109" s="269" t="s">
        <v>197</v>
      </c>
      <c r="B109" s="15" t="s">
        <v>198</v>
      </c>
      <c r="C109" s="19">
        <v>610</v>
      </c>
      <c r="D109" s="19">
        <v>14</v>
      </c>
      <c r="E109" s="19">
        <v>46</v>
      </c>
      <c r="F109" s="19">
        <v>18</v>
      </c>
      <c r="G109" s="19">
        <v>13</v>
      </c>
      <c r="H109" s="19">
        <v>78</v>
      </c>
      <c r="I109" s="19">
        <v>31</v>
      </c>
      <c r="J109" s="19">
        <v>16</v>
      </c>
      <c r="K109" s="19">
        <v>32</v>
      </c>
      <c r="L109" s="19">
        <v>28</v>
      </c>
      <c r="M109" s="19">
        <v>4</v>
      </c>
      <c r="N109" s="19">
        <v>890</v>
      </c>
    </row>
    <row r="110" spans="1:16" ht="12.75" customHeight="1">
      <c r="A110" s="269" t="s">
        <v>160</v>
      </c>
      <c r="B110" s="15" t="s">
        <v>161</v>
      </c>
      <c r="C110" s="19">
        <v>322</v>
      </c>
      <c r="D110" s="19">
        <v>21</v>
      </c>
      <c r="E110" s="19">
        <v>90</v>
      </c>
      <c r="F110" s="19">
        <v>14</v>
      </c>
      <c r="G110" s="19">
        <v>6</v>
      </c>
      <c r="H110" s="19">
        <v>104</v>
      </c>
      <c r="I110" s="19">
        <v>13</v>
      </c>
      <c r="J110" s="19">
        <v>11</v>
      </c>
      <c r="K110" s="19">
        <v>13</v>
      </c>
      <c r="L110" s="19">
        <v>25</v>
      </c>
      <c r="M110" s="19">
        <v>0</v>
      </c>
      <c r="N110" s="19">
        <v>619</v>
      </c>
    </row>
    <row r="111" spans="1:16" s="2" customFormat="1" ht="12.75" customHeight="1">
      <c r="A111" s="269" t="s">
        <v>510</v>
      </c>
      <c r="B111" s="15" t="s">
        <v>511</v>
      </c>
      <c r="C111" s="19">
        <v>85</v>
      </c>
      <c r="D111" s="19">
        <v>11</v>
      </c>
      <c r="E111" s="19">
        <v>20</v>
      </c>
      <c r="F111" s="19">
        <v>8</v>
      </c>
      <c r="G111" s="19" t="s">
        <v>993</v>
      </c>
      <c r="H111" s="19">
        <v>26</v>
      </c>
      <c r="I111" s="19" t="s">
        <v>993</v>
      </c>
      <c r="J111" s="19">
        <v>6</v>
      </c>
      <c r="K111" s="19">
        <v>6</v>
      </c>
      <c r="L111" s="19">
        <v>7</v>
      </c>
      <c r="M111" s="19">
        <v>1</v>
      </c>
      <c r="N111" s="19">
        <v>174</v>
      </c>
      <c r="O111" s="1"/>
      <c r="P111" s="1"/>
    </row>
    <row r="112" spans="1:16" ht="15.75" customHeight="1">
      <c r="A112" s="249" t="s">
        <v>651</v>
      </c>
      <c r="B112" s="16" t="s">
        <v>652</v>
      </c>
      <c r="C112" s="17">
        <v>18323</v>
      </c>
      <c r="D112" s="17">
        <v>1111</v>
      </c>
      <c r="E112" s="17">
        <v>3056</v>
      </c>
      <c r="F112" s="17">
        <v>1079</v>
      </c>
      <c r="G112" s="17">
        <v>784</v>
      </c>
      <c r="H112" s="17">
        <v>7060</v>
      </c>
      <c r="I112" s="17">
        <v>868</v>
      </c>
      <c r="J112" s="17">
        <v>978</v>
      </c>
      <c r="K112" s="17">
        <v>910</v>
      </c>
      <c r="L112" s="17">
        <v>1344</v>
      </c>
      <c r="M112" s="17">
        <v>195</v>
      </c>
      <c r="N112" s="17">
        <v>35708</v>
      </c>
    </row>
    <row r="113" spans="1:14" ht="12.75" customHeight="1">
      <c r="A113" s="269" t="s">
        <v>90</v>
      </c>
      <c r="B113" s="15" t="s">
        <v>91</v>
      </c>
      <c r="C113" s="19">
        <v>72</v>
      </c>
      <c r="D113" s="19">
        <v>5</v>
      </c>
      <c r="E113" s="19">
        <v>27</v>
      </c>
      <c r="F113" s="19">
        <v>4</v>
      </c>
      <c r="G113" s="19" t="s">
        <v>993</v>
      </c>
      <c r="H113" s="19">
        <v>47</v>
      </c>
      <c r="I113" s="19" t="s">
        <v>993</v>
      </c>
      <c r="J113" s="19">
        <v>0</v>
      </c>
      <c r="K113" s="19">
        <v>7</v>
      </c>
      <c r="L113" s="19" t="s">
        <v>993</v>
      </c>
      <c r="M113" s="19">
        <v>14</v>
      </c>
      <c r="N113" s="19">
        <v>183</v>
      </c>
    </row>
    <row r="114" spans="1:14" ht="12.75" customHeight="1">
      <c r="A114" s="269" t="s">
        <v>235</v>
      </c>
      <c r="B114" s="15" t="s">
        <v>236</v>
      </c>
      <c r="C114" s="19">
        <v>110</v>
      </c>
      <c r="D114" s="19">
        <v>50</v>
      </c>
      <c r="E114" s="19">
        <v>18</v>
      </c>
      <c r="F114" s="19">
        <v>7</v>
      </c>
      <c r="G114" s="19" t="s">
        <v>993</v>
      </c>
      <c r="H114" s="19">
        <v>14</v>
      </c>
      <c r="I114" s="19">
        <v>4</v>
      </c>
      <c r="J114" s="19">
        <v>8</v>
      </c>
      <c r="K114" s="19">
        <v>8</v>
      </c>
      <c r="L114" s="19" t="s">
        <v>993</v>
      </c>
      <c r="M114" s="19">
        <v>4</v>
      </c>
      <c r="N114" s="19">
        <v>226</v>
      </c>
    </row>
    <row r="115" spans="1:14" ht="12.75" customHeight="1">
      <c r="A115" s="269" t="s">
        <v>285</v>
      </c>
      <c r="B115" s="15" t="s">
        <v>286</v>
      </c>
      <c r="C115" s="19">
        <v>251</v>
      </c>
      <c r="D115" s="19">
        <v>6</v>
      </c>
      <c r="E115" s="19">
        <v>42</v>
      </c>
      <c r="F115" s="19">
        <v>20</v>
      </c>
      <c r="G115" s="19">
        <v>6</v>
      </c>
      <c r="H115" s="19">
        <v>41</v>
      </c>
      <c r="I115" s="19">
        <v>4</v>
      </c>
      <c r="J115" s="19">
        <v>12</v>
      </c>
      <c r="K115" s="19">
        <v>7</v>
      </c>
      <c r="L115" s="19">
        <v>8</v>
      </c>
      <c r="M115" s="19">
        <v>2</v>
      </c>
      <c r="N115" s="19">
        <v>399</v>
      </c>
    </row>
    <row r="116" spans="1:14" ht="12.75" customHeight="1">
      <c r="A116" s="269" t="s">
        <v>500</v>
      </c>
      <c r="B116" s="15" t="s">
        <v>501</v>
      </c>
      <c r="C116" s="19">
        <v>56</v>
      </c>
      <c r="D116" s="19">
        <v>33</v>
      </c>
      <c r="E116" s="19">
        <v>11</v>
      </c>
      <c r="F116" s="19">
        <v>7</v>
      </c>
      <c r="G116" s="19">
        <v>13</v>
      </c>
      <c r="H116" s="19">
        <v>16</v>
      </c>
      <c r="I116" s="19" t="s">
        <v>993</v>
      </c>
      <c r="J116" s="19">
        <v>4</v>
      </c>
      <c r="K116" s="19" t="s">
        <v>993</v>
      </c>
      <c r="L116" s="19">
        <v>0</v>
      </c>
      <c r="M116" s="19">
        <v>3</v>
      </c>
      <c r="N116" s="19">
        <v>148</v>
      </c>
    </row>
    <row r="117" spans="1:14" ht="12.75" customHeight="1">
      <c r="A117" s="269" t="s">
        <v>189</v>
      </c>
      <c r="B117" s="15" t="s">
        <v>190</v>
      </c>
      <c r="C117" s="19">
        <v>244</v>
      </c>
      <c r="D117" s="19">
        <v>14</v>
      </c>
      <c r="E117" s="19">
        <v>51</v>
      </c>
      <c r="F117" s="19">
        <v>7</v>
      </c>
      <c r="G117" s="19">
        <v>4</v>
      </c>
      <c r="H117" s="19">
        <v>51</v>
      </c>
      <c r="I117" s="19">
        <v>15</v>
      </c>
      <c r="J117" s="19">
        <v>6</v>
      </c>
      <c r="K117" s="19">
        <v>24</v>
      </c>
      <c r="L117" s="19">
        <v>18</v>
      </c>
      <c r="M117" s="19">
        <v>3</v>
      </c>
      <c r="N117" s="19">
        <v>437</v>
      </c>
    </row>
    <row r="118" spans="1:14" ht="12.75" customHeight="1">
      <c r="A118" s="269" t="s">
        <v>324</v>
      </c>
      <c r="B118" s="15" t="s">
        <v>325</v>
      </c>
      <c r="C118" s="19">
        <v>149</v>
      </c>
      <c r="D118" s="19" t="s">
        <v>993</v>
      </c>
      <c r="E118" s="19">
        <v>19</v>
      </c>
      <c r="F118" s="19">
        <v>10</v>
      </c>
      <c r="G118" s="19" t="s">
        <v>993</v>
      </c>
      <c r="H118" s="19">
        <v>25</v>
      </c>
      <c r="I118" s="19">
        <v>5</v>
      </c>
      <c r="J118" s="19">
        <v>11</v>
      </c>
      <c r="K118" s="19">
        <v>4</v>
      </c>
      <c r="L118" s="19">
        <v>14</v>
      </c>
      <c r="M118" s="19">
        <v>3</v>
      </c>
      <c r="N118" s="19">
        <v>244</v>
      </c>
    </row>
    <row r="119" spans="1:14" ht="12.75" customHeight="1">
      <c r="A119" s="269" t="s">
        <v>108</v>
      </c>
      <c r="B119" s="15" t="s">
        <v>109</v>
      </c>
      <c r="C119" s="19">
        <v>200</v>
      </c>
      <c r="D119" s="19">
        <v>15</v>
      </c>
      <c r="E119" s="19">
        <v>48</v>
      </c>
      <c r="F119" s="19">
        <v>7</v>
      </c>
      <c r="G119" s="19">
        <v>5</v>
      </c>
      <c r="H119" s="19">
        <v>46</v>
      </c>
      <c r="I119" s="19">
        <v>7</v>
      </c>
      <c r="J119" s="19">
        <v>8</v>
      </c>
      <c r="K119" s="19">
        <v>8</v>
      </c>
      <c r="L119" s="19">
        <v>13</v>
      </c>
      <c r="M119" s="19">
        <v>2</v>
      </c>
      <c r="N119" s="19">
        <v>359</v>
      </c>
    </row>
    <row r="120" spans="1:14" ht="12.75" customHeight="1">
      <c r="A120" s="269" t="s">
        <v>134</v>
      </c>
      <c r="B120" s="15" t="s">
        <v>135</v>
      </c>
      <c r="C120" s="19">
        <v>99</v>
      </c>
      <c r="D120" s="19">
        <v>34</v>
      </c>
      <c r="E120" s="19">
        <v>36</v>
      </c>
      <c r="F120" s="19" t="s">
        <v>993</v>
      </c>
      <c r="G120" s="19" t="s">
        <v>993</v>
      </c>
      <c r="H120" s="19">
        <v>17</v>
      </c>
      <c r="I120" s="19">
        <v>4</v>
      </c>
      <c r="J120" s="19">
        <v>8</v>
      </c>
      <c r="K120" s="19">
        <v>5</v>
      </c>
      <c r="L120" s="19">
        <v>8</v>
      </c>
      <c r="M120" s="19">
        <v>3</v>
      </c>
      <c r="N120" s="19">
        <v>220</v>
      </c>
    </row>
    <row r="121" spans="1:14" ht="12.75" customHeight="1">
      <c r="A121" s="269" t="s">
        <v>488</v>
      </c>
      <c r="B121" s="15" t="s">
        <v>489</v>
      </c>
      <c r="C121" s="19">
        <v>126</v>
      </c>
      <c r="D121" s="19">
        <v>0</v>
      </c>
      <c r="E121" s="19">
        <v>18</v>
      </c>
      <c r="F121" s="19">
        <v>5</v>
      </c>
      <c r="G121" s="19" t="s">
        <v>993</v>
      </c>
      <c r="H121" s="19">
        <v>11</v>
      </c>
      <c r="I121" s="19">
        <v>4</v>
      </c>
      <c r="J121" s="19">
        <v>8</v>
      </c>
      <c r="K121" s="19" t="s">
        <v>993</v>
      </c>
      <c r="L121" s="19">
        <v>5</v>
      </c>
      <c r="M121" s="19">
        <v>1</v>
      </c>
      <c r="N121" s="19">
        <v>184</v>
      </c>
    </row>
    <row r="122" spans="1:14" ht="12.75" customHeight="1">
      <c r="A122" s="269" t="s">
        <v>482</v>
      </c>
      <c r="B122" s="15" t="s">
        <v>483</v>
      </c>
      <c r="C122" s="19">
        <v>169</v>
      </c>
      <c r="D122" s="19">
        <v>25</v>
      </c>
      <c r="E122" s="19">
        <v>15</v>
      </c>
      <c r="F122" s="19" t="s">
        <v>993</v>
      </c>
      <c r="G122" s="19">
        <v>10</v>
      </c>
      <c r="H122" s="19">
        <v>28</v>
      </c>
      <c r="I122" s="19">
        <v>5</v>
      </c>
      <c r="J122" s="19">
        <v>15</v>
      </c>
      <c r="K122" s="19">
        <v>6</v>
      </c>
      <c r="L122" s="19" t="s">
        <v>993</v>
      </c>
      <c r="M122" s="19">
        <v>4</v>
      </c>
      <c r="N122" s="19">
        <v>282</v>
      </c>
    </row>
    <row r="123" spans="1:14" ht="12.75" customHeight="1">
      <c r="A123" s="269" t="s">
        <v>320</v>
      </c>
      <c r="B123" s="15" t="s">
        <v>321</v>
      </c>
      <c r="C123" s="19">
        <v>165</v>
      </c>
      <c r="D123" s="19">
        <v>15</v>
      </c>
      <c r="E123" s="19">
        <v>34</v>
      </c>
      <c r="F123" s="19">
        <v>5</v>
      </c>
      <c r="G123" s="19" t="s">
        <v>993</v>
      </c>
      <c r="H123" s="19">
        <v>15</v>
      </c>
      <c r="I123" s="19" t="s">
        <v>993</v>
      </c>
      <c r="J123" s="19">
        <v>10</v>
      </c>
      <c r="K123" s="19" t="s">
        <v>993</v>
      </c>
      <c r="L123" s="19">
        <v>7</v>
      </c>
      <c r="M123" s="19">
        <v>0</v>
      </c>
      <c r="N123" s="19">
        <v>259</v>
      </c>
    </row>
    <row r="124" spans="1:14" ht="12.75" customHeight="1">
      <c r="A124" s="269" t="s">
        <v>239</v>
      </c>
      <c r="B124" s="15" t="s">
        <v>240</v>
      </c>
      <c r="C124" s="19">
        <v>113</v>
      </c>
      <c r="D124" s="19">
        <v>30</v>
      </c>
      <c r="E124" s="19">
        <v>54</v>
      </c>
      <c r="F124" s="19">
        <v>10</v>
      </c>
      <c r="G124" s="19">
        <v>12</v>
      </c>
      <c r="H124" s="19">
        <v>30</v>
      </c>
      <c r="I124" s="19" t="s">
        <v>993</v>
      </c>
      <c r="J124" s="19">
        <v>12</v>
      </c>
      <c r="K124" s="19" t="s">
        <v>993</v>
      </c>
      <c r="L124" s="19">
        <v>16</v>
      </c>
      <c r="M124" s="19">
        <v>0</v>
      </c>
      <c r="N124" s="19">
        <v>285</v>
      </c>
    </row>
    <row r="125" spans="1:14" ht="12.75" customHeight="1">
      <c r="A125" s="269" t="s">
        <v>291</v>
      </c>
      <c r="B125" s="15" t="s">
        <v>292</v>
      </c>
      <c r="C125" s="19">
        <v>141</v>
      </c>
      <c r="D125" s="19">
        <v>7</v>
      </c>
      <c r="E125" s="19">
        <v>46</v>
      </c>
      <c r="F125" s="19">
        <v>13</v>
      </c>
      <c r="G125" s="19">
        <v>8</v>
      </c>
      <c r="H125" s="19">
        <v>33</v>
      </c>
      <c r="I125" s="19">
        <v>5</v>
      </c>
      <c r="J125" s="19">
        <v>11</v>
      </c>
      <c r="K125" s="19">
        <v>4</v>
      </c>
      <c r="L125" s="19">
        <v>8</v>
      </c>
      <c r="M125" s="19">
        <v>3</v>
      </c>
      <c r="N125" s="19">
        <v>279</v>
      </c>
    </row>
    <row r="126" spans="1:14" ht="12.75" customHeight="1">
      <c r="A126" s="269" t="s">
        <v>257</v>
      </c>
      <c r="B126" s="15" t="s">
        <v>258</v>
      </c>
      <c r="C126" s="19">
        <v>114</v>
      </c>
      <c r="D126" s="19">
        <v>26</v>
      </c>
      <c r="E126" s="19">
        <v>27</v>
      </c>
      <c r="F126" s="19">
        <v>12</v>
      </c>
      <c r="G126" s="19" t="s">
        <v>993</v>
      </c>
      <c r="H126" s="19">
        <v>41</v>
      </c>
      <c r="I126" s="19">
        <v>4</v>
      </c>
      <c r="J126" s="19">
        <v>10</v>
      </c>
      <c r="K126" s="19" t="s">
        <v>993</v>
      </c>
      <c r="L126" s="19">
        <v>4</v>
      </c>
      <c r="M126" s="19">
        <v>1</v>
      </c>
      <c r="N126" s="19">
        <v>242</v>
      </c>
    </row>
    <row r="127" spans="1:14" ht="12.75" customHeight="1">
      <c r="A127" s="269" t="s">
        <v>273</v>
      </c>
      <c r="B127" s="15" t="s">
        <v>274</v>
      </c>
      <c r="C127" s="19">
        <v>86</v>
      </c>
      <c r="D127" s="19">
        <v>0</v>
      </c>
      <c r="E127" s="19">
        <v>56</v>
      </c>
      <c r="F127" s="19">
        <v>11</v>
      </c>
      <c r="G127" s="19">
        <v>6</v>
      </c>
      <c r="H127" s="19">
        <v>17</v>
      </c>
      <c r="I127" s="19" t="s">
        <v>993</v>
      </c>
      <c r="J127" s="19" t="s">
        <v>993</v>
      </c>
      <c r="K127" s="19">
        <v>7</v>
      </c>
      <c r="L127" s="19">
        <v>13</v>
      </c>
      <c r="M127" s="19">
        <v>1</v>
      </c>
      <c r="N127" s="19">
        <v>205</v>
      </c>
    </row>
    <row r="128" spans="1:14" ht="12.75" customHeight="1">
      <c r="A128" s="269" t="s">
        <v>195</v>
      </c>
      <c r="B128" s="15" t="s">
        <v>196</v>
      </c>
      <c r="C128" s="19">
        <v>120</v>
      </c>
      <c r="D128" s="19">
        <v>4</v>
      </c>
      <c r="E128" s="19">
        <v>21</v>
      </c>
      <c r="F128" s="19" t="s">
        <v>993</v>
      </c>
      <c r="G128" s="19" t="s">
        <v>993</v>
      </c>
      <c r="H128" s="19">
        <v>20</v>
      </c>
      <c r="I128" s="19" t="s">
        <v>993</v>
      </c>
      <c r="J128" s="19">
        <v>5</v>
      </c>
      <c r="K128" s="19" t="s">
        <v>993</v>
      </c>
      <c r="L128" s="19">
        <v>5</v>
      </c>
      <c r="M128" s="19">
        <v>4</v>
      </c>
      <c r="N128" s="19">
        <v>186</v>
      </c>
    </row>
    <row r="129" spans="1:14" ht="12.75" customHeight="1">
      <c r="A129" s="269" t="s">
        <v>468</v>
      </c>
      <c r="B129" s="15" t="s">
        <v>469</v>
      </c>
      <c r="C129" s="19">
        <v>116</v>
      </c>
      <c r="D129" s="19">
        <v>8</v>
      </c>
      <c r="E129" s="19">
        <v>41</v>
      </c>
      <c r="F129" s="19">
        <v>9</v>
      </c>
      <c r="G129" s="19" t="s">
        <v>993</v>
      </c>
      <c r="H129" s="19">
        <v>158</v>
      </c>
      <c r="I129" s="19">
        <v>19</v>
      </c>
      <c r="J129" s="19" t="s">
        <v>993</v>
      </c>
      <c r="K129" s="19">
        <v>8</v>
      </c>
      <c r="L129" s="19">
        <v>0</v>
      </c>
      <c r="M129" s="19">
        <v>1</v>
      </c>
      <c r="N129" s="19">
        <v>365</v>
      </c>
    </row>
    <row r="130" spans="1:14" ht="12.75" customHeight="1">
      <c r="A130" s="269" t="s">
        <v>462</v>
      </c>
      <c r="B130" s="15" t="s">
        <v>463</v>
      </c>
      <c r="C130" s="19">
        <v>144</v>
      </c>
      <c r="D130" s="19">
        <v>12</v>
      </c>
      <c r="E130" s="19">
        <v>32</v>
      </c>
      <c r="F130" s="19">
        <v>4</v>
      </c>
      <c r="G130" s="19" t="s">
        <v>993</v>
      </c>
      <c r="H130" s="19">
        <v>21</v>
      </c>
      <c r="I130" s="19">
        <v>7</v>
      </c>
      <c r="J130" s="19" t="s">
        <v>993</v>
      </c>
      <c r="K130" s="19">
        <v>7</v>
      </c>
      <c r="L130" s="19">
        <v>10</v>
      </c>
      <c r="M130" s="19">
        <v>10</v>
      </c>
      <c r="N130" s="19">
        <v>252</v>
      </c>
    </row>
    <row r="131" spans="1:14" ht="12.75" customHeight="1">
      <c r="A131" s="269" t="s">
        <v>267</v>
      </c>
      <c r="B131" s="15" t="s">
        <v>268</v>
      </c>
      <c r="C131" s="19">
        <v>168</v>
      </c>
      <c r="D131" s="19">
        <v>18</v>
      </c>
      <c r="E131" s="19">
        <v>46</v>
      </c>
      <c r="F131" s="19">
        <v>9</v>
      </c>
      <c r="G131" s="19">
        <v>4</v>
      </c>
      <c r="H131" s="19">
        <v>49</v>
      </c>
      <c r="I131" s="19">
        <v>11</v>
      </c>
      <c r="J131" s="19">
        <v>8</v>
      </c>
      <c r="K131" s="19">
        <v>7</v>
      </c>
      <c r="L131" s="19">
        <v>16</v>
      </c>
      <c r="M131" s="19">
        <v>0</v>
      </c>
      <c r="N131" s="19">
        <v>336</v>
      </c>
    </row>
    <row r="132" spans="1:14" ht="12.75" customHeight="1">
      <c r="A132" s="269" t="s">
        <v>458</v>
      </c>
      <c r="B132" s="15" t="s">
        <v>459</v>
      </c>
      <c r="C132" s="19">
        <v>250</v>
      </c>
      <c r="D132" s="19">
        <v>16</v>
      </c>
      <c r="E132" s="19">
        <v>45</v>
      </c>
      <c r="F132" s="19">
        <v>11</v>
      </c>
      <c r="G132" s="19">
        <v>0</v>
      </c>
      <c r="H132" s="19">
        <v>32</v>
      </c>
      <c r="I132" s="19">
        <v>12</v>
      </c>
      <c r="J132" s="19">
        <v>14</v>
      </c>
      <c r="K132" s="19">
        <v>9</v>
      </c>
      <c r="L132" s="19">
        <v>46</v>
      </c>
      <c r="M132" s="19">
        <v>1</v>
      </c>
      <c r="N132" s="19">
        <v>436</v>
      </c>
    </row>
    <row r="133" spans="1:14" ht="12.75" customHeight="1">
      <c r="A133" s="269" t="s">
        <v>114</v>
      </c>
      <c r="B133" s="15" t="s">
        <v>115</v>
      </c>
      <c r="C133" s="19">
        <v>89</v>
      </c>
      <c r="D133" s="19">
        <v>16</v>
      </c>
      <c r="E133" s="19">
        <v>30</v>
      </c>
      <c r="F133" s="19">
        <v>6</v>
      </c>
      <c r="G133" s="19">
        <v>5</v>
      </c>
      <c r="H133" s="19">
        <v>31</v>
      </c>
      <c r="I133" s="19">
        <v>5</v>
      </c>
      <c r="J133" s="19" t="s">
        <v>993</v>
      </c>
      <c r="K133" s="19" t="s">
        <v>993</v>
      </c>
      <c r="L133" s="19">
        <v>14</v>
      </c>
      <c r="M133" s="19">
        <v>5</v>
      </c>
      <c r="N133" s="19">
        <v>208</v>
      </c>
    </row>
    <row r="134" spans="1:14" ht="12.75" customHeight="1">
      <c r="A134" s="269" t="s">
        <v>162</v>
      </c>
      <c r="B134" s="15" t="s">
        <v>60</v>
      </c>
      <c r="C134" s="19">
        <v>7947</v>
      </c>
      <c r="D134" s="19">
        <v>250</v>
      </c>
      <c r="E134" s="19">
        <v>1133</v>
      </c>
      <c r="F134" s="19">
        <v>405</v>
      </c>
      <c r="G134" s="19">
        <v>375</v>
      </c>
      <c r="H134" s="19">
        <v>3935</v>
      </c>
      <c r="I134" s="19">
        <v>394</v>
      </c>
      <c r="J134" s="19">
        <v>413</v>
      </c>
      <c r="K134" s="19">
        <v>465</v>
      </c>
      <c r="L134" s="19">
        <v>380</v>
      </c>
      <c r="M134" s="19">
        <v>93</v>
      </c>
      <c r="N134" s="19">
        <v>15790</v>
      </c>
    </row>
    <row r="135" spans="1:14" ht="12.75" customHeight="1">
      <c r="A135" s="269" t="s">
        <v>448</v>
      </c>
      <c r="B135" s="15" t="s">
        <v>449</v>
      </c>
      <c r="C135" s="19">
        <v>989</v>
      </c>
      <c r="D135" s="19">
        <v>233</v>
      </c>
      <c r="E135" s="19">
        <v>214</v>
      </c>
      <c r="F135" s="19">
        <v>62</v>
      </c>
      <c r="G135" s="19">
        <v>39</v>
      </c>
      <c r="H135" s="19">
        <v>609</v>
      </c>
      <c r="I135" s="19">
        <v>58</v>
      </c>
      <c r="J135" s="19">
        <v>52</v>
      </c>
      <c r="K135" s="19">
        <v>42</v>
      </c>
      <c r="L135" s="19">
        <v>179</v>
      </c>
      <c r="M135" s="19">
        <v>6</v>
      </c>
      <c r="N135" s="19">
        <v>2483</v>
      </c>
    </row>
    <row r="136" spans="1:14" ht="12.75" customHeight="1">
      <c r="A136" s="269" t="s">
        <v>213</v>
      </c>
      <c r="B136" s="15" t="s">
        <v>214</v>
      </c>
      <c r="C136" s="19">
        <v>672</v>
      </c>
      <c r="D136" s="19">
        <v>0</v>
      </c>
      <c r="E136" s="19">
        <v>99</v>
      </c>
      <c r="F136" s="19">
        <v>42</v>
      </c>
      <c r="G136" s="19">
        <v>19</v>
      </c>
      <c r="H136" s="19">
        <v>144</v>
      </c>
      <c r="I136" s="19">
        <v>13</v>
      </c>
      <c r="J136" s="19">
        <v>28</v>
      </c>
      <c r="K136" s="19">
        <v>22</v>
      </c>
      <c r="L136" s="19">
        <v>88</v>
      </c>
      <c r="M136" s="19">
        <v>6</v>
      </c>
      <c r="N136" s="19">
        <v>1133</v>
      </c>
    </row>
    <row r="137" spans="1:14" ht="12.75" customHeight="1">
      <c r="A137" s="269" t="s">
        <v>444</v>
      </c>
      <c r="B137" s="15" t="s">
        <v>445</v>
      </c>
      <c r="C137" s="19">
        <v>2722</v>
      </c>
      <c r="D137" s="19">
        <v>121</v>
      </c>
      <c r="E137" s="19">
        <v>319</v>
      </c>
      <c r="F137" s="19">
        <v>162</v>
      </c>
      <c r="G137" s="19">
        <v>100</v>
      </c>
      <c r="H137" s="19">
        <v>914</v>
      </c>
      <c r="I137" s="19">
        <v>137</v>
      </c>
      <c r="J137" s="19">
        <v>174</v>
      </c>
      <c r="K137" s="19">
        <v>103</v>
      </c>
      <c r="L137" s="19">
        <v>108</v>
      </c>
      <c r="M137" s="19">
        <v>0</v>
      </c>
      <c r="N137" s="19">
        <v>4860</v>
      </c>
    </row>
    <row r="138" spans="1:14" ht="12.75" customHeight="1">
      <c r="A138" s="269" t="s">
        <v>438</v>
      </c>
      <c r="B138" s="15" t="s">
        <v>439</v>
      </c>
      <c r="C138" s="19">
        <v>126</v>
      </c>
      <c r="D138" s="19">
        <v>27</v>
      </c>
      <c r="E138" s="19">
        <v>45</v>
      </c>
      <c r="F138" s="19">
        <v>12</v>
      </c>
      <c r="G138" s="19">
        <v>4</v>
      </c>
      <c r="H138" s="19">
        <v>54</v>
      </c>
      <c r="I138" s="19">
        <v>5</v>
      </c>
      <c r="J138" s="19">
        <v>8</v>
      </c>
      <c r="K138" s="19">
        <v>5</v>
      </c>
      <c r="L138" s="19">
        <v>6</v>
      </c>
      <c r="M138" s="19">
        <v>0</v>
      </c>
      <c r="N138" s="19">
        <v>292</v>
      </c>
    </row>
    <row r="139" spans="1:14" ht="12.75" customHeight="1">
      <c r="A139" s="269" t="s">
        <v>398</v>
      </c>
      <c r="B139" s="15" t="s">
        <v>399</v>
      </c>
      <c r="C139" s="19">
        <v>414</v>
      </c>
      <c r="D139" s="19">
        <v>54</v>
      </c>
      <c r="E139" s="19">
        <v>74</v>
      </c>
      <c r="F139" s="19">
        <v>22</v>
      </c>
      <c r="G139" s="19">
        <v>29</v>
      </c>
      <c r="H139" s="19">
        <v>128</v>
      </c>
      <c r="I139" s="19">
        <v>23</v>
      </c>
      <c r="J139" s="19">
        <v>23</v>
      </c>
      <c r="K139" s="19">
        <v>19</v>
      </c>
      <c r="L139" s="19">
        <v>12</v>
      </c>
      <c r="M139" s="19">
        <v>3</v>
      </c>
      <c r="N139" s="19">
        <v>801</v>
      </c>
    </row>
    <row r="140" spans="1:14" ht="12.75" customHeight="1">
      <c r="A140" s="269" t="s">
        <v>316</v>
      </c>
      <c r="B140" s="15" t="s">
        <v>317</v>
      </c>
      <c r="C140" s="19">
        <v>145</v>
      </c>
      <c r="D140" s="19">
        <v>37</v>
      </c>
      <c r="E140" s="19">
        <v>33</v>
      </c>
      <c r="F140" s="19">
        <v>14</v>
      </c>
      <c r="G140" s="19">
        <v>13</v>
      </c>
      <c r="H140" s="19">
        <v>74</v>
      </c>
      <c r="I140" s="19">
        <v>9</v>
      </c>
      <c r="J140" s="19">
        <v>16</v>
      </c>
      <c r="K140" s="19">
        <v>7</v>
      </c>
      <c r="L140" s="19">
        <v>36</v>
      </c>
      <c r="M140" s="19">
        <v>0</v>
      </c>
      <c r="N140" s="19">
        <v>384</v>
      </c>
    </row>
    <row r="141" spans="1:14" ht="12.75" customHeight="1">
      <c r="A141" s="269" t="s">
        <v>187</v>
      </c>
      <c r="B141" s="15" t="s">
        <v>188</v>
      </c>
      <c r="C141" s="19">
        <v>490</v>
      </c>
      <c r="D141" s="19">
        <v>50</v>
      </c>
      <c r="E141" s="19">
        <v>20</v>
      </c>
      <c r="F141" s="19">
        <v>62</v>
      </c>
      <c r="G141" s="19">
        <v>30</v>
      </c>
      <c r="H141" s="19">
        <v>34</v>
      </c>
      <c r="I141" s="19">
        <v>22</v>
      </c>
      <c r="J141" s="19">
        <v>25</v>
      </c>
      <c r="K141" s="19">
        <v>16</v>
      </c>
      <c r="L141" s="19">
        <v>30</v>
      </c>
      <c r="M141" s="19">
        <v>9</v>
      </c>
      <c r="N141" s="19">
        <v>788</v>
      </c>
    </row>
    <row r="142" spans="1:14" ht="12.75" customHeight="1">
      <c r="A142" s="269" t="s">
        <v>422</v>
      </c>
      <c r="B142" s="15" t="s">
        <v>423</v>
      </c>
      <c r="C142" s="19">
        <v>1098</v>
      </c>
      <c r="D142" s="19">
        <v>0</v>
      </c>
      <c r="E142" s="19">
        <v>213</v>
      </c>
      <c r="F142" s="19">
        <v>86</v>
      </c>
      <c r="G142" s="19">
        <v>30</v>
      </c>
      <c r="H142" s="19">
        <v>236</v>
      </c>
      <c r="I142" s="19">
        <v>45</v>
      </c>
      <c r="J142" s="19">
        <v>33</v>
      </c>
      <c r="K142" s="19">
        <v>52</v>
      </c>
      <c r="L142" s="19">
        <v>261</v>
      </c>
      <c r="M142" s="19">
        <v>12</v>
      </c>
      <c r="N142" s="19">
        <v>2066</v>
      </c>
    </row>
    <row r="143" spans="1:14" ht="12.75" customHeight="1">
      <c r="A143" s="269" t="s">
        <v>430</v>
      </c>
      <c r="B143" s="15" t="s">
        <v>431</v>
      </c>
      <c r="C143" s="19">
        <v>147</v>
      </c>
      <c r="D143" s="19">
        <v>4</v>
      </c>
      <c r="E143" s="19">
        <v>58</v>
      </c>
      <c r="F143" s="19">
        <v>17</v>
      </c>
      <c r="G143" s="19">
        <v>20</v>
      </c>
      <c r="H143" s="19">
        <v>28</v>
      </c>
      <c r="I143" s="19">
        <v>8</v>
      </c>
      <c r="J143" s="19">
        <v>8</v>
      </c>
      <c r="K143" s="19">
        <v>18</v>
      </c>
      <c r="L143" s="19">
        <v>0</v>
      </c>
      <c r="M143" s="19">
        <v>4</v>
      </c>
      <c r="N143" s="19">
        <v>312</v>
      </c>
    </row>
    <row r="144" spans="1:14" ht="12.75" customHeight="1">
      <c r="A144" s="269" t="s">
        <v>381</v>
      </c>
      <c r="B144" s="15" t="s">
        <v>382</v>
      </c>
      <c r="C144" s="19">
        <v>358</v>
      </c>
      <c r="D144" s="19">
        <v>11</v>
      </c>
      <c r="E144" s="19">
        <v>76</v>
      </c>
      <c r="F144" s="19">
        <v>18</v>
      </c>
      <c r="G144" s="19">
        <v>10</v>
      </c>
      <c r="H144" s="19">
        <v>64</v>
      </c>
      <c r="I144" s="19">
        <v>14</v>
      </c>
      <c r="J144" s="19">
        <v>27</v>
      </c>
      <c r="K144" s="19">
        <v>16</v>
      </c>
      <c r="L144" s="19">
        <v>16</v>
      </c>
      <c r="M144" s="19">
        <v>3</v>
      </c>
      <c r="N144" s="19">
        <v>613</v>
      </c>
    </row>
    <row r="145" spans="1:16" s="2" customFormat="1" ht="12.75" customHeight="1">
      <c r="A145" s="269" t="s">
        <v>631</v>
      </c>
      <c r="B145" s="15" t="s">
        <v>632</v>
      </c>
      <c r="C145" s="19">
        <v>708</v>
      </c>
      <c r="D145" s="19">
        <v>30</v>
      </c>
      <c r="E145" s="19">
        <v>107</v>
      </c>
      <c r="F145" s="19">
        <v>18</v>
      </c>
      <c r="G145" s="19">
        <v>26</v>
      </c>
      <c r="H145" s="19">
        <v>175</v>
      </c>
      <c r="I145" s="19">
        <v>31</v>
      </c>
      <c r="J145" s="19">
        <v>18</v>
      </c>
      <c r="K145" s="19">
        <v>21</v>
      </c>
      <c r="L145" s="19">
        <v>45</v>
      </c>
      <c r="M145" s="19">
        <v>0</v>
      </c>
      <c r="N145" s="19">
        <v>1179</v>
      </c>
      <c r="O145" s="1"/>
      <c r="P145" s="1"/>
    </row>
    <row r="146" spans="1:16" ht="15.75" customHeight="1">
      <c r="A146" s="249" t="s">
        <v>653</v>
      </c>
      <c r="B146" s="16" t="s">
        <v>1032</v>
      </c>
      <c r="C146" s="17">
        <v>2007</v>
      </c>
      <c r="D146" s="17">
        <v>255</v>
      </c>
      <c r="E146" s="17">
        <v>621</v>
      </c>
      <c r="F146" s="17">
        <v>130</v>
      </c>
      <c r="G146" s="17">
        <v>95</v>
      </c>
      <c r="H146" s="17">
        <v>861</v>
      </c>
      <c r="I146" s="17">
        <v>92</v>
      </c>
      <c r="J146" s="17">
        <v>113</v>
      </c>
      <c r="K146" s="17">
        <v>99</v>
      </c>
      <c r="L146" s="17">
        <v>289</v>
      </c>
      <c r="M146" s="17">
        <v>35</v>
      </c>
      <c r="N146" s="17">
        <v>4597</v>
      </c>
    </row>
    <row r="147" spans="1:16" ht="12.75" customHeight="1">
      <c r="A147" s="269" t="s">
        <v>340</v>
      </c>
      <c r="B147" s="15" t="s">
        <v>341</v>
      </c>
      <c r="C147" s="19" t="s">
        <v>882</v>
      </c>
      <c r="D147" s="19" t="s">
        <v>882</v>
      </c>
      <c r="E147" s="19" t="s">
        <v>882</v>
      </c>
      <c r="F147" s="19" t="s">
        <v>882</v>
      </c>
      <c r="G147" s="19" t="s">
        <v>882</v>
      </c>
      <c r="H147" s="19" t="s">
        <v>882</v>
      </c>
      <c r="I147" s="19" t="s">
        <v>882</v>
      </c>
      <c r="J147" s="19" t="s">
        <v>882</v>
      </c>
      <c r="K147" s="19" t="s">
        <v>882</v>
      </c>
      <c r="L147" s="19" t="s">
        <v>882</v>
      </c>
      <c r="M147" s="19" t="s">
        <v>882</v>
      </c>
      <c r="N147" s="19" t="s">
        <v>882</v>
      </c>
    </row>
    <row r="148" spans="1:16" ht="12.75" customHeight="1">
      <c r="A148" s="269" t="s">
        <v>116</v>
      </c>
      <c r="B148" s="15" t="s">
        <v>117</v>
      </c>
      <c r="C148" s="19">
        <v>661</v>
      </c>
      <c r="D148" s="19">
        <v>41</v>
      </c>
      <c r="E148" s="19">
        <v>223</v>
      </c>
      <c r="F148" s="19">
        <v>32</v>
      </c>
      <c r="G148" s="19">
        <v>19</v>
      </c>
      <c r="H148" s="19">
        <v>301</v>
      </c>
      <c r="I148" s="19">
        <v>25</v>
      </c>
      <c r="J148" s="19">
        <v>34</v>
      </c>
      <c r="K148" s="19">
        <v>25</v>
      </c>
      <c r="L148" s="19">
        <v>111</v>
      </c>
      <c r="M148" s="19">
        <v>1</v>
      </c>
      <c r="N148" s="19">
        <v>1473</v>
      </c>
    </row>
    <row r="149" spans="1:16" ht="12.75" customHeight="1">
      <c r="A149" s="269" t="s">
        <v>375</v>
      </c>
      <c r="B149" s="15" t="s">
        <v>376</v>
      </c>
      <c r="C149" s="19">
        <v>193</v>
      </c>
      <c r="D149" s="19">
        <v>9</v>
      </c>
      <c r="E149" s="19">
        <v>40</v>
      </c>
      <c r="F149" s="19">
        <v>8</v>
      </c>
      <c r="G149" s="19">
        <v>6</v>
      </c>
      <c r="H149" s="19">
        <v>132</v>
      </c>
      <c r="I149" s="19">
        <v>10</v>
      </c>
      <c r="J149" s="19">
        <v>5</v>
      </c>
      <c r="K149" s="19">
        <v>9</v>
      </c>
      <c r="L149" s="19">
        <v>12</v>
      </c>
      <c r="M149" s="19">
        <v>1</v>
      </c>
      <c r="N149" s="19">
        <v>425</v>
      </c>
    </row>
    <row r="150" spans="1:16" ht="12.75" customHeight="1">
      <c r="A150" s="269" t="s">
        <v>281</v>
      </c>
      <c r="B150" s="15" t="s">
        <v>282</v>
      </c>
      <c r="C150" s="19">
        <v>396</v>
      </c>
      <c r="D150" s="19">
        <v>57</v>
      </c>
      <c r="E150" s="19">
        <v>84</v>
      </c>
      <c r="F150" s="19">
        <v>29</v>
      </c>
      <c r="G150" s="19">
        <v>16</v>
      </c>
      <c r="H150" s="19">
        <v>59</v>
      </c>
      <c r="I150" s="19">
        <v>12</v>
      </c>
      <c r="J150" s="19">
        <v>10</v>
      </c>
      <c r="K150" s="19">
        <v>13</v>
      </c>
      <c r="L150" s="19">
        <v>25</v>
      </c>
      <c r="M150" s="19">
        <v>17</v>
      </c>
      <c r="N150" s="19">
        <v>718</v>
      </c>
    </row>
    <row r="151" spans="1:16" ht="12.75" customHeight="1">
      <c r="A151" s="269" t="s">
        <v>607</v>
      </c>
      <c r="B151" s="15" t="s">
        <v>608</v>
      </c>
      <c r="C151" s="19">
        <v>224</v>
      </c>
      <c r="D151" s="19">
        <v>0</v>
      </c>
      <c r="E151" s="19">
        <v>121</v>
      </c>
      <c r="F151" s="19">
        <v>21</v>
      </c>
      <c r="G151" s="19">
        <v>7</v>
      </c>
      <c r="H151" s="19">
        <v>240</v>
      </c>
      <c r="I151" s="19">
        <v>18</v>
      </c>
      <c r="J151" s="19">
        <v>20</v>
      </c>
      <c r="K151" s="19">
        <v>10</v>
      </c>
      <c r="L151" s="19">
        <v>118</v>
      </c>
      <c r="M151" s="19">
        <v>6</v>
      </c>
      <c r="N151" s="19">
        <v>785</v>
      </c>
    </row>
    <row r="152" spans="1:16" s="2" customFormat="1" ht="12.75" customHeight="1">
      <c r="A152" s="269" t="s">
        <v>603</v>
      </c>
      <c r="B152" s="15" t="s">
        <v>604</v>
      </c>
      <c r="C152" s="19">
        <v>296</v>
      </c>
      <c r="D152" s="19">
        <v>132</v>
      </c>
      <c r="E152" s="19">
        <v>116</v>
      </c>
      <c r="F152" s="19">
        <v>36</v>
      </c>
      <c r="G152" s="19">
        <v>31</v>
      </c>
      <c r="H152" s="19">
        <v>99</v>
      </c>
      <c r="I152" s="19">
        <v>9</v>
      </c>
      <c r="J152" s="19">
        <v>39</v>
      </c>
      <c r="K152" s="19">
        <v>41</v>
      </c>
      <c r="L152" s="19">
        <v>22</v>
      </c>
      <c r="M152" s="19">
        <v>9</v>
      </c>
      <c r="N152" s="19">
        <v>830</v>
      </c>
      <c r="O152" s="1"/>
      <c r="P152" s="1"/>
    </row>
    <row r="153" spans="1:16" ht="15.75" customHeight="1">
      <c r="A153" s="249" t="s">
        <v>654</v>
      </c>
      <c r="B153" s="16" t="s">
        <v>655</v>
      </c>
      <c r="C153" s="17">
        <v>17014</v>
      </c>
      <c r="D153" s="17">
        <v>1622</v>
      </c>
      <c r="E153" s="17">
        <v>4828</v>
      </c>
      <c r="F153" s="17">
        <v>1045</v>
      </c>
      <c r="G153" s="17">
        <v>726</v>
      </c>
      <c r="H153" s="17">
        <v>5721</v>
      </c>
      <c r="I153" s="17">
        <v>735</v>
      </c>
      <c r="J153" s="17">
        <v>893</v>
      </c>
      <c r="K153" s="17">
        <v>704</v>
      </c>
      <c r="L153" s="17">
        <v>983</v>
      </c>
      <c r="M153" s="17">
        <v>587</v>
      </c>
      <c r="N153" s="17">
        <v>34858</v>
      </c>
    </row>
    <row r="154" spans="1:16" ht="12.75" customHeight="1">
      <c r="A154" s="269" t="s">
        <v>295</v>
      </c>
      <c r="B154" s="15" t="s">
        <v>296</v>
      </c>
      <c r="C154" s="19">
        <v>185</v>
      </c>
      <c r="D154" s="19">
        <v>69</v>
      </c>
      <c r="E154" s="19">
        <v>87</v>
      </c>
      <c r="F154" s="19">
        <v>15</v>
      </c>
      <c r="G154" s="19">
        <v>9</v>
      </c>
      <c r="H154" s="19">
        <v>61</v>
      </c>
      <c r="I154" s="19">
        <v>7</v>
      </c>
      <c r="J154" s="19">
        <v>14</v>
      </c>
      <c r="K154" s="19">
        <v>6</v>
      </c>
      <c r="L154" s="19">
        <v>10</v>
      </c>
      <c r="M154" s="19">
        <v>0</v>
      </c>
      <c r="N154" s="19">
        <v>463</v>
      </c>
    </row>
    <row r="155" spans="1:16" ht="12.75" customHeight="1">
      <c r="A155" s="269" t="s">
        <v>287</v>
      </c>
      <c r="B155" s="15" t="s">
        <v>288</v>
      </c>
      <c r="C155" s="19">
        <v>247</v>
      </c>
      <c r="D155" s="19">
        <v>51</v>
      </c>
      <c r="E155" s="19">
        <v>82</v>
      </c>
      <c r="F155" s="19">
        <v>11</v>
      </c>
      <c r="G155" s="19">
        <v>10</v>
      </c>
      <c r="H155" s="19">
        <v>124</v>
      </c>
      <c r="I155" s="19">
        <v>15</v>
      </c>
      <c r="J155" s="19">
        <v>19</v>
      </c>
      <c r="K155" s="19">
        <v>14</v>
      </c>
      <c r="L155" s="19">
        <v>28</v>
      </c>
      <c r="M155" s="19">
        <v>5</v>
      </c>
      <c r="N155" s="19">
        <v>606</v>
      </c>
    </row>
    <row r="156" spans="1:16" ht="12.75" customHeight="1">
      <c r="A156" s="269" t="s">
        <v>211</v>
      </c>
      <c r="B156" s="15" t="s">
        <v>212</v>
      </c>
      <c r="C156" s="19">
        <v>51</v>
      </c>
      <c r="D156" s="19">
        <v>40</v>
      </c>
      <c r="E156" s="19">
        <v>27</v>
      </c>
      <c r="F156" s="19">
        <v>10</v>
      </c>
      <c r="G156" s="19" t="s">
        <v>993</v>
      </c>
      <c r="H156" s="19">
        <v>19</v>
      </c>
      <c r="I156" s="19">
        <v>0</v>
      </c>
      <c r="J156" s="19">
        <v>5</v>
      </c>
      <c r="K156" s="19" t="s">
        <v>993</v>
      </c>
      <c r="L156" s="19">
        <v>4</v>
      </c>
      <c r="M156" s="19">
        <v>0</v>
      </c>
      <c r="N156" s="19">
        <v>158</v>
      </c>
    </row>
    <row r="157" spans="1:16" ht="12.75" customHeight="1">
      <c r="A157" s="269" t="s">
        <v>193</v>
      </c>
      <c r="B157" s="15" t="s">
        <v>194</v>
      </c>
      <c r="C157" s="19">
        <v>143</v>
      </c>
      <c r="D157" s="19">
        <v>38</v>
      </c>
      <c r="E157" s="19">
        <v>48</v>
      </c>
      <c r="F157" s="19">
        <v>30</v>
      </c>
      <c r="G157" s="19">
        <v>0</v>
      </c>
      <c r="H157" s="19">
        <v>98</v>
      </c>
      <c r="I157" s="19">
        <v>7</v>
      </c>
      <c r="J157" s="19">
        <v>8</v>
      </c>
      <c r="K157" s="19">
        <v>5</v>
      </c>
      <c r="L157" s="19">
        <v>39</v>
      </c>
      <c r="M157" s="19">
        <v>2</v>
      </c>
      <c r="N157" s="19">
        <v>418</v>
      </c>
    </row>
    <row r="158" spans="1:16" ht="12.75" customHeight="1">
      <c r="A158" s="269" t="s">
        <v>310</v>
      </c>
      <c r="B158" s="15" t="s">
        <v>311</v>
      </c>
      <c r="C158" s="19">
        <v>89</v>
      </c>
      <c r="D158" s="19">
        <v>20</v>
      </c>
      <c r="E158" s="19">
        <v>19</v>
      </c>
      <c r="F158" s="19">
        <v>9</v>
      </c>
      <c r="G158" s="19" t="s">
        <v>993</v>
      </c>
      <c r="H158" s="19">
        <v>30</v>
      </c>
      <c r="I158" s="19">
        <v>4</v>
      </c>
      <c r="J158" s="19">
        <v>6</v>
      </c>
      <c r="K158" s="19" t="s">
        <v>993</v>
      </c>
      <c r="L158" s="19" t="s">
        <v>993</v>
      </c>
      <c r="M158" s="19">
        <v>0</v>
      </c>
      <c r="N158" s="19">
        <v>183</v>
      </c>
    </row>
    <row r="159" spans="1:16" ht="12.75" customHeight="1">
      <c r="A159" s="269" t="s">
        <v>588</v>
      </c>
      <c r="B159" s="15" t="s">
        <v>589</v>
      </c>
      <c r="C159" s="19">
        <v>65</v>
      </c>
      <c r="D159" s="19">
        <v>8</v>
      </c>
      <c r="E159" s="19">
        <v>31</v>
      </c>
      <c r="F159" s="19">
        <v>14</v>
      </c>
      <c r="G159" s="19">
        <v>4</v>
      </c>
      <c r="H159" s="19">
        <v>67</v>
      </c>
      <c r="I159" s="19">
        <v>6</v>
      </c>
      <c r="J159" s="19">
        <v>11</v>
      </c>
      <c r="K159" s="19">
        <v>6</v>
      </c>
      <c r="L159" s="19">
        <v>12</v>
      </c>
      <c r="M159" s="19">
        <v>1</v>
      </c>
      <c r="N159" s="19">
        <v>225</v>
      </c>
    </row>
    <row r="160" spans="1:16" ht="12.75" customHeight="1">
      <c r="A160" s="269" t="s">
        <v>582</v>
      </c>
      <c r="B160" s="15" t="s">
        <v>583</v>
      </c>
      <c r="C160" s="19">
        <v>57</v>
      </c>
      <c r="D160" s="19">
        <v>15</v>
      </c>
      <c r="E160" s="19">
        <v>26</v>
      </c>
      <c r="F160" s="19">
        <v>11</v>
      </c>
      <c r="G160" s="19">
        <v>8</v>
      </c>
      <c r="H160" s="19">
        <v>34</v>
      </c>
      <c r="I160" s="19" t="s">
        <v>993</v>
      </c>
      <c r="J160" s="19">
        <v>9</v>
      </c>
      <c r="K160" s="19">
        <v>6</v>
      </c>
      <c r="L160" s="19" t="s">
        <v>993</v>
      </c>
      <c r="M160" s="19">
        <v>1</v>
      </c>
      <c r="N160" s="19">
        <v>171</v>
      </c>
    </row>
    <row r="161" spans="1:14" ht="12.75" customHeight="1">
      <c r="A161" s="269" t="s">
        <v>304</v>
      </c>
      <c r="B161" s="15" t="s">
        <v>305</v>
      </c>
      <c r="C161" s="19">
        <v>107</v>
      </c>
      <c r="D161" s="19">
        <v>13</v>
      </c>
      <c r="E161" s="19">
        <v>37</v>
      </c>
      <c r="F161" s="19">
        <v>11</v>
      </c>
      <c r="G161" s="19">
        <v>5</v>
      </c>
      <c r="H161" s="19">
        <v>50</v>
      </c>
      <c r="I161" s="19">
        <v>9</v>
      </c>
      <c r="J161" s="19">
        <v>12</v>
      </c>
      <c r="K161" s="19">
        <v>5</v>
      </c>
      <c r="L161" s="19">
        <v>8</v>
      </c>
      <c r="M161" s="19">
        <v>2</v>
      </c>
      <c r="N161" s="19">
        <v>259</v>
      </c>
    </row>
    <row r="162" spans="1:14" ht="12.75" customHeight="1">
      <c r="A162" s="269" t="s">
        <v>578</v>
      </c>
      <c r="B162" s="15" t="s">
        <v>579</v>
      </c>
      <c r="C162" s="19">
        <v>113</v>
      </c>
      <c r="D162" s="19">
        <v>13</v>
      </c>
      <c r="E162" s="19">
        <v>24</v>
      </c>
      <c r="F162" s="19">
        <v>4</v>
      </c>
      <c r="G162" s="19" t="s">
        <v>993</v>
      </c>
      <c r="H162" s="19">
        <v>24</v>
      </c>
      <c r="I162" s="19">
        <v>6</v>
      </c>
      <c r="J162" s="19">
        <v>5</v>
      </c>
      <c r="K162" s="19">
        <v>4</v>
      </c>
      <c r="L162" s="19" t="s">
        <v>993</v>
      </c>
      <c r="M162" s="19">
        <v>2</v>
      </c>
      <c r="N162" s="19">
        <v>201</v>
      </c>
    </row>
    <row r="163" spans="1:14" ht="12.75" customHeight="1">
      <c r="A163" s="269" t="s">
        <v>158</v>
      </c>
      <c r="B163" s="15" t="s">
        <v>159</v>
      </c>
      <c r="C163" s="19">
        <v>53</v>
      </c>
      <c r="D163" s="19">
        <v>5</v>
      </c>
      <c r="E163" s="19">
        <v>16</v>
      </c>
      <c r="F163" s="19">
        <v>11</v>
      </c>
      <c r="G163" s="19" t="s">
        <v>993</v>
      </c>
      <c r="H163" s="19">
        <v>13</v>
      </c>
      <c r="I163" s="19" t="s">
        <v>993</v>
      </c>
      <c r="J163" s="19">
        <v>10</v>
      </c>
      <c r="K163" s="19" t="s">
        <v>993</v>
      </c>
      <c r="L163" s="19" t="s">
        <v>993</v>
      </c>
      <c r="M163" s="19">
        <v>1</v>
      </c>
      <c r="N163" s="19">
        <v>119</v>
      </c>
    </row>
    <row r="164" spans="1:14" ht="12.75" customHeight="1">
      <c r="A164" s="269" t="s">
        <v>92</v>
      </c>
      <c r="B164" s="15" t="s">
        <v>93</v>
      </c>
      <c r="C164" s="19">
        <v>121</v>
      </c>
      <c r="D164" s="19" t="s">
        <v>993</v>
      </c>
      <c r="E164" s="19">
        <v>52</v>
      </c>
      <c r="F164" s="19">
        <v>6</v>
      </c>
      <c r="G164" s="19">
        <v>7</v>
      </c>
      <c r="H164" s="19">
        <v>11</v>
      </c>
      <c r="I164" s="19">
        <v>7</v>
      </c>
      <c r="J164" s="19" t="s">
        <v>993</v>
      </c>
      <c r="K164" s="19">
        <v>11</v>
      </c>
      <c r="L164" s="19">
        <v>15</v>
      </c>
      <c r="M164" s="19">
        <v>1</v>
      </c>
      <c r="N164" s="19">
        <v>239</v>
      </c>
    </row>
    <row r="165" spans="1:14" ht="12.75" customHeight="1">
      <c r="A165" s="269" t="s">
        <v>326</v>
      </c>
      <c r="B165" s="15" t="s">
        <v>327</v>
      </c>
      <c r="C165" s="19">
        <v>202</v>
      </c>
      <c r="D165" s="19">
        <v>25</v>
      </c>
      <c r="E165" s="19">
        <v>104</v>
      </c>
      <c r="F165" s="19">
        <v>36</v>
      </c>
      <c r="G165" s="19">
        <v>22</v>
      </c>
      <c r="H165" s="19">
        <v>54</v>
      </c>
      <c r="I165" s="19" t="s">
        <v>993</v>
      </c>
      <c r="J165" s="19">
        <v>20</v>
      </c>
      <c r="K165" s="19">
        <v>8</v>
      </c>
      <c r="L165" s="19" t="s">
        <v>993</v>
      </c>
      <c r="M165" s="19">
        <v>18</v>
      </c>
      <c r="N165" s="19">
        <v>499</v>
      </c>
    </row>
    <row r="166" spans="1:14" ht="12.75" customHeight="1">
      <c r="A166" s="269" t="s">
        <v>346</v>
      </c>
      <c r="B166" s="15" t="s">
        <v>347</v>
      </c>
      <c r="C166" s="19">
        <v>187</v>
      </c>
      <c r="D166" s="19">
        <v>83</v>
      </c>
      <c r="E166" s="19">
        <v>122</v>
      </c>
      <c r="F166" s="19">
        <v>13</v>
      </c>
      <c r="G166" s="19">
        <v>11</v>
      </c>
      <c r="H166" s="19">
        <v>50</v>
      </c>
      <c r="I166" s="19">
        <v>10</v>
      </c>
      <c r="J166" s="19">
        <v>21</v>
      </c>
      <c r="K166" s="19">
        <v>9</v>
      </c>
      <c r="L166" s="19">
        <v>13</v>
      </c>
      <c r="M166" s="19">
        <v>10</v>
      </c>
      <c r="N166" s="19">
        <v>529</v>
      </c>
    </row>
    <row r="167" spans="1:14" ht="12.75" customHeight="1">
      <c r="A167" s="269" t="s">
        <v>72</v>
      </c>
      <c r="B167" s="15" t="s">
        <v>73</v>
      </c>
      <c r="C167" s="19">
        <v>100</v>
      </c>
      <c r="D167" s="19">
        <v>15</v>
      </c>
      <c r="E167" s="19">
        <v>35</v>
      </c>
      <c r="F167" s="19">
        <v>5</v>
      </c>
      <c r="G167" s="19">
        <v>4</v>
      </c>
      <c r="H167" s="19">
        <v>8</v>
      </c>
      <c r="I167" s="19">
        <v>8</v>
      </c>
      <c r="J167" s="19">
        <v>4</v>
      </c>
      <c r="K167" s="19">
        <v>4</v>
      </c>
      <c r="L167" s="19">
        <v>4</v>
      </c>
      <c r="M167" s="19">
        <v>0</v>
      </c>
      <c r="N167" s="19">
        <v>187</v>
      </c>
    </row>
    <row r="168" spans="1:14" ht="12.75" customHeight="1">
      <c r="A168" s="269" t="s">
        <v>112</v>
      </c>
      <c r="B168" s="15" t="s">
        <v>113</v>
      </c>
      <c r="C168" s="19">
        <v>61</v>
      </c>
      <c r="D168" s="19">
        <v>14</v>
      </c>
      <c r="E168" s="19">
        <v>18</v>
      </c>
      <c r="F168" s="19" t="s">
        <v>993</v>
      </c>
      <c r="G168" s="19" t="s">
        <v>993</v>
      </c>
      <c r="H168" s="19">
        <v>8</v>
      </c>
      <c r="I168" s="19" t="s">
        <v>993</v>
      </c>
      <c r="J168" s="19">
        <v>5</v>
      </c>
      <c r="K168" s="19">
        <v>5</v>
      </c>
      <c r="L168" s="19" t="s">
        <v>993</v>
      </c>
      <c r="M168" s="19">
        <v>1</v>
      </c>
      <c r="N168" s="19">
        <v>122</v>
      </c>
    </row>
    <row r="169" spans="1:14" ht="12.75" customHeight="1">
      <c r="A169" s="269" t="s">
        <v>219</v>
      </c>
      <c r="B169" s="15" t="s">
        <v>220</v>
      </c>
      <c r="C169" s="19">
        <v>29</v>
      </c>
      <c r="D169" s="19">
        <v>5</v>
      </c>
      <c r="E169" s="19">
        <v>6</v>
      </c>
      <c r="F169" s="19" t="s">
        <v>993</v>
      </c>
      <c r="G169" s="19" t="s">
        <v>993</v>
      </c>
      <c r="H169" s="19">
        <v>6</v>
      </c>
      <c r="I169" s="19" t="s">
        <v>993</v>
      </c>
      <c r="J169" s="19" t="s">
        <v>993</v>
      </c>
      <c r="K169" s="19" t="s">
        <v>993</v>
      </c>
      <c r="L169" s="19">
        <v>7</v>
      </c>
      <c r="M169" s="19">
        <v>0</v>
      </c>
      <c r="N169" s="19">
        <v>61</v>
      </c>
    </row>
    <row r="170" spans="1:14" ht="12.75" customHeight="1">
      <c r="A170" s="269" t="s">
        <v>148</v>
      </c>
      <c r="B170" s="15" t="s">
        <v>149</v>
      </c>
      <c r="C170" s="19">
        <v>62</v>
      </c>
      <c r="D170" s="19">
        <v>17</v>
      </c>
      <c r="E170" s="19">
        <v>18</v>
      </c>
      <c r="F170" s="19">
        <v>4</v>
      </c>
      <c r="G170" s="19" t="s">
        <v>993</v>
      </c>
      <c r="H170" s="19">
        <v>20</v>
      </c>
      <c r="I170" s="19" t="s">
        <v>993</v>
      </c>
      <c r="J170" s="19">
        <v>9</v>
      </c>
      <c r="K170" s="19" t="s">
        <v>993</v>
      </c>
      <c r="L170" s="19">
        <v>6</v>
      </c>
      <c r="M170" s="19">
        <v>0</v>
      </c>
      <c r="N170" s="19">
        <v>143</v>
      </c>
    </row>
    <row r="171" spans="1:14" ht="12.75" customHeight="1">
      <c r="A171" s="269" t="s">
        <v>126</v>
      </c>
      <c r="B171" s="15" t="s">
        <v>127</v>
      </c>
      <c r="C171" s="19">
        <v>67</v>
      </c>
      <c r="D171" s="19">
        <v>6</v>
      </c>
      <c r="E171" s="19">
        <v>29</v>
      </c>
      <c r="F171" s="19">
        <v>5</v>
      </c>
      <c r="G171" s="19" t="s">
        <v>993</v>
      </c>
      <c r="H171" s="19">
        <v>4</v>
      </c>
      <c r="I171" s="19" t="s">
        <v>993</v>
      </c>
      <c r="J171" s="19">
        <v>7</v>
      </c>
      <c r="K171" s="19" t="s">
        <v>993</v>
      </c>
      <c r="L171" s="19">
        <v>4</v>
      </c>
      <c r="M171" s="19">
        <v>1</v>
      </c>
      <c r="N171" s="19">
        <v>130</v>
      </c>
    </row>
    <row r="172" spans="1:14" ht="12.75" customHeight="1">
      <c r="A172" s="269" t="s">
        <v>269</v>
      </c>
      <c r="B172" s="15" t="s">
        <v>270</v>
      </c>
      <c r="C172" s="19">
        <v>68</v>
      </c>
      <c r="D172" s="19">
        <v>0</v>
      </c>
      <c r="E172" s="19">
        <v>17</v>
      </c>
      <c r="F172" s="19" t="s">
        <v>993</v>
      </c>
      <c r="G172" s="19">
        <v>4</v>
      </c>
      <c r="H172" s="19">
        <v>12</v>
      </c>
      <c r="I172" s="19">
        <v>4</v>
      </c>
      <c r="J172" s="19" t="s">
        <v>993</v>
      </c>
      <c r="K172" s="19">
        <v>6</v>
      </c>
      <c r="L172" s="19">
        <v>9</v>
      </c>
      <c r="M172" s="19">
        <v>1</v>
      </c>
      <c r="N172" s="19">
        <v>126</v>
      </c>
    </row>
    <row r="173" spans="1:14" ht="12.75" customHeight="1">
      <c r="A173" s="269" t="s">
        <v>570</v>
      </c>
      <c r="B173" s="15" t="s">
        <v>571</v>
      </c>
      <c r="C173" s="19">
        <v>92</v>
      </c>
      <c r="D173" s="19" t="s">
        <v>993</v>
      </c>
      <c r="E173" s="19">
        <v>28</v>
      </c>
      <c r="F173" s="19">
        <v>4</v>
      </c>
      <c r="G173" s="19" t="s">
        <v>993</v>
      </c>
      <c r="H173" s="19">
        <v>15</v>
      </c>
      <c r="I173" s="19" t="s">
        <v>993</v>
      </c>
      <c r="J173" s="19">
        <v>9</v>
      </c>
      <c r="K173" s="19">
        <v>6</v>
      </c>
      <c r="L173" s="19">
        <v>10</v>
      </c>
      <c r="M173" s="19">
        <v>15</v>
      </c>
      <c r="N173" s="19">
        <v>185</v>
      </c>
    </row>
    <row r="174" spans="1:14" ht="12.75" customHeight="1">
      <c r="A174" s="269" t="s">
        <v>564</v>
      </c>
      <c r="B174" s="15" t="s">
        <v>565</v>
      </c>
      <c r="C174" s="19">
        <v>193</v>
      </c>
      <c r="D174" s="19">
        <v>11</v>
      </c>
      <c r="E174" s="19">
        <v>24</v>
      </c>
      <c r="F174" s="19">
        <v>12</v>
      </c>
      <c r="G174" s="19" t="s">
        <v>993</v>
      </c>
      <c r="H174" s="19">
        <v>34</v>
      </c>
      <c r="I174" s="19">
        <v>14</v>
      </c>
      <c r="J174" s="19">
        <v>9</v>
      </c>
      <c r="K174" s="19" t="s">
        <v>993</v>
      </c>
      <c r="L174" s="19">
        <v>20</v>
      </c>
      <c r="M174" s="19">
        <v>0</v>
      </c>
      <c r="N174" s="19">
        <v>328</v>
      </c>
    </row>
    <row r="175" spans="1:14" ht="12.75" customHeight="1">
      <c r="A175" s="269" t="s">
        <v>562</v>
      </c>
      <c r="B175" s="15" t="s">
        <v>563</v>
      </c>
      <c r="C175" s="19">
        <v>113</v>
      </c>
      <c r="D175" s="19">
        <v>5</v>
      </c>
      <c r="E175" s="19">
        <v>26</v>
      </c>
      <c r="F175" s="19">
        <v>7</v>
      </c>
      <c r="G175" s="19">
        <v>7</v>
      </c>
      <c r="H175" s="19">
        <v>14</v>
      </c>
      <c r="I175" s="19">
        <v>5</v>
      </c>
      <c r="J175" s="19">
        <v>8</v>
      </c>
      <c r="K175" s="19">
        <v>10</v>
      </c>
      <c r="L175" s="19">
        <v>16</v>
      </c>
      <c r="M175" s="19">
        <v>2</v>
      </c>
      <c r="N175" s="19">
        <v>213</v>
      </c>
    </row>
    <row r="176" spans="1:14" ht="12.75" customHeight="1">
      <c r="A176" s="269" t="s">
        <v>556</v>
      </c>
      <c r="B176" s="15" t="s">
        <v>557</v>
      </c>
      <c r="C176" s="19">
        <v>98</v>
      </c>
      <c r="D176" s="19">
        <v>8</v>
      </c>
      <c r="E176" s="19">
        <v>64</v>
      </c>
      <c r="F176" s="19">
        <v>6</v>
      </c>
      <c r="G176" s="19" t="s">
        <v>993</v>
      </c>
      <c r="H176" s="19">
        <v>30</v>
      </c>
      <c r="I176" s="19" t="s">
        <v>993</v>
      </c>
      <c r="J176" s="19" t="s">
        <v>993</v>
      </c>
      <c r="K176" s="19">
        <v>6</v>
      </c>
      <c r="L176" s="19">
        <v>8</v>
      </c>
      <c r="M176" s="19">
        <v>0</v>
      </c>
      <c r="N176" s="19">
        <v>226</v>
      </c>
    </row>
    <row r="177" spans="1:14" ht="12.75" customHeight="1">
      <c r="A177" s="269" t="s">
        <v>554</v>
      </c>
      <c r="B177" s="15" t="s">
        <v>555</v>
      </c>
      <c r="C177" s="19">
        <v>244</v>
      </c>
      <c r="D177" s="19">
        <v>23</v>
      </c>
      <c r="E177" s="19">
        <v>111</v>
      </c>
      <c r="F177" s="19">
        <v>16</v>
      </c>
      <c r="G177" s="19">
        <v>6</v>
      </c>
      <c r="H177" s="19">
        <v>48</v>
      </c>
      <c r="I177" s="19">
        <v>8</v>
      </c>
      <c r="J177" s="19">
        <v>8</v>
      </c>
      <c r="K177" s="19">
        <v>10</v>
      </c>
      <c r="L177" s="19">
        <v>65</v>
      </c>
      <c r="M177" s="19">
        <v>0</v>
      </c>
      <c r="N177" s="19">
        <v>539</v>
      </c>
    </row>
    <row r="178" spans="1:14" ht="12.75" customHeight="1">
      <c r="A178" s="269" t="s">
        <v>76</v>
      </c>
      <c r="B178" s="15" t="s">
        <v>77</v>
      </c>
      <c r="C178" s="19">
        <v>109</v>
      </c>
      <c r="D178" s="19">
        <v>9</v>
      </c>
      <c r="E178" s="19">
        <v>33</v>
      </c>
      <c r="F178" s="19">
        <v>6</v>
      </c>
      <c r="G178" s="19" t="s">
        <v>993</v>
      </c>
      <c r="H178" s="19">
        <v>15</v>
      </c>
      <c r="I178" s="19" t="s">
        <v>993</v>
      </c>
      <c r="J178" s="19">
        <v>6</v>
      </c>
      <c r="K178" s="19" t="s">
        <v>993</v>
      </c>
      <c r="L178" s="19">
        <v>17</v>
      </c>
      <c r="M178" s="19">
        <v>5</v>
      </c>
      <c r="N178" s="19">
        <v>208</v>
      </c>
    </row>
    <row r="179" spans="1:14" ht="12.75" customHeight="1">
      <c r="A179" s="269" t="s">
        <v>336</v>
      </c>
      <c r="B179" s="15" t="s">
        <v>337</v>
      </c>
      <c r="C179" s="19">
        <v>47</v>
      </c>
      <c r="D179" s="19">
        <v>7</v>
      </c>
      <c r="E179" s="19">
        <v>34</v>
      </c>
      <c r="F179" s="19">
        <v>7</v>
      </c>
      <c r="G179" s="19" t="s">
        <v>993</v>
      </c>
      <c r="H179" s="19">
        <v>20</v>
      </c>
      <c r="I179" s="19" t="s">
        <v>993</v>
      </c>
      <c r="J179" s="19">
        <v>0</v>
      </c>
      <c r="K179" s="19" t="s">
        <v>993</v>
      </c>
      <c r="L179" s="19" t="s">
        <v>993</v>
      </c>
      <c r="M179" s="19">
        <v>0</v>
      </c>
      <c r="N179" s="19">
        <v>124</v>
      </c>
    </row>
    <row r="180" spans="1:14" ht="12.75" customHeight="1">
      <c r="A180" s="269" t="s">
        <v>552</v>
      </c>
      <c r="B180" s="15" t="s">
        <v>553</v>
      </c>
      <c r="C180" s="19">
        <v>181</v>
      </c>
      <c r="D180" s="19">
        <v>27</v>
      </c>
      <c r="E180" s="19">
        <v>34</v>
      </c>
      <c r="F180" s="19">
        <v>7</v>
      </c>
      <c r="G180" s="19">
        <v>6</v>
      </c>
      <c r="H180" s="19">
        <v>76</v>
      </c>
      <c r="I180" s="19">
        <v>13</v>
      </c>
      <c r="J180" s="19">
        <v>19</v>
      </c>
      <c r="K180" s="19">
        <v>10</v>
      </c>
      <c r="L180" s="19">
        <v>8</v>
      </c>
      <c r="M180" s="19">
        <v>2</v>
      </c>
      <c r="N180" s="19">
        <v>383</v>
      </c>
    </row>
    <row r="181" spans="1:14" ht="12.75" customHeight="1">
      <c r="A181" s="269" t="s">
        <v>548</v>
      </c>
      <c r="B181" s="15" t="s">
        <v>549</v>
      </c>
      <c r="C181" s="19">
        <v>121</v>
      </c>
      <c r="D181" s="19">
        <v>8</v>
      </c>
      <c r="E181" s="19">
        <v>23</v>
      </c>
      <c r="F181" s="19" t="s">
        <v>993</v>
      </c>
      <c r="G181" s="19" t="s">
        <v>993</v>
      </c>
      <c r="H181" s="19">
        <v>44</v>
      </c>
      <c r="I181" s="19">
        <v>4</v>
      </c>
      <c r="J181" s="19">
        <v>6</v>
      </c>
      <c r="K181" s="19" t="s">
        <v>993</v>
      </c>
      <c r="L181" s="19">
        <v>7</v>
      </c>
      <c r="M181" s="19">
        <v>0</v>
      </c>
      <c r="N181" s="19">
        <v>220</v>
      </c>
    </row>
    <row r="182" spans="1:14" ht="12.75" customHeight="1">
      <c r="A182" s="269" t="s">
        <v>146</v>
      </c>
      <c r="B182" s="15" t="s">
        <v>147</v>
      </c>
      <c r="C182" s="19">
        <v>176</v>
      </c>
      <c r="D182" s="19">
        <v>4</v>
      </c>
      <c r="E182" s="19">
        <v>40</v>
      </c>
      <c r="F182" s="19" t="s">
        <v>993</v>
      </c>
      <c r="G182" s="19">
        <v>4</v>
      </c>
      <c r="H182" s="19">
        <v>14</v>
      </c>
      <c r="I182" s="19">
        <v>9</v>
      </c>
      <c r="J182" s="19" t="s">
        <v>993</v>
      </c>
      <c r="K182" s="19" t="s">
        <v>993</v>
      </c>
      <c r="L182" s="19">
        <v>5</v>
      </c>
      <c r="M182" s="19">
        <v>1</v>
      </c>
      <c r="N182" s="19">
        <v>258</v>
      </c>
    </row>
    <row r="183" spans="1:14" ht="12.75" customHeight="1">
      <c r="A183" s="269" t="s">
        <v>330</v>
      </c>
      <c r="B183" s="15" t="s">
        <v>331</v>
      </c>
      <c r="C183" s="19">
        <v>165</v>
      </c>
      <c r="D183" s="19" t="s">
        <v>993</v>
      </c>
      <c r="E183" s="19">
        <v>48</v>
      </c>
      <c r="F183" s="19" t="s">
        <v>993</v>
      </c>
      <c r="G183" s="19">
        <v>8</v>
      </c>
      <c r="H183" s="19">
        <v>13</v>
      </c>
      <c r="I183" s="19">
        <v>11</v>
      </c>
      <c r="J183" s="19">
        <v>7</v>
      </c>
      <c r="K183" s="19">
        <v>9</v>
      </c>
      <c r="L183" s="19">
        <v>9</v>
      </c>
      <c r="M183" s="19">
        <v>1</v>
      </c>
      <c r="N183" s="19">
        <v>275</v>
      </c>
    </row>
    <row r="184" spans="1:14" ht="12.75" customHeight="1">
      <c r="A184" s="269" t="s">
        <v>387</v>
      </c>
      <c r="B184" s="15" t="s">
        <v>61</v>
      </c>
      <c r="C184" s="19">
        <v>7310</v>
      </c>
      <c r="D184" s="19">
        <v>659</v>
      </c>
      <c r="E184" s="19">
        <v>1953</v>
      </c>
      <c r="F184" s="19">
        <v>448</v>
      </c>
      <c r="G184" s="19">
        <v>350</v>
      </c>
      <c r="H184" s="19">
        <v>2900</v>
      </c>
      <c r="I184" s="19">
        <v>288</v>
      </c>
      <c r="J184" s="19">
        <v>347</v>
      </c>
      <c r="K184" s="19">
        <v>251</v>
      </c>
      <c r="L184" s="19">
        <v>241</v>
      </c>
      <c r="M184" s="19">
        <v>469</v>
      </c>
      <c r="N184" s="19">
        <v>15216</v>
      </c>
    </row>
    <row r="185" spans="1:14" ht="12.75" customHeight="1">
      <c r="A185" s="269" t="s">
        <v>404</v>
      </c>
      <c r="B185" s="15" t="s">
        <v>405</v>
      </c>
      <c r="C185" s="19">
        <v>439</v>
      </c>
      <c r="D185" s="19">
        <v>71</v>
      </c>
      <c r="E185" s="19">
        <v>120</v>
      </c>
      <c r="F185" s="19">
        <v>31</v>
      </c>
      <c r="G185" s="19" t="s">
        <v>993</v>
      </c>
      <c r="H185" s="19">
        <v>220</v>
      </c>
      <c r="I185" s="19" t="s">
        <v>993</v>
      </c>
      <c r="J185" s="19">
        <v>29</v>
      </c>
      <c r="K185" s="19">
        <v>35</v>
      </c>
      <c r="L185" s="19">
        <v>45</v>
      </c>
      <c r="M185" s="19">
        <v>4</v>
      </c>
      <c r="N185" s="19">
        <v>1025</v>
      </c>
    </row>
    <row r="186" spans="1:14" ht="12.75" customHeight="1">
      <c r="A186" s="269" t="s">
        <v>348</v>
      </c>
      <c r="B186" s="15" t="s">
        <v>349</v>
      </c>
      <c r="C186" s="19">
        <v>247</v>
      </c>
      <c r="D186" s="19">
        <v>90</v>
      </c>
      <c r="E186" s="19">
        <v>72</v>
      </c>
      <c r="F186" s="19">
        <v>25</v>
      </c>
      <c r="G186" s="19">
        <v>15</v>
      </c>
      <c r="H186" s="19">
        <v>66</v>
      </c>
      <c r="I186" s="19">
        <v>23</v>
      </c>
      <c r="J186" s="19">
        <v>23</v>
      </c>
      <c r="K186" s="19">
        <v>10</v>
      </c>
      <c r="L186" s="19">
        <v>14</v>
      </c>
      <c r="M186" s="19">
        <v>0</v>
      </c>
      <c r="N186" s="19">
        <v>585</v>
      </c>
    </row>
    <row r="187" spans="1:14" ht="12.75" customHeight="1">
      <c r="A187" s="269" t="s">
        <v>365</v>
      </c>
      <c r="B187" s="15" t="s">
        <v>366</v>
      </c>
      <c r="C187" s="19">
        <v>256</v>
      </c>
      <c r="D187" s="19">
        <v>19</v>
      </c>
      <c r="E187" s="19">
        <v>42</v>
      </c>
      <c r="F187" s="19">
        <v>9</v>
      </c>
      <c r="G187" s="19">
        <v>5</v>
      </c>
      <c r="H187" s="19">
        <v>27</v>
      </c>
      <c r="I187" s="19">
        <v>11</v>
      </c>
      <c r="J187" s="19">
        <v>10</v>
      </c>
      <c r="K187" s="19">
        <v>8</v>
      </c>
      <c r="L187" s="19">
        <v>9</v>
      </c>
      <c r="M187" s="19">
        <v>1</v>
      </c>
      <c r="N187" s="19">
        <v>397</v>
      </c>
    </row>
    <row r="188" spans="1:14" ht="12.75" customHeight="1">
      <c r="A188" s="269" t="s">
        <v>542</v>
      </c>
      <c r="B188" s="15" t="s">
        <v>543</v>
      </c>
      <c r="C188" s="19">
        <v>911</v>
      </c>
      <c r="D188" s="19">
        <v>46</v>
      </c>
      <c r="E188" s="19">
        <v>212</v>
      </c>
      <c r="F188" s="19">
        <v>31</v>
      </c>
      <c r="G188" s="19">
        <v>31</v>
      </c>
      <c r="H188" s="19">
        <v>209</v>
      </c>
      <c r="I188" s="19">
        <v>36</v>
      </c>
      <c r="J188" s="19">
        <v>50</v>
      </c>
      <c r="K188" s="19">
        <v>27</v>
      </c>
      <c r="L188" s="19">
        <v>54</v>
      </c>
      <c r="M188" s="19">
        <v>5</v>
      </c>
      <c r="N188" s="19">
        <v>1612</v>
      </c>
    </row>
    <row r="189" spans="1:14" ht="12.75" customHeight="1">
      <c r="A189" s="269" t="s">
        <v>540</v>
      </c>
      <c r="B189" s="15" t="s">
        <v>541</v>
      </c>
      <c r="C189" s="19">
        <v>93</v>
      </c>
      <c r="D189" s="19">
        <v>13</v>
      </c>
      <c r="E189" s="19">
        <v>35</v>
      </c>
      <c r="F189" s="19">
        <v>6</v>
      </c>
      <c r="G189" s="19" t="s">
        <v>993</v>
      </c>
      <c r="H189" s="19">
        <v>20</v>
      </c>
      <c r="I189" s="19">
        <v>6</v>
      </c>
      <c r="J189" s="19" t="s">
        <v>993</v>
      </c>
      <c r="K189" s="19">
        <v>8</v>
      </c>
      <c r="L189" s="19">
        <v>8</v>
      </c>
      <c r="M189" s="19">
        <v>1</v>
      </c>
      <c r="N189" s="19">
        <v>196</v>
      </c>
    </row>
    <row r="190" spans="1:14" ht="12.75" customHeight="1">
      <c r="A190" s="269" t="s">
        <v>354</v>
      </c>
      <c r="B190" s="15" t="s">
        <v>355</v>
      </c>
      <c r="C190" s="19">
        <v>633</v>
      </c>
      <c r="D190" s="19">
        <v>17</v>
      </c>
      <c r="E190" s="19">
        <v>115</v>
      </c>
      <c r="F190" s="19">
        <v>19</v>
      </c>
      <c r="G190" s="19">
        <v>19</v>
      </c>
      <c r="H190" s="19">
        <v>106</v>
      </c>
      <c r="I190" s="19">
        <v>31</v>
      </c>
      <c r="J190" s="19">
        <v>20</v>
      </c>
      <c r="K190" s="19">
        <v>10</v>
      </c>
      <c r="L190" s="19">
        <v>41</v>
      </c>
      <c r="M190" s="19">
        <v>2</v>
      </c>
      <c r="N190" s="19">
        <v>1013</v>
      </c>
    </row>
    <row r="191" spans="1:14" ht="12.75" customHeight="1">
      <c r="A191" s="269" t="s">
        <v>406</v>
      </c>
      <c r="B191" s="15" t="s">
        <v>407</v>
      </c>
      <c r="C191" s="19">
        <v>786</v>
      </c>
      <c r="D191" s="19">
        <v>35</v>
      </c>
      <c r="E191" s="19">
        <v>177</v>
      </c>
      <c r="F191" s="19">
        <v>37</v>
      </c>
      <c r="G191" s="19">
        <v>18</v>
      </c>
      <c r="H191" s="19">
        <v>338</v>
      </c>
      <c r="I191" s="19">
        <v>54</v>
      </c>
      <c r="J191" s="19">
        <v>26</v>
      </c>
      <c r="K191" s="19">
        <v>24</v>
      </c>
      <c r="L191" s="19">
        <v>14</v>
      </c>
      <c r="M191" s="19">
        <v>0</v>
      </c>
      <c r="N191" s="19">
        <v>1509</v>
      </c>
    </row>
    <row r="192" spans="1:14" ht="12.75" customHeight="1">
      <c r="A192" s="269" t="s">
        <v>247</v>
      </c>
      <c r="B192" s="15" t="s">
        <v>248</v>
      </c>
      <c r="C192" s="19">
        <v>252</v>
      </c>
      <c r="D192" s="19">
        <v>17</v>
      </c>
      <c r="E192" s="19">
        <v>99</v>
      </c>
      <c r="F192" s="19">
        <v>18</v>
      </c>
      <c r="G192" s="19">
        <v>7</v>
      </c>
      <c r="H192" s="19">
        <v>85</v>
      </c>
      <c r="I192" s="19">
        <v>13</v>
      </c>
      <c r="J192" s="19">
        <v>15</v>
      </c>
      <c r="K192" s="19">
        <v>12</v>
      </c>
      <c r="L192" s="19">
        <v>22</v>
      </c>
      <c r="M192" s="19">
        <v>2</v>
      </c>
      <c r="N192" s="19">
        <v>542</v>
      </c>
    </row>
    <row r="193" spans="1:16" ht="12.75" customHeight="1">
      <c r="A193" s="269" t="s">
        <v>342</v>
      </c>
      <c r="B193" s="15" t="s">
        <v>343</v>
      </c>
      <c r="C193" s="19">
        <v>831</v>
      </c>
      <c r="D193" s="19">
        <v>57</v>
      </c>
      <c r="E193" s="19">
        <v>274</v>
      </c>
      <c r="F193" s="19">
        <v>51</v>
      </c>
      <c r="G193" s="19">
        <v>37</v>
      </c>
      <c r="H193" s="19">
        <v>148</v>
      </c>
      <c r="I193" s="19">
        <v>16</v>
      </c>
      <c r="J193" s="19">
        <v>22</v>
      </c>
      <c r="K193" s="19">
        <v>35</v>
      </c>
      <c r="L193" s="19">
        <v>59</v>
      </c>
      <c r="M193" s="19">
        <v>1</v>
      </c>
      <c r="N193" s="19">
        <v>1531</v>
      </c>
    </row>
    <row r="194" spans="1:16" ht="12.75" customHeight="1">
      <c r="A194" s="269" t="s">
        <v>297</v>
      </c>
      <c r="B194" s="15" t="s">
        <v>298</v>
      </c>
      <c r="C194" s="19">
        <v>197</v>
      </c>
      <c r="D194" s="19">
        <v>0</v>
      </c>
      <c r="E194" s="19">
        <v>55</v>
      </c>
      <c r="F194" s="19">
        <v>19</v>
      </c>
      <c r="G194" s="19">
        <v>0</v>
      </c>
      <c r="H194" s="19">
        <v>32</v>
      </c>
      <c r="I194" s="19">
        <v>8</v>
      </c>
      <c r="J194" s="19">
        <v>12</v>
      </c>
      <c r="K194" s="19">
        <v>18</v>
      </c>
      <c r="L194" s="19">
        <v>7</v>
      </c>
      <c r="M194" s="19">
        <v>20</v>
      </c>
      <c r="N194" s="19">
        <v>368</v>
      </c>
    </row>
    <row r="195" spans="1:16" ht="12.75" customHeight="1">
      <c r="A195" s="269" t="s">
        <v>275</v>
      </c>
      <c r="B195" s="15" t="s">
        <v>276</v>
      </c>
      <c r="C195" s="19">
        <v>224</v>
      </c>
      <c r="D195" s="19" t="s">
        <v>993</v>
      </c>
      <c r="E195" s="19">
        <v>27</v>
      </c>
      <c r="F195" s="19">
        <v>8</v>
      </c>
      <c r="G195" s="19" t="s">
        <v>993</v>
      </c>
      <c r="H195" s="19">
        <v>62</v>
      </c>
      <c r="I195" s="19">
        <v>13</v>
      </c>
      <c r="J195" s="19">
        <v>5</v>
      </c>
      <c r="K195" s="19">
        <v>27</v>
      </c>
      <c r="L195" s="19">
        <v>24</v>
      </c>
      <c r="M195" s="19">
        <v>2</v>
      </c>
      <c r="N195" s="19">
        <v>398</v>
      </c>
    </row>
    <row r="196" spans="1:16" ht="12.75" customHeight="1">
      <c r="A196" s="269" t="s">
        <v>528</v>
      </c>
      <c r="B196" s="15" t="s">
        <v>529</v>
      </c>
      <c r="C196" s="19">
        <v>233</v>
      </c>
      <c r="D196" s="19">
        <v>0</v>
      </c>
      <c r="E196" s="19">
        <v>68</v>
      </c>
      <c r="F196" s="19">
        <v>18</v>
      </c>
      <c r="G196" s="19">
        <v>0</v>
      </c>
      <c r="H196" s="19">
        <v>30</v>
      </c>
      <c r="I196" s="19" t="s">
        <v>993</v>
      </c>
      <c r="J196" s="19">
        <v>14</v>
      </c>
      <c r="K196" s="19">
        <v>10</v>
      </c>
      <c r="L196" s="19" t="s">
        <v>993</v>
      </c>
      <c r="M196" s="19">
        <v>8</v>
      </c>
      <c r="N196" s="19">
        <v>385</v>
      </c>
    </row>
    <row r="197" spans="1:16" ht="12.75" customHeight="1">
      <c r="A197" s="269" t="s">
        <v>259</v>
      </c>
      <c r="B197" s="15" t="s">
        <v>260</v>
      </c>
      <c r="C197" s="19">
        <v>231</v>
      </c>
      <c r="D197" s="19">
        <v>34</v>
      </c>
      <c r="E197" s="19">
        <v>87</v>
      </c>
      <c r="F197" s="19">
        <v>12</v>
      </c>
      <c r="G197" s="19">
        <v>9</v>
      </c>
      <c r="H197" s="19">
        <v>170</v>
      </c>
      <c r="I197" s="19">
        <v>14</v>
      </c>
      <c r="J197" s="19">
        <v>14</v>
      </c>
      <c r="K197" s="19">
        <v>13</v>
      </c>
      <c r="L197" s="19">
        <v>13</v>
      </c>
      <c r="M197" s="19">
        <v>3</v>
      </c>
      <c r="N197" s="19">
        <v>600</v>
      </c>
    </row>
    <row r="198" spans="1:16" ht="12.75" customHeight="1">
      <c r="A198" s="269" t="s">
        <v>367</v>
      </c>
      <c r="B198" s="15" t="s">
        <v>368</v>
      </c>
      <c r="C198" s="19">
        <v>205</v>
      </c>
      <c r="D198" s="19" t="s">
        <v>993</v>
      </c>
      <c r="E198" s="19">
        <v>61</v>
      </c>
      <c r="F198" s="19">
        <v>8</v>
      </c>
      <c r="G198" s="19">
        <v>8</v>
      </c>
      <c r="H198" s="19">
        <v>46</v>
      </c>
      <c r="I198" s="19">
        <v>12</v>
      </c>
      <c r="J198" s="19">
        <v>11</v>
      </c>
      <c r="K198" s="19" t="s">
        <v>993</v>
      </c>
      <c r="L198" s="19">
        <v>63</v>
      </c>
      <c r="M198" s="19">
        <v>2</v>
      </c>
      <c r="N198" s="19">
        <v>422</v>
      </c>
    </row>
    <row r="199" spans="1:16" ht="12.75" customHeight="1">
      <c r="A199" s="269" t="s">
        <v>524</v>
      </c>
      <c r="B199" s="15" t="s">
        <v>525</v>
      </c>
      <c r="C199" s="19">
        <v>336</v>
      </c>
      <c r="D199" s="19">
        <v>15</v>
      </c>
      <c r="E199" s="19">
        <v>131</v>
      </c>
      <c r="F199" s="19">
        <v>22</v>
      </c>
      <c r="G199" s="19">
        <v>11</v>
      </c>
      <c r="H199" s="19">
        <v>86</v>
      </c>
      <c r="I199" s="19">
        <v>7</v>
      </c>
      <c r="J199" s="19">
        <v>13</v>
      </c>
      <c r="K199" s="19">
        <v>14</v>
      </c>
      <c r="L199" s="19">
        <v>19</v>
      </c>
      <c r="M199" s="19">
        <v>0</v>
      </c>
      <c r="N199" s="19">
        <v>654</v>
      </c>
    </row>
    <row r="200" spans="1:16" ht="12.75" customHeight="1">
      <c r="A200" s="269" t="s">
        <v>221</v>
      </c>
      <c r="B200" s="15" t="s">
        <v>222</v>
      </c>
      <c r="C200" s="19">
        <v>138</v>
      </c>
      <c r="D200" s="19">
        <v>11</v>
      </c>
      <c r="E200" s="19">
        <v>13</v>
      </c>
      <c r="F200" s="19" t="s">
        <v>993</v>
      </c>
      <c r="G200" s="19">
        <v>9</v>
      </c>
      <c r="H200" s="19">
        <v>4</v>
      </c>
      <c r="I200" s="19">
        <v>4</v>
      </c>
      <c r="J200" s="19">
        <v>11</v>
      </c>
      <c r="K200" s="19">
        <v>7</v>
      </c>
      <c r="L200" s="19" t="s">
        <v>993</v>
      </c>
      <c r="M200" s="19">
        <v>2</v>
      </c>
      <c r="N200" s="19">
        <v>204</v>
      </c>
    </row>
    <row r="201" spans="1:16" ht="12.75" customHeight="1">
      <c r="A201" s="269" t="s">
        <v>205</v>
      </c>
      <c r="B201" s="15" t="s">
        <v>206</v>
      </c>
      <c r="C201" s="19">
        <v>200</v>
      </c>
      <c r="D201" s="19" t="s">
        <v>993</v>
      </c>
      <c r="E201" s="19">
        <v>31</v>
      </c>
      <c r="F201" s="19">
        <v>7</v>
      </c>
      <c r="G201" s="19" t="s">
        <v>993</v>
      </c>
      <c r="H201" s="19">
        <v>0</v>
      </c>
      <c r="I201" s="19">
        <v>6</v>
      </c>
      <c r="J201" s="19">
        <v>7</v>
      </c>
      <c r="K201" s="19">
        <v>8</v>
      </c>
      <c r="L201" s="19" t="s">
        <v>993</v>
      </c>
      <c r="M201" s="19">
        <v>2</v>
      </c>
      <c r="N201" s="19">
        <v>270</v>
      </c>
    </row>
    <row r="202" spans="1:16" s="2" customFormat="1" ht="12.75" customHeight="1">
      <c r="A202" s="269" t="s">
        <v>520</v>
      </c>
      <c r="B202" s="15" t="s">
        <v>521</v>
      </c>
      <c r="C202" s="19">
        <v>463</v>
      </c>
      <c r="D202" s="19">
        <v>22</v>
      </c>
      <c r="E202" s="19">
        <v>70</v>
      </c>
      <c r="F202" s="19">
        <v>9</v>
      </c>
      <c r="G202" s="19">
        <v>25</v>
      </c>
      <c r="H202" s="19">
        <v>252</v>
      </c>
      <c r="I202" s="19">
        <v>28</v>
      </c>
      <c r="J202" s="19">
        <v>24</v>
      </c>
      <c r="K202" s="19">
        <v>19</v>
      </c>
      <c r="L202" s="19">
        <v>25</v>
      </c>
      <c r="M202" s="19">
        <v>4</v>
      </c>
      <c r="N202" s="19">
        <v>941</v>
      </c>
      <c r="O202" s="1"/>
      <c r="P202" s="1"/>
    </row>
    <row r="203" spans="1:16" ht="15.75" customHeight="1">
      <c r="A203" s="249" t="s">
        <v>656</v>
      </c>
      <c r="B203" s="16" t="s">
        <v>657</v>
      </c>
      <c r="C203" s="17">
        <v>3911</v>
      </c>
      <c r="D203" s="17">
        <v>183</v>
      </c>
      <c r="E203" s="17">
        <v>777</v>
      </c>
      <c r="F203" s="17">
        <v>197</v>
      </c>
      <c r="G203" s="17">
        <v>115</v>
      </c>
      <c r="H203" s="17">
        <v>1291</v>
      </c>
      <c r="I203" s="17">
        <v>156</v>
      </c>
      <c r="J203" s="17">
        <v>237</v>
      </c>
      <c r="K203" s="17">
        <v>141</v>
      </c>
      <c r="L203" s="17">
        <v>285</v>
      </c>
      <c r="M203" s="17">
        <v>76</v>
      </c>
      <c r="N203" s="17">
        <v>7369</v>
      </c>
    </row>
    <row r="204" spans="1:16" ht="12.75" customHeight="1">
      <c r="A204" s="269" t="s">
        <v>516</v>
      </c>
      <c r="B204" s="15" t="s">
        <v>517</v>
      </c>
      <c r="C204" s="19">
        <v>154</v>
      </c>
      <c r="D204" s="19">
        <v>6</v>
      </c>
      <c r="E204" s="19">
        <v>35</v>
      </c>
      <c r="F204" s="19" t="s">
        <v>993</v>
      </c>
      <c r="G204" s="19" t="s">
        <v>993</v>
      </c>
      <c r="H204" s="19">
        <v>55</v>
      </c>
      <c r="I204" s="19">
        <v>4</v>
      </c>
      <c r="J204" s="19">
        <v>12</v>
      </c>
      <c r="K204" s="19">
        <v>7</v>
      </c>
      <c r="L204" s="19">
        <v>6</v>
      </c>
      <c r="M204" s="19">
        <v>1</v>
      </c>
      <c r="N204" s="19">
        <v>285</v>
      </c>
    </row>
    <row r="205" spans="1:16" ht="12.75" customHeight="1">
      <c r="A205" s="269" t="s">
        <v>130</v>
      </c>
      <c r="B205" s="15" t="s">
        <v>131</v>
      </c>
      <c r="C205" s="19">
        <v>84</v>
      </c>
      <c r="D205" s="19" t="s">
        <v>993</v>
      </c>
      <c r="E205" s="19">
        <v>17</v>
      </c>
      <c r="F205" s="19">
        <v>11</v>
      </c>
      <c r="G205" s="19" t="s">
        <v>993</v>
      </c>
      <c r="H205" s="19">
        <v>33</v>
      </c>
      <c r="I205" s="19">
        <v>7</v>
      </c>
      <c r="J205" s="19">
        <v>10</v>
      </c>
      <c r="K205" s="19">
        <v>0</v>
      </c>
      <c r="L205" s="19" t="s">
        <v>993</v>
      </c>
      <c r="M205" s="19">
        <v>7</v>
      </c>
      <c r="N205" s="19">
        <v>174</v>
      </c>
    </row>
    <row r="206" spans="1:16" ht="12.75" customHeight="1">
      <c r="A206" s="269" t="s">
        <v>122</v>
      </c>
      <c r="B206" s="15" t="s">
        <v>123</v>
      </c>
      <c r="C206" s="19">
        <v>176</v>
      </c>
      <c r="D206" s="19">
        <v>0</v>
      </c>
      <c r="E206" s="19">
        <v>19</v>
      </c>
      <c r="F206" s="19">
        <v>15</v>
      </c>
      <c r="G206" s="19">
        <v>10</v>
      </c>
      <c r="H206" s="19" t="s">
        <v>993</v>
      </c>
      <c r="I206" s="19" t="s">
        <v>993</v>
      </c>
      <c r="J206" s="19">
        <v>31</v>
      </c>
      <c r="K206" s="19">
        <v>4</v>
      </c>
      <c r="L206" s="19">
        <v>27</v>
      </c>
      <c r="M206" s="19">
        <v>13</v>
      </c>
      <c r="N206" s="19">
        <v>302</v>
      </c>
    </row>
    <row r="207" spans="1:16" ht="12.75" customHeight="1">
      <c r="A207" s="269" t="s">
        <v>169</v>
      </c>
      <c r="B207" s="15" t="s">
        <v>170</v>
      </c>
      <c r="C207" s="19">
        <v>30</v>
      </c>
      <c r="D207" s="19">
        <v>6</v>
      </c>
      <c r="E207" s="19">
        <v>15</v>
      </c>
      <c r="F207" s="19" t="s">
        <v>993</v>
      </c>
      <c r="G207" s="19">
        <v>0</v>
      </c>
      <c r="H207" s="19">
        <v>4</v>
      </c>
      <c r="I207" s="19" t="s">
        <v>993</v>
      </c>
      <c r="J207" s="19">
        <v>4</v>
      </c>
      <c r="K207" s="19">
        <v>0</v>
      </c>
      <c r="L207" s="19">
        <v>6</v>
      </c>
      <c r="M207" s="19">
        <v>5</v>
      </c>
      <c r="N207" s="19">
        <v>74</v>
      </c>
    </row>
    <row r="208" spans="1:16" ht="12.75" customHeight="1">
      <c r="A208" s="269" t="s">
        <v>332</v>
      </c>
      <c r="B208" s="15" t="s">
        <v>333</v>
      </c>
      <c r="C208" s="19">
        <v>113</v>
      </c>
      <c r="D208" s="19">
        <v>11</v>
      </c>
      <c r="E208" s="19">
        <v>29</v>
      </c>
      <c r="F208" s="19">
        <v>6</v>
      </c>
      <c r="G208" s="19">
        <v>0</v>
      </c>
      <c r="H208" s="19">
        <v>22</v>
      </c>
      <c r="I208" s="19">
        <v>5</v>
      </c>
      <c r="J208" s="19">
        <v>9</v>
      </c>
      <c r="K208" s="19" t="s">
        <v>993</v>
      </c>
      <c r="L208" s="19" t="s">
        <v>993</v>
      </c>
      <c r="M208" s="19">
        <v>5</v>
      </c>
      <c r="N208" s="19">
        <v>204</v>
      </c>
    </row>
    <row r="209" spans="1:16" ht="12.75" customHeight="1">
      <c r="A209" s="269" t="s">
        <v>62</v>
      </c>
      <c r="B209" s="15" t="s">
        <v>63</v>
      </c>
      <c r="C209" s="19">
        <v>67</v>
      </c>
      <c r="D209" s="19" t="s">
        <v>993</v>
      </c>
      <c r="E209" s="19" t="s">
        <v>993</v>
      </c>
      <c r="F209" s="19" t="s">
        <v>993</v>
      </c>
      <c r="G209" s="19" t="s">
        <v>993</v>
      </c>
      <c r="H209" s="19">
        <v>0</v>
      </c>
      <c r="I209" s="19">
        <v>0</v>
      </c>
      <c r="J209" s="19" t="s">
        <v>993</v>
      </c>
      <c r="K209" s="19">
        <v>4</v>
      </c>
      <c r="L209" s="19" t="s">
        <v>993</v>
      </c>
      <c r="M209" s="19">
        <v>15</v>
      </c>
      <c r="N209" s="19">
        <v>100</v>
      </c>
    </row>
    <row r="210" spans="1:16" ht="12.75" customHeight="1">
      <c r="A210" s="269" t="s">
        <v>154</v>
      </c>
      <c r="B210" s="15" t="s">
        <v>155</v>
      </c>
      <c r="C210" s="19">
        <v>173</v>
      </c>
      <c r="D210" s="19">
        <v>11</v>
      </c>
      <c r="E210" s="19">
        <v>29</v>
      </c>
      <c r="F210" s="19">
        <v>5</v>
      </c>
      <c r="G210" s="19" t="s">
        <v>993</v>
      </c>
      <c r="H210" s="19">
        <v>41</v>
      </c>
      <c r="I210" s="19">
        <v>7</v>
      </c>
      <c r="J210" s="19">
        <v>14</v>
      </c>
      <c r="K210" s="19">
        <v>6</v>
      </c>
      <c r="L210" s="19" t="s">
        <v>993</v>
      </c>
      <c r="M210" s="19">
        <v>0</v>
      </c>
      <c r="N210" s="19">
        <v>292</v>
      </c>
    </row>
    <row r="211" spans="1:16" ht="12.75" customHeight="1">
      <c r="A211" s="269" t="s">
        <v>512</v>
      </c>
      <c r="B211" s="15" t="s">
        <v>513</v>
      </c>
      <c r="C211" s="19">
        <v>163</v>
      </c>
      <c r="D211" s="19">
        <v>0</v>
      </c>
      <c r="E211" s="19">
        <v>46</v>
      </c>
      <c r="F211" s="19" t="s">
        <v>993</v>
      </c>
      <c r="G211" s="19" t="s">
        <v>993</v>
      </c>
      <c r="H211" s="19">
        <v>19</v>
      </c>
      <c r="I211" s="19">
        <v>10</v>
      </c>
      <c r="J211" s="19">
        <v>10</v>
      </c>
      <c r="K211" s="19" t="s">
        <v>993</v>
      </c>
      <c r="L211" s="19">
        <v>7</v>
      </c>
      <c r="M211" s="19">
        <v>2</v>
      </c>
      <c r="N211" s="19">
        <v>263</v>
      </c>
    </row>
    <row r="212" spans="1:16" ht="12.75" customHeight="1">
      <c r="A212" s="269" t="s">
        <v>245</v>
      </c>
      <c r="B212" s="15" t="s">
        <v>246</v>
      </c>
      <c r="C212" s="19">
        <v>121</v>
      </c>
      <c r="D212" s="19">
        <v>11</v>
      </c>
      <c r="E212" s="19">
        <v>25</v>
      </c>
      <c r="F212" s="19" t="s">
        <v>993</v>
      </c>
      <c r="G212" s="19">
        <v>7</v>
      </c>
      <c r="H212" s="19">
        <v>23</v>
      </c>
      <c r="I212" s="19" t="s">
        <v>993</v>
      </c>
      <c r="J212" s="19">
        <v>8</v>
      </c>
      <c r="K212" s="19">
        <v>8</v>
      </c>
      <c r="L212" s="19">
        <v>7</v>
      </c>
      <c r="M212" s="19">
        <v>5</v>
      </c>
      <c r="N212" s="19">
        <v>222</v>
      </c>
    </row>
    <row r="213" spans="1:16" ht="12.75" customHeight="1">
      <c r="A213" s="269" t="s">
        <v>504</v>
      </c>
      <c r="B213" s="15" t="s">
        <v>505</v>
      </c>
      <c r="C213" s="19">
        <v>123</v>
      </c>
      <c r="D213" s="19">
        <v>10</v>
      </c>
      <c r="E213" s="19">
        <v>17</v>
      </c>
      <c r="F213" s="19">
        <v>15</v>
      </c>
      <c r="G213" s="19" t="s">
        <v>993</v>
      </c>
      <c r="H213" s="19">
        <v>54</v>
      </c>
      <c r="I213" s="19" t="s">
        <v>993</v>
      </c>
      <c r="J213" s="19">
        <v>11</v>
      </c>
      <c r="K213" s="19">
        <v>11</v>
      </c>
      <c r="L213" s="19">
        <v>16</v>
      </c>
      <c r="M213" s="19">
        <v>0</v>
      </c>
      <c r="N213" s="19">
        <v>265</v>
      </c>
    </row>
    <row r="214" spans="1:16" ht="12.75" customHeight="1">
      <c r="A214" s="269" t="s">
        <v>420</v>
      </c>
      <c r="B214" s="15" t="s">
        <v>421</v>
      </c>
      <c r="C214" s="19">
        <v>1328</v>
      </c>
      <c r="D214" s="19">
        <v>76</v>
      </c>
      <c r="E214" s="19">
        <v>197</v>
      </c>
      <c r="F214" s="19">
        <v>79</v>
      </c>
      <c r="G214" s="19">
        <v>41</v>
      </c>
      <c r="H214" s="19">
        <v>445</v>
      </c>
      <c r="I214" s="19">
        <v>44</v>
      </c>
      <c r="J214" s="19">
        <v>73</v>
      </c>
      <c r="K214" s="19">
        <v>45</v>
      </c>
      <c r="L214" s="19">
        <v>75</v>
      </c>
      <c r="M214" s="19">
        <v>0</v>
      </c>
      <c r="N214" s="19">
        <v>2403</v>
      </c>
    </row>
    <row r="215" spans="1:16" ht="12.75" customHeight="1">
      <c r="A215" s="269" t="s">
        <v>502</v>
      </c>
      <c r="B215" s="15" t="s">
        <v>503</v>
      </c>
      <c r="C215" s="19">
        <v>366</v>
      </c>
      <c r="D215" s="19">
        <v>36</v>
      </c>
      <c r="E215" s="19">
        <v>108</v>
      </c>
      <c r="F215" s="19">
        <v>13</v>
      </c>
      <c r="G215" s="19">
        <v>11</v>
      </c>
      <c r="H215" s="19">
        <v>287</v>
      </c>
      <c r="I215" s="19">
        <v>19</v>
      </c>
      <c r="J215" s="19">
        <v>21</v>
      </c>
      <c r="K215" s="19">
        <v>20</v>
      </c>
      <c r="L215" s="19">
        <v>7</v>
      </c>
      <c r="M215" s="19">
        <v>16</v>
      </c>
      <c r="N215" s="19">
        <v>904</v>
      </c>
    </row>
    <row r="216" spans="1:16" ht="12.75" customHeight="1">
      <c r="A216" s="269" t="s">
        <v>185</v>
      </c>
      <c r="B216" s="15" t="s">
        <v>186</v>
      </c>
      <c r="C216" s="19">
        <v>323</v>
      </c>
      <c r="D216" s="19">
        <v>5</v>
      </c>
      <c r="E216" s="19">
        <v>38</v>
      </c>
      <c r="F216" s="19">
        <v>16</v>
      </c>
      <c r="G216" s="19">
        <v>10</v>
      </c>
      <c r="H216" s="19">
        <v>112</v>
      </c>
      <c r="I216" s="19">
        <v>14</v>
      </c>
      <c r="J216" s="19">
        <v>14</v>
      </c>
      <c r="K216" s="19">
        <v>9</v>
      </c>
      <c r="L216" s="19">
        <v>11</v>
      </c>
      <c r="M216" s="19">
        <v>2</v>
      </c>
      <c r="N216" s="19">
        <v>554</v>
      </c>
    </row>
    <row r="217" spans="1:16" ht="12.75" customHeight="1">
      <c r="A217" s="269" t="s">
        <v>289</v>
      </c>
      <c r="B217" s="15" t="s">
        <v>290</v>
      </c>
      <c r="C217" s="19">
        <v>123</v>
      </c>
      <c r="D217" s="19">
        <v>0</v>
      </c>
      <c r="E217" s="19">
        <v>56</v>
      </c>
      <c r="F217" s="19">
        <v>7</v>
      </c>
      <c r="G217" s="19" t="s">
        <v>993</v>
      </c>
      <c r="H217" s="19">
        <v>50</v>
      </c>
      <c r="I217" s="19" t="s">
        <v>993</v>
      </c>
      <c r="J217" s="19">
        <v>7</v>
      </c>
      <c r="K217" s="19">
        <v>9</v>
      </c>
      <c r="L217" s="19">
        <v>26</v>
      </c>
      <c r="M217" s="19">
        <v>2</v>
      </c>
      <c r="N217" s="19">
        <v>286</v>
      </c>
    </row>
    <row r="218" spans="1:16" ht="12.75" customHeight="1">
      <c r="A218" s="269" t="s">
        <v>322</v>
      </c>
      <c r="B218" s="15" t="s">
        <v>323</v>
      </c>
      <c r="C218" s="19">
        <v>264</v>
      </c>
      <c r="D218" s="19">
        <v>0</v>
      </c>
      <c r="E218" s="19">
        <v>82</v>
      </c>
      <c r="F218" s="19">
        <v>18</v>
      </c>
      <c r="G218" s="19">
        <v>11</v>
      </c>
      <c r="H218" s="19">
        <v>154</v>
      </c>
      <c r="I218" s="19">
        <v>17</v>
      </c>
      <c r="J218" s="19">
        <v>14</v>
      </c>
      <c r="K218" s="19">
        <v>9</v>
      </c>
      <c r="L218" s="19">
        <v>31</v>
      </c>
      <c r="M218" s="19">
        <v>1</v>
      </c>
      <c r="N218" s="19">
        <v>601</v>
      </c>
    </row>
    <row r="219" spans="1:16" s="2" customFormat="1" ht="12.75" customHeight="1">
      <c r="A219" s="269" t="s">
        <v>261</v>
      </c>
      <c r="B219" s="15" t="s">
        <v>262</v>
      </c>
      <c r="C219" s="19">
        <v>384</v>
      </c>
      <c r="D219" s="19">
        <v>11</v>
      </c>
      <c r="E219" s="19">
        <v>66</v>
      </c>
      <c r="F219" s="19" t="s">
        <v>993</v>
      </c>
      <c r="G219" s="19">
        <v>8</v>
      </c>
      <c r="H219" s="19">
        <v>15</v>
      </c>
      <c r="I219" s="19">
        <v>13</v>
      </c>
      <c r="J219" s="19" t="s">
        <v>993</v>
      </c>
      <c r="K219" s="19">
        <v>6</v>
      </c>
      <c r="L219" s="19">
        <v>58</v>
      </c>
      <c r="M219" s="19">
        <v>3</v>
      </c>
      <c r="N219" s="19">
        <v>569</v>
      </c>
      <c r="O219" s="1"/>
      <c r="P219" s="1"/>
    </row>
    <row r="220" spans="1:16" ht="15.75" customHeight="1">
      <c r="A220" s="249" t="s">
        <v>658</v>
      </c>
      <c r="B220" s="16" t="s">
        <v>659</v>
      </c>
      <c r="C220" s="17">
        <v>3630</v>
      </c>
      <c r="D220" s="17">
        <v>137</v>
      </c>
      <c r="E220" s="17">
        <v>625</v>
      </c>
      <c r="F220" s="17">
        <v>158</v>
      </c>
      <c r="G220" s="17">
        <v>105</v>
      </c>
      <c r="H220" s="17">
        <v>1869</v>
      </c>
      <c r="I220" s="17">
        <v>188</v>
      </c>
      <c r="J220" s="17">
        <v>168</v>
      </c>
      <c r="K220" s="17">
        <v>116</v>
      </c>
      <c r="L220" s="17">
        <v>160</v>
      </c>
      <c r="M220" s="17">
        <v>54</v>
      </c>
      <c r="N220" s="17">
        <v>7210</v>
      </c>
    </row>
    <row r="221" spans="1:16" ht="12.75" customHeight="1">
      <c r="A221" s="269" t="s">
        <v>496</v>
      </c>
      <c r="B221" s="15" t="s">
        <v>497</v>
      </c>
      <c r="C221" s="19">
        <v>77</v>
      </c>
      <c r="D221" s="19">
        <v>0</v>
      </c>
      <c r="E221" s="19" t="s">
        <v>993</v>
      </c>
      <c r="F221" s="19">
        <v>0</v>
      </c>
      <c r="G221" s="19" t="s">
        <v>993</v>
      </c>
      <c r="H221" s="19">
        <v>27</v>
      </c>
      <c r="I221" s="19" t="s">
        <v>993</v>
      </c>
      <c r="J221" s="19">
        <v>11</v>
      </c>
      <c r="K221" s="19" t="s">
        <v>993</v>
      </c>
      <c r="L221" s="19">
        <v>0</v>
      </c>
      <c r="M221" s="19">
        <v>16</v>
      </c>
      <c r="N221" s="19">
        <v>142</v>
      </c>
    </row>
    <row r="222" spans="1:16" ht="12.75" customHeight="1">
      <c r="A222" s="269" t="s">
        <v>494</v>
      </c>
      <c r="B222" s="15" t="s">
        <v>495</v>
      </c>
      <c r="C222" s="19">
        <v>50</v>
      </c>
      <c r="D222" s="19">
        <v>0</v>
      </c>
      <c r="E222" s="19">
        <v>11</v>
      </c>
      <c r="F222" s="19" t="s">
        <v>993</v>
      </c>
      <c r="G222" s="19">
        <v>0</v>
      </c>
      <c r="H222" s="19">
        <v>7</v>
      </c>
      <c r="I222" s="19" t="s">
        <v>993</v>
      </c>
      <c r="J222" s="19" t="s">
        <v>993</v>
      </c>
      <c r="K222" s="19" t="s">
        <v>993</v>
      </c>
      <c r="L222" s="19" t="s">
        <v>993</v>
      </c>
      <c r="M222" s="19">
        <v>2</v>
      </c>
      <c r="N222" s="19">
        <v>78</v>
      </c>
    </row>
    <row r="223" spans="1:16" ht="12.75" customHeight="1">
      <c r="A223" s="269" t="s">
        <v>138</v>
      </c>
      <c r="B223" s="15" t="s">
        <v>139</v>
      </c>
      <c r="C223" s="19">
        <v>165</v>
      </c>
      <c r="D223" s="19">
        <v>6</v>
      </c>
      <c r="E223" s="19">
        <v>28</v>
      </c>
      <c r="F223" s="19">
        <v>4</v>
      </c>
      <c r="G223" s="19">
        <v>9</v>
      </c>
      <c r="H223" s="19">
        <v>36</v>
      </c>
      <c r="I223" s="19">
        <v>11</v>
      </c>
      <c r="J223" s="19">
        <v>9</v>
      </c>
      <c r="K223" s="19">
        <v>4</v>
      </c>
      <c r="L223" s="19">
        <v>8</v>
      </c>
      <c r="M223" s="19">
        <v>1</v>
      </c>
      <c r="N223" s="19">
        <v>281</v>
      </c>
    </row>
    <row r="224" spans="1:16" ht="12.75" customHeight="1">
      <c r="A224" s="269" t="s">
        <v>199</v>
      </c>
      <c r="B224" s="15" t="s">
        <v>200</v>
      </c>
      <c r="C224" s="19">
        <v>212</v>
      </c>
      <c r="D224" s="19">
        <v>0</v>
      </c>
      <c r="E224" s="19">
        <v>30</v>
      </c>
      <c r="F224" s="19" t="s">
        <v>993</v>
      </c>
      <c r="G224" s="19">
        <v>11</v>
      </c>
      <c r="H224" s="19">
        <v>132</v>
      </c>
      <c r="I224" s="19">
        <v>6</v>
      </c>
      <c r="J224" s="19">
        <v>8</v>
      </c>
      <c r="K224" s="19">
        <v>13</v>
      </c>
      <c r="L224" s="19" t="s">
        <v>993</v>
      </c>
      <c r="M224" s="19">
        <v>4</v>
      </c>
      <c r="N224" s="19">
        <v>425</v>
      </c>
    </row>
    <row r="225" spans="1:16" ht="12.75" customHeight="1">
      <c r="A225" s="269" t="s">
        <v>312</v>
      </c>
      <c r="B225" s="15" t="s">
        <v>313</v>
      </c>
      <c r="C225" s="19">
        <v>187</v>
      </c>
      <c r="D225" s="19" t="s">
        <v>993</v>
      </c>
      <c r="E225" s="19">
        <v>30</v>
      </c>
      <c r="F225" s="19">
        <v>4</v>
      </c>
      <c r="G225" s="19">
        <v>5</v>
      </c>
      <c r="H225" s="19">
        <v>11</v>
      </c>
      <c r="I225" s="19">
        <v>27</v>
      </c>
      <c r="J225" s="19" t="s">
        <v>993</v>
      </c>
      <c r="K225" s="19">
        <v>5</v>
      </c>
      <c r="L225" s="19">
        <v>8</v>
      </c>
      <c r="M225" s="19">
        <v>1</v>
      </c>
      <c r="N225" s="19">
        <v>285</v>
      </c>
    </row>
    <row r="226" spans="1:16" ht="12.75" customHeight="1">
      <c r="A226" s="269" t="s">
        <v>492</v>
      </c>
      <c r="B226" s="15" t="s">
        <v>493</v>
      </c>
      <c r="C226" s="19">
        <v>84</v>
      </c>
      <c r="D226" s="19">
        <v>4</v>
      </c>
      <c r="E226" s="19">
        <v>18</v>
      </c>
      <c r="F226" s="19" t="s">
        <v>993</v>
      </c>
      <c r="G226" s="19">
        <v>12</v>
      </c>
      <c r="H226" s="19">
        <v>33</v>
      </c>
      <c r="I226" s="19">
        <v>7</v>
      </c>
      <c r="J226" s="19" t="s">
        <v>993</v>
      </c>
      <c r="K226" s="19" t="s">
        <v>993</v>
      </c>
      <c r="L226" s="19">
        <v>6</v>
      </c>
      <c r="M226" s="19">
        <v>1</v>
      </c>
      <c r="N226" s="19">
        <v>171</v>
      </c>
    </row>
    <row r="227" spans="1:16" ht="12.75" customHeight="1">
      <c r="A227" s="269" t="s">
        <v>361</v>
      </c>
      <c r="B227" s="15" t="s">
        <v>362</v>
      </c>
      <c r="C227" s="19">
        <v>1848</v>
      </c>
      <c r="D227" s="19">
        <v>110</v>
      </c>
      <c r="E227" s="19">
        <v>214</v>
      </c>
      <c r="F227" s="19">
        <v>107</v>
      </c>
      <c r="G227" s="19">
        <v>55</v>
      </c>
      <c r="H227" s="19">
        <v>1050</v>
      </c>
      <c r="I227" s="19">
        <v>77</v>
      </c>
      <c r="J227" s="19">
        <v>81</v>
      </c>
      <c r="K227" s="19">
        <v>45</v>
      </c>
      <c r="L227" s="19">
        <v>90</v>
      </c>
      <c r="M227" s="19">
        <v>19</v>
      </c>
      <c r="N227" s="19">
        <v>3696</v>
      </c>
    </row>
    <row r="228" spans="1:16" ht="12.75" customHeight="1">
      <c r="A228" s="269" t="s">
        <v>165</v>
      </c>
      <c r="B228" s="15" t="s">
        <v>166</v>
      </c>
      <c r="C228" s="19">
        <v>204</v>
      </c>
      <c r="D228" s="19">
        <v>0</v>
      </c>
      <c r="E228" s="19">
        <v>94</v>
      </c>
      <c r="F228" s="19">
        <v>14</v>
      </c>
      <c r="G228" s="19">
        <v>0</v>
      </c>
      <c r="H228" s="19">
        <v>74</v>
      </c>
      <c r="I228" s="19">
        <v>9</v>
      </c>
      <c r="J228" s="19">
        <v>11</v>
      </c>
      <c r="K228" s="19">
        <v>7</v>
      </c>
      <c r="L228" s="19">
        <v>22</v>
      </c>
      <c r="M228" s="19">
        <v>2</v>
      </c>
      <c r="N228" s="19">
        <v>437</v>
      </c>
    </row>
    <row r="229" spans="1:16" ht="12.75" customHeight="1">
      <c r="A229" s="269" t="s">
        <v>490</v>
      </c>
      <c r="B229" s="15" t="s">
        <v>491</v>
      </c>
      <c r="C229" s="19">
        <v>56</v>
      </c>
      <c r="D229" s="19">
        <v>0</v>
      </c>
      <c r="E229" s="19">
        <v>19</v>
      </c>
      <c r="F229" s="19">
        <v>4</v>
      </c>
      <c r="G229" s="19" t="s">
        <v>993</v>
      </c>
      <c r="H229" s="19">
        <v>58</v>
      </c>
      <c r="I229" s="19">
        <v>4</v>
      </c>
      <c r="J229" s="19" t="s">
        <v>993</v>
      </c>
      <c r="K229" s="19">
        <v>4</v>
      </c>
      <c r="L229" s="19" t="s">
        <v>993</v>
      </c>
      <c r="M229" s="19">
        <v>3</v>
      </c>
      <c r="N229" s="19">
        <v>153</v>
      </c>
    </row>
    <row r="230" spans="1:16" ht="12.75" customHeight="1">
      <c r="A230" s="269" t="s">
        <v>74</v>
      </c>
      <c r="B230" s="15" t="s">
        <v>75</v>
      </c>
      <c r="C230" s="19">
        <v>354</v>
      </c>
      <c r="D230" s="19" t="s">
        <v>993</v>
      </c>
      <c r="E230" s="19">
        <v>90</v>
      </c>
      <c r="F230" s="19">
        <v>8</v>
      </c>
      <c r="G230" s="19">
        <v>0</v>
      </c>
      <c r="H230" s="19">
        <v>237</v>
      </c>
      <c r="I230" s="19">
        <v>33</v>
      </c>
      <c r="J230" s="19">
        <v>18</v>
      </c>
      <c r="K230" s="19">
        <v>11</v>
      </c>
      <c r="L230" s="19" t="s">
        <v>993</v>
      </c>
      <c r="M230" s="19">
        <v>7</v>
      </c>
      <c r="N230" s="19">
        <v>767</v>
      </c>
    </row>
    <row r="231" spans="1:16" ht="12.75" customHeight="1">
      <c r="A231" s="269" t="s">
        <v>350</v>
      </c>
      <c r="B231" s="15" t="s">
        <v>351</v>
      </c>
      <c r="C231" s="19">
        <v>94</v>
      </c>
      <c r="D231" s="19">
        <v>9</v>
      </c>
      <c r="E231" s="19">
        <v>41</v>
      </c>
      <c r="F231" s="19" t="s">
        <v>993</v>
      </c>
      <c r="G231" s="19" t="s">
        <v>993</v>
      </c>
      <c r="H231" s="19">
        <v>74</v>
      </c>
      <c r="I231" s="19">
        <v>5</v>
      </c>
      <c r="J231" s="19">
        <v>7</v>
      </c>
      <c r="K231" s="19">
        <v>11</v>
      </c>
      <c r="L231" s="19">
        <v>14</v>
      </c>
      <c r="M231" s="19">
        <v>0</v>
      </c>
      <c r="N231" s="19">
        <v>262</v>
      </c>
    </row>
    <row r="232" spans="1:16" s="2" customFormat="1" ht="12.75" customHeight="1">
      <c r="A232" s="269" t="s">
        <v>394</v>
      </c>
      <c r="B232" s="15" t="s">
        <v>395</v>
      </c>
      <c r="C232" s="19">
        <v>364</v>
      </c>
      <c r="D232" s="19" t="s">
        <v>993</v>
      </c>
      <c r="E232" s="19">
        <v>51</v>
      </c>
      <c r="F232" s="19" t="s">
        <v>993</v>
      </c>
      <c r="G232" s="19">
        <v>7</v>
      </c>
      <c r="H232" s="19">
        <v>156</v>
      </c>
      <c r="I232" s="19">
        <v>10</v>
      </c>
      <c r="J232" s="19">
        <v>15</v>
      </c>
      <c r="K232" s="19">
        <v>12</v>
      </c>
      <c r="L232" s="19" t="s">
        <v>993</v>
      </c>
      <c r="M232" s="19">
        <v>1</v>
      </c>
      <c r="N232" s="19">
        <v>622</v>
      </c>
      <c r="O232" s="1"/>
      <c r="P232" s="1"/>
    </row>
    <row r="233" spans="1:16" ht="15.75" customHeight="1">
      <c r="A233" s="249" t="s">
        <v>660</v>
      </c>
      <c r="B233" s="16" t="s">
        <v>661</v>
      </c>
      <c r="C233" s="17">
        <v>3483</v>
      </c>
      <c r="D233" s="17">
        <v>182</v>
      </c>
      <c r="E233" s="17">
        <v>615</v>
      </c>
      <c r="F233" s="17">
        <v>126</v>
      </c>
      <c r="G233" s="17">
        <v>151</v>
      </c>
      <c r="H233" s="17">
        <v>1367</v>
      </c>
      <c r="I233" s="17">
        <v>170</v>
      </c>
      <c r="J233" s="17">
        <v>183</v>
      </c>
      <c r="K233" s="17">
        <v>122</v>
      </c>
      <c r="L233" s="17">
        <v>142</v>
      </c>
      <c r="M233" s="17">
        <v>22</v>
      </c>
      <c r="N233" s="17">
        <v>6563</v>
      </c>
    </row>
    <row r="234" spans="1:16" ht="12.75" customHeight="1">
      <c r="A234" s="269" t="s">
        <v>231</v>
      </c>
      <c r="B234" s="15" t="s">
        <v>232</v>
      </c>
      <c r="C234" s="19">
        <v>72</v>
      </c>
      <c r="D234" s="19" t="s">
        <v>993</v>
      </c>
      <c r="E234" s="19">
        <v>14</v>
      </c>
      <c r="F234" s="19">
        <v>0</v>
      </c>
      <c r="G234" s="19" t="s">
        <v>993</v>
      </c>
      <c r="H234" s="19" t="s">
        <v>993</v>
      </c>
      <c r="I234" s="19" t="s">
        <v>993</v>
      </c>
      <c r="J234" s="19">
        <v>4</v>
      </c>
      <c r="K234" s="19" t="s">
        <v>993</v>
      </c>
      <c r="L234" s="19" t="s">
        <v>993</v>
      </c>
      <c r="M234" s="19">
        <v>0</v>
      </c>
      <c r="N234" s="19">
        <v>106</v>
      </c>
    </row>
    <row r="235" spans="1:16" ht="12.75" customHeight="1">
      <c r="A235" s="269" t="s">
        <v>251</v>
      </c>
      <c r="B235" s="15" t="s">
        <v>252</v>
      </c>
      <c r="C235" s="19">
        <v>96</v>
      </c>
      <c r="D235" s="19">
        <v>5</v>
      </c>
      <c r="E235" s="19">
        <v>21</v>
      </c>
      <c r="F235" s="19">
        <v>0</v>
      </c>
      <c r="G235" s="19">
        <v>12</v>
      </c>
      <c r="H235" s="19">
        <v>26</v>
      </c>
      <c r="I235" s="19">
        <v>4</v>
      </c>
      <c r="J235" s="19">
        <v>11</v>
      </c>
      <c r="K235" s="19" t="s">
        <v>993</v>
      </c>
      <c r="L235" s="19" t="s">
        <v>993</v>
      </c>
      <c r="M235" s="19">
        <v>2</v>
      </c>
      <c r="N235" s="19">
        <v>180</v>
      </c>
    </row>
    <row r="236" spans="1:16" ht="12.75" customHeight="1">
      <c r="A236" s="269" t="s">
        <v>100</v>
      </c>
      <c r="B236" s="15" t="s">
        <v>101</v>
      </c>
      <c r="C236" s="19">
        <v>155</v>
      </c>
      <c r="D236" s="19" t="s">
        <v>993</v>
      </c>
      <c r="E236" s="19">
        <v>18</v>
      </c>
      <c r="F236" s="19">
        <v>8</v>
      </c>
      <c r="G236" s="19">
        <v>8</v>
      </c>
      <c r="H236" s="19">
        <v>18</v>
      </c>
      <c r="I236" s="19">
        <v>10</v>
      </c>
      <c r="J236" s="19">
        <v>12</v>
      </c>
      <c r="K236" s="19" t="s">
        <v>993</v>
      </c>
      <c r="L236" s="19">
        <v>4</v>
      </c>
      <c r="M236" s="19">
        <v>0</v>
      </c>
      <c r="N236" s="19">
        <v>240</v>
      </c>
    </row>
    <row r="237" spans="1:16" ht="12.75" customHeight="1">
      <c r="A237" s="269" t="s">
        <v>480</v>
      </c>
      <c r="B237" s="15" t="s">
        <v>481</v>
      </c>
      <c r="C237" s="19">
        <v>136</v>
      </c>
      <c r="D237" s="19">
        <v>12</v>
      </c>
      <c r="E237" s="19">
        <v>30</v>
      </c>
      <c r="F237" s="19">
        <v>6</v>
      </c>
      <c r="G237" s="19">
        <v>4</v>
      </c>
      <c r="H237" s="19">
        <v>49</v>
      </c>
      <c r="I237" s="19">
        <v>4</v>
      </c>
      <c r="J237" s="19">
        <v>4</v>
      </c>
      <c r="K237" s="19">
        <v>7</v>
      </c>
      <c r="L237" s="19">
        <v>11</v>
      </c>
      <c r="M237" s="19">
        <v>0</v>
      </c>
      <c r="N237" s="19">
        <v>263</v>
      </c>
    </row>
    <row r="238" spans="1:16" ht="12.75" customHeight="1">
      <c r="A238" s="269" t="s">
        <v>118</v>
      </c>
      <c r="B238" s="15" t="s">
        <v>119</v>
      </c>
      <c r="C238" s="19">
        <v>171</v>
      </c>
      <c r="D238" s="19">
        <v>0</v>
      </c>
      <c r="E238" s="19">
        <v>25</v>
      </c>
      <c r="F238" s="19">
        <v>0</v>
      </c>
      <c r="G238" s="19">
        <v>0</v>
      </c>
      <c r="H238" s="19">
        <v>5</v>
      </c>
      <c r="I238" s="19">
        <v>12</v>
      </c>
      <c r="J238" s="19">
        <v>4</v>
      </c>
      <c r="K238" s="19" t="s">
        <v>993</v>
      </c>
      <c r="L238" s="19" t="s">
        <v>993</v>
      </c>
      <c r="M238" s="19">
        <v>16</v>
      </c>
      <c r="N238" s="19">
        <v>239</v>
      </c>
    </row>
    <row r="239" spans="1:16" ht="12.75" customHeight="1">
      <c r="A239" s="269" t="s">
        <v>408</v>
      </c>
      <c r="B239" s="15" t="s">
        <v>409</v>
      </c>
      <c r="C239" s="19">
        <v>1929</v>
      </c>
      <c r="D239" s="19">
        <v>129</v>
      </c>
      <c r="E239" s="19">
        <v>270</v>
      </c>
      <c r="F239" s="19">
        <v>71</v>
      </c>
      <c r="G239" s="19">
        <v>95</v>
      </c>
      <c r="H239" s="19">
        <v>917</v>
      </c>
      <c r="I239" s="19">
        <v>83</v>
      </c>
      <c r="J239" s="19">
        <v>120</v>
      </c>
      <c r="K239" s="19">
        <v>72</v>
      </c>
      <c r="L239" s="19">
        <v>53</v>
      </c>
      <c r="M239" s="19">
        <v>1</v>
      </c>
      <c r="N239" s="19">
        <v>3740</v>
      </c>
    </row>
    <row r="240" spans="1:16" ht="12.75" customHeight="1">
      <c r="A240" s="269" t="s">
        <v>359</v>
      </c>
      <c r="B240" s="15" t="s">
        <v>360</v>
      </c>
      <c r="C240" s="19">
        <v>153</v>
      </c>
      <c r="D240" s="19">
        <v>13</v>
      </c>
      <c r="E240" s="19">
        <v>40</v>
      </c>
      <c r="F240" s="19">
        <v>15</v>
      </c>
      <c r="G240" s="19">
        <v>5</v>
      </c>
      <c r="H240" s="19">
        <v>97</v>
      </c>
      <c r="I240" s="19">
        <v>6</v>
      </c>
      <c r="J240" s="19">
        <v>9</v>
      </c>
      <c r="K240" s="19">
        <v>10</v>
      </c>
      <c r="L240" s="19">
        <v>24</v>
      </c>
      <c r="M240" s="19">
        <v>2</v>
      </c>
      <c r="N240" s="19">
        <v>374</v>
      </c>
    </row>
    <row r="241" spans="1:16" ht="12.75" customHeight="1">
      <c r="A241" s="269" t="s">
        <v>279</v>
      </c>
      <c r="B241" s="15" t="s">
        <v>280</v>
      </c>
      <c r="C241" s="19">
        <v>309</v>
      </c>
      <c r="D241" s="19">
        <v>0</v>
      </c>
      <c r="E241" s="19">
        <v>57</v>
      </c>
      <c r="F241" s="19">
        <v>6</v>
      </c>
      <c r="G241" s="19">
        <v>4</v>
      </c>
      <c r="H241" s="19">
        <v>48</v>
      </c>
      <c r="I241" s="19">
        <v>17</v>
      </c>
      <c r="J241" s="19">
        <v>4</v>
      </c>
      <c r="K241" s="19">
        <v>7</v>
      </c>
      <c r="L241" s="19">
        <v>15</v>
      </c>
      <c r="M241" s="19">
        <v>0</v>
      </c>
      <c r="N241" s="19">
        <v>467</v>
      </c>
    </row>
    <row r="242" spans="1:16" ht="12.75" customHeight="1">
      <c r="A242" s="269" t="s">
        <v>476</v>
      </c>
      <c r="B242" s="15" t="s">
        <v>477</v>
      </c>
      <c r="C242" s="19">
        <v>291</v>
      </c>
      <c r="D242" s="19">
        <v>13</v>
      </c>
      <c r="E242" s="19">
        <v>75</v>
      </c>
      <c r="F242" s="19">
        <v>13</v>
      </c>
      <c r="G242" s="19">
        <v>14</v>
      </c>
      <c r="H242" s="19">
        <v>189</v>
      </c>
      <c r="I242" s="19">
        <v>19</v>
      </c>
      <c r="J242" s="19">
        <v>7</v>
      </c>
      <c r="K242" s="19">
        <v>11</v>
      </c>
      <c r="L242" s="19">
        <v>17</v>
      </c>
      <c r="M242" s="19">
        <v>1</v>
      </c>
      <c r="N242" s="19">
        <v>650</v>
      </c>
    </row>
    <row r="243" spans="1:16" s="2" customFormat="1" ht="12.75" customHeight="1">
      <c r="A243" s="269" t="s">
        <v>373</v>
      </c>
      <c r="B243" s="15" t="s">
        <v>374</v>
      </c>
      <c r="C243" s="19">
        <v>206</v>
      </c>
      <c r="D243" s="19">
        <v>4</v>
      </c>
      <c r="E243" s="19">
        <v>75</v>
      </c>
      <c r="F243" s="19">
        <v>7</v>
      </c>
      <c r="G243" s="19">
        <v>7</v>
      </c>
      <c r="H243" s="19">
        <v>25</v>
      </c>
      <c r="I243" s="19">
        <v>13</v>
      </c>
      <c r="J243" s="19">
        <v>9</v>
      </c>
      <c r="K243" s="19">
        <v>7</v>
      </c>
      <c r="L243" s="19">
        <v>11</v>
      </c>
      <c r="M243" s="19">
        <v>0</v>
      </c>
      <c r="N243" s="19">
        <v>364</v>
      </c>
      <c r="O243" s="1"/>
      <c r="P243" s="1"/>
    </row>
    <row r="244" spans="1:16" ht="15.75" customHeight="1">
      <c r="A244" s="249" t="s">
        <v>662</v>
      </c>
      <c r="B244" s="16" t="s">
        <v>663</v>
      </c>
      <c r="C244" s="17">
        <v>3870</v>
      </c>
      <c r="D244" s="17">
        <v>248</v>
      </c>
      <c r="E244" s="17">
        <v>1011</v>
      </c>
      <c r="F244" s="17">
        <v>156</v>
      </c>
      <c r="G244" s="17">
        <v>134</v>
      </c>
      <c r="H244" s="17">
        <v>1195</v>
      </c>
      <c r="I244" s="17">
        <v>200</v>
      </c>
      <c r="J244" s="17">
        <v>263</v>
      </c>
      <c r="K244" s="17">
        <v>180</v>
      </c>
      <c r="L244" s="17">
        <v>204</v>
      </c>
      <c r="M244" s="17">
        <v>17</v>
      </c>
      <c r="N244" s="17">
        <v>7478</v>
      </c>
    </row>
    <row r="245" spans="1:16" ht="12.75" customHeight="1">
      <c r="A245" s="269" t="s">
        <v>84</v>
      </c>
      <c r="B245" s="15" t="s">
        <v>85</v>
      </c>
      <c r="C245" s="19">
        <v>79</v>
      </c>
      <c r="D245" s="19">
        <v>0</v>
      </c>
      <c r="E245" s="19">
        <v>18</v>
      </c>
      <c r="F245" s="19">
        <v>6</v>
      </c>
      <c r="G245" s="19">
        <v>0</v>
      </c>
      <c r="H245" s="19">
        <v>20</v>
      </c>
      <c r="I245" s="19" t="s">
        <v>993</v>
      </c>
      <c r="J245" s="19">
        <v>5</v>
      </c>
      <c r="K245" s="19" t="s">
        <v>993</v>
      </c>
      <c r="L245" s="19" t="s">
        <v>993</v>
      </c>
      <c r="M245" s="19">
        <v>0</v>
      </c>
      <c r="N245" s="19">
        <v>137</v>
      </c>
    </row>
    <row r="246" spans="1:16" ht="12.75" customHeight="1">
      <c r="A246" s="269" t="s">
        <v>472</v>
      </c>
      <c r="B246" s="15" t="s">
        <v>473</v>
      </c>
      <c r="C246" s="19">
        <v>83</v>
      </c>
      <c r="D246" s="19">
        <v>12</v>
      </c>
      <c r="E246" s="19">
        <v>19</v>
      </c>
      <c r="F246" s="19">
        <v>10</v>
      </c>
      <c r="G246" s="19">
        <v>6</v>
      </c>
      <c r="H246" s="19">
        <v>9</v>
      </c>
      <c r="I246" s="19">
        <v>10</v>
      </c>
      <c r="J246" s="19">
        <v>9</v>
      </c>
      <c r="K246" s="19">
        <v>6</v>
      </c>
      <c r="L246" s="19">
        <v>13</v>
      </c>
      <c r="M246" s="19">
        <v>3</v>
      </c>
      <c r="N246" s="19">
        <v>180</v>
      </c>
    </row>
    <row r="247" spans="1:16" ht="12.75" customHeight="1">
      <c r="A247" s="269" t="s">
        <v>470</v>
      </c>
      <c r="B247" s="15" t="s">
        <v>471</v>
      </c>
      <c r="C247" s="19">
        <v>49</v>
      </c>
      <c r="D247" s="19">
        <v>19</v>
      </c>
      <c r="E247" s="19">
        <v>21</v>
      </c>
      <c r="F247" s="19">
        <v>10</v>
      </c>
      <c r="G247" s="19" t="s">
        <v>993</v>
      </c>
      <c r="H247" s="19">
        <v>15</v>
      </c>
      <c r="I247" s="19" t="s">
        <v>993</v>
      </c>
      <c r="J247" s="19" t="s">
        <v>993</v>
      </c>
      <c r="K247" s="19">
        <v>4</v>
      </c>
      <c r="L247" s="19">
        <v>9</v>
      </c>
      <c r="M247" s="19">
        <v>0</v>
      </c>
      <c r="N247" s="19">
        <v>136</v>
      </c>
    </row>
    <row r="248" spans="1:16" ht="12.75" customHeight="1">
      <c r="A248" s="269" t="s">
        <v>181</v>
      </c>
      <c r="B248" s="15" t="s">
        <v>182</v>
      </c>
      <c r="C248" s="19">
        <v>147</v>
      </c>
      <c r="D248" s="19">
        <v>0</v>
      </c>
      <c r="E248" s="19">
        <v>31</v>
      </c>
      <c r="F248" s="19">
        <v>8</v>
      </c>
      <c r="G248" s="19">
        <v>12</v>
      </c>
      <c r="H248" s="19">
        <v>18</v>
      </c>
      <c r="I248" s="19" t="s">
        <v>993</v>
      </c>
      <c r="J248" s="19">
        <v>14</v>
      </c>
      <c r="K248" s="19">
        <v>16</v>
      </c>
      <c r="L248" s="19" t="s">
        <v>993</v>
      </c>
      <c r="M248" s="19">
        <v>1</v>
      </c>
      <c r="N248" s="19">
        <v>252</v>
      </c>
    </row>
    <row r="249" spans="1:16" ht="12.75" customHeight="1">
      <c r="A249" s="269" t="s">
        <v>464</v>
      </c>
      <c r="B249" s="15" t="s">
        <v>465</v>
      </c>
      <c r="C249" s="19">
        <v>79</v>
      </c>
      <c r="D249" s="19">
        <v>17</v>
      </c>
      <c r="E249" s="19">
        <v>40</v>
      </c>
      <c r="F249" s="19">
        <v>5</v>
      </c>
      <c r="G249" s="19">
        <v>6</v>
      </c>
      <c r="H249" s="19">
        <v>35</v>
      </c>
      <c r="I249" s="19">
        <v>4</v>
      </c>
      <c r="J249" s="19">
        <v>6</v>
      </c>
      <c r="K249" s="19">
        <v>4</v>
      </c>
      <c r="L249" s="19">
        <v>10</v>
      </c>
      <c r="M249" s="19">
        <v>0</v>
      </c>
      <c r="N249" s="19">
        <v>206</v>
      </c>
    </row>
    <row r="250" spans="1:16" ht="12.75" customHeight="1">
      <c r="A250" s="269" t="s">
        <v>152</v>
      </c>
      <c r="B250" s="15" t="s">
        <v>153</v>
      </c>
      <c r="C250" s="19">
        <v>74</v>
      </c>
      <c r="D250" s="19">
        <v>4</v>
      </c>
      <c r="E250" s="19">
        <v>22</v>
      </c>
      <c r="F250" s="19">
        <v>6</v>
      </c>
      <c r="G250" s="19" t="s">
        <v>993</v>
      </c>
      <c r="H250" s="19">
        <v>41</v>
      </c>
      <c r="I250" s="19">
        <v>5</v>
      </c>
      <c r="J250" s="19">
        <v>9</v>
      </c>
      <c r="K250" s="19" t="s">
        <v>993</v>
      </c>
      <c r="L250" s="19">
        <v>8</v>
      </c>
      <c r="M250" s="19">
        <v>0</v>
      </c>
      <c r="N250" s="19">
        <v>172</v>
      </c>
    </row>
    <row r="251" spans="1:16" ht="12.75" customHeight="1">
      <c r="A251" s="269" t="s">
        <v>86</v>
      </c>
      <c r="B251" s="15" t="s">
        <v>87</v>
      </c>
      <c r="C251" s="19">
        <v>73</v>
      </c>
      <c r="D251" s="19">
        <v>0</v>
      </c>
      <c r="E251" s="19">
        <v>19</v>
      </c>
      <c r="F251" s="19" t="s">
        <v>993</v>
      </c>
      <c r="G251" s="19" t="s">
        <v>993</v>
      </c>
      <c r="H251" s="19">
        <v>4</v>
      </c>
      <c r="I251" s="19">
        <v>0</v>
      </c>
      <c r="J251" s="19">
        <v>6</v>
      </c>
      <c r="K251" s="19" t="s">
        <v>993</v>
      </c>
      <c r="L251" s="19">
        <v>6</v>
      </c>
      <c r="M251" s="19">
        <v>1</v>
      </c>
      <c r="N251" s="19">
        <v>115</v>
      </c>
    </row>
    <row r="252" spans="1:16" ht="12.75" customHeight="1">
      <c r="A252" s="269" t="s">
        <v>237</v>
      </c>
      <c r="B252" s="15" t="s">
        <v>238</v>
      </c>
      <c r="C252" s="19">
        <v>134</v>
      </c>
      <c r="D252" s="19">
        <v>13</v>
      </c>
      <c r="E252" s="19">
        <v>30</v>
      </c>
      <c r="F252" s="19">
        <v>4</v>
      </c>
      <c r="G252" s="19" t="s">
        <v>993</v>
      </c>
      <c r="H252" s="19">
        <v>18</v>
      </c>
      <c r="I252" s="19">
        <v>6</v>
      </c>
      <c r="J252" s="19" t="s">
        <v>993</v>
      </c>
      <c r="K252" s="19">
        <v>7</v>
      </c>
      <c r="L252" s="19" t="s">
        <v>993</v>
      </c>
      <c r="M252" s="19">
        <v>2</v>
      </c>
      <c r="N252" s="19">
        <v>220</v>
      </c>
    </row>
    <row r="253" spans="1:16" ht="12.75" customHeight="1">
      <c r="A253" s="269" t="s">
        <v>203</v>
      </c>
      <c r="B253" s="15" t="s">
        <v>204</v>
      </c>
      <c r="C253" s="19">
        <v>82</v>
      </c>
      <c r="D253" s="19">
        <v>36</v>
      </c>
      <c r="E253" s="19">
        <v>67</v>
      </c>
      <c r="F253" s="19" t="s">
        <v>993</v>
      </c>
      <c r="G253" s="19">
        <v>5</v>
      </c>
      <c r="H253" s="19">
        <v>102</v>
      </c>
      <c r="I253" s="19" t="s">
        <v>993</v>
      </c>
      <c r="J253" s="19">
        <v>19</v>
      </c>
      <c r="K253" s="19">
        <v>6</v>
      </c>
      <c r="L253" s="19">
        <v>17</v>
      </c>
      <c r="M253" s="19">
        <v>0</v>
      </c>
      <c r="N253" s="19">
        <v>340</v>
      </c>
    </row>
    <row r="254" spans="1:16" ht="12.75" customHeight="1">
      <c r="A254" s="269" t="s">
        <v>460</v>
      </c>
      <c r="B254" s="15" t="s">
        <v>461</v>
      </c>
      <c r="C254" s="19">
        <v>523</v>
      </c>
      <c r="D254" s="19">
        <v>87</v>
      </c>
      <c r="E254" s="19">
        <v>257</v>
      </c>
      <c r="F254" s="19">
        <v>28</v>
      </c>
      <c r="G254" s="19">
        <v>20</v>
      </c>
      <c r="H254" s="19">
        <v>160</v>
      </c>
      <c r="I254" s="19">
        <v>17</v>
      </c>
      <c r="J254" s="19">
        <v>45</v>
      </c>
      <c r="K254" s="19">
        <v>20</v>
      </c>
      <c r="L254" s="19">
        <v>37</v>
      </c>
      <c r="M254" s="19">
        <v>0</v>
      </c>
      <c r="N254" s="19">
        <v>1194</v>
      </c>
    </row>
    <row r="255" spans="1:16" ht="12.75" customHeight="1">
      <c r="A255" s="269" t="s">
        <v>416</v>
      </c>
      <c r="B255" s="15" t="s">
        <v>417</v>
      </c>
      <c r="C255" s="19">
        <v>1232</v>
      </c>
      <c r="D255" s="19">
        <v>26</v>
      </c>
      <c r="E255" s="19">
        <v>229</v>
      </c>
      <c r="F255" s="19">
        <v>36</v>
      </c>
      <c r="G255" s="19">
        <v>44</v>
      </c>
      <c r="H255" s="19">
        <v>290</v>
      </c>
      <c r="I255" s="19">
        <v>80</v>
      </c>
      <c r="J255" s="19">
        <v>72</v>
      </c>
      <c r="K255" s="19">
        <v>66</v>
      </c>
      <c r="L255" s="19">
        <v>45</v>
      </c>
      <c r="M255" s="19">
        <v>0</v>
      </c>
      <c r="N255" s="19">
        <v>2120</v>
      </c>
    </row>
    <row r="256" spans="1:16" ht="12.75" customHeight="1">
      <c r="A256" s="269" t="s">
        <v>456</v>
      </c>
      <c r="B256" s="15" t="s">
        <v>457</v>
      </c>
      <c r="C256" s="19">
        <v>74</v>
      </c>
      <c r="D256" s="19">
        <v>16</v>
      </c>
      <c r="E256" s="19">
        <v>33</v>
      </c>
      <c r="F256" s="19" t="s">
        <v>993</v>
      </c>
      <c r="G256" s="19">
        <v>5</v>
      </c>
      <c r="H256" s="19">
        <v>6</v>
      </c>
      <c r="I256" s="19" t="s">
        <v>993</v>
      </c>
      <c r="J256" s="19">
        <v>8</v>
      </c>
      <c r="K256" s="19">
        <v>4</v>
      </c>
      <c r="L256" s="19">
        <v>4</v>
      </c>
      <c r="M256" s="19">
        <v>1</v>
      </c>
      <c r="N256" s="19">
        <v>157</v>
      </c>
    </row>
    <row r="257" spans="1:16" ht="12.75" customHeight="1">
      <c r="A257" s="269" t="s">
        <v>454</v>
      </c>
      <c r="B257" s="15" t="s">
        <v>455</v>
      </c>
      <c r="C257" s="19">
        <v>174</v>
      </c>
      <c r="D257" s="19">
        <v>11</v>
      </c>
      <c r="E257" s="19">
        <v>53</v>
      </c>
      <c r="F257" s="19">
        <v>6</v>
      </c>
      <c r="G257" s="19">
        <v>7</v>
      </c>
      <c r="H257" s="19">
        <v>156</v>
      </c>
      <c r="I257" s="19">
        <v>8</v>
      </c>
      <c r="J257" s="19">
        <v>18</v>
      </c>
      <c r="K257" s="19">
        <v>6</v>
      </c>
      <c r="L257" s="19">
        <v>6</v>
      </c>
      <c r="M257" s="19">
        <v>4</v>
      </c>
      <c r="N257" s="19">
        <v>449</v>
      </c>
    </row>
    <row r="258" spans="1:16" ht="12.75" customHeight="1">
      <c r="A258" s="269" t="s">
        <v>452</v>
      </c>
      <c r="B258" s="15" t="s">
        <v>453</v>
      </c>
      <c r="C258" s="19">
        <v>458</v>
      </c>
      <c r="D258" s="19">
        <v>10</v>
      </c>
      <c r="E258" s="19">
        <v>89</v>
      </c>
      <c r="F258" s="19">
        <v>17</v>
      </c>
      <c r="G258" s="19">
        <v>11</v>
      </c>
      <c r="H258" s="19">
        <v>107</v>
      </c>
      <c r="I258" s="19">
        <v>18</v>
      </c>
      <c r="J258" s="19">
        <v>11</v>
      </c>
      <c r="K258" s="19">
        <v>19</v>
      </c>
      <c r="L258" s="19">
        <v>31</v>
      </c>
      <c r="M258" s="19">
        <v>4</v>
      </c>
      <c r="N258" s="19">
        <v>775</v>
      </c>
    </row>
    <row r="259" spans="1:16" s="2" customFormat="1" ht="12.75" customHeight="1">
      <c r="A259" s="269" t="s">
        <v>450</v>
      </c>
      <c r="B259" s="15" t="s">
        <v>451</v>
      </c>
      <c r="C259" s="19">
        <v>652</v>
      </c>
      <c r="D259" s="19">
        <v>0</v>
      </c>
      <c r="E259" s="19">
        <v>90</v>
      </c>
      <c r="F259" s="19">
        <v>11</v>
      </c>
      <c r="G259" s="19">
        <v>12</v>
      </c>
      <c r="H259" s="19">
        <v>226</v>
      </c>
      <c r="I259" s="19">
        <v>37</v>
      </c>
      <c r="J259" s="19">
        <v>35</v>
      </c>
      <c r="K259" s="19">
        <v>15</v>
      </c>
      <c r="L259" s="19">
        <v>14</v>
      </c>
      <c r="M259" s="19">
        <v>1</v>
      </c>
      <c r="N259" s="19">
        <v>1093</v>
      </c>
      <c r="O259" s="1"/>
      <c r="P259" s="1"/>
    </row>
    <row r="260" spans="1:16" ht="15.75" customHeight="1">
      <c r="A260" s="249" t="s">
        <v>664</v>
      </c>
      <c r="B260" s="16" t="s">
        <v>665</v>
      </c>
      <c r="C260" s="17">
        <v>4397</v>
      </c>
      <c r="D260" s="17">
        <v>155</v>
      </c>
      <c r="E260" s="17">
        <v>865</v>
      </c>
      <c r="F260" s="17">
        <v>147</v>
      </c>
      <c r="G260" s="17">
        <v>146</v>
      </c>
      <c r="H260" s="17">
        <v>1263</v>
      </c>
      <c r="I260" s="17">
        <v>171</v>
      </c>
      <c r="J260" s="17">
        <v>268</v>
      </c>
      <c r="K260" s="17">
        <v>264</v>
      </c>
      <c r="L260" s="17">
        <v>529</v>
      </c>
      <c r="M260" s="17">
        <v>59</v>
      </c>
      <c r="N260" s="17">
        <v>8264</v>
      </c>
    </row>
    <row r="261" spans="1:16" ht="12.75" customHeight="1">
      <c r="A261" s="269" t="s">
        <v>150</v>
      </c>
      <c r="B261" s="15" t="s">
        <v>151</v>
      </c>
      <c r="C261" s="19">
        <v>78</v>
      </c>
      <c r="D261" s="19">
        <v>10</v>
      </c>
      <c r="E261" s="19">
        <v>26</v>
      </c>
      <c r="F261" s="19">
        <v>6</v>
      </c>
      <c r="G261" s="19">
        <v>8</v>
      </c>
      <c r="H261" s="19">
        <v>28</v>
      </c>
      <c r="I261" s="19" t="s">
        <v>993</v>
      </c>
      <c r="J261" s="19">
        <v>6</v>
      </c>
      <c r="K261" s="19">
        <v>6</v>
      </c>
      <c r="L261" s="19" t="s">
        <v>993</v>
      </c>
      <c r="M261" s="19">
        <v>0</v>
      </c>
      <c r="N261" s="19">
        <v>174</v>
      </c>
    </row>
    <row r="262" spans="1:16" ht="12.75" customHeight="1">
      <c r="A262" s="269" t="s">
        <v>255</v>
      </c>
      <c r="B262" s="15" t="s">
        <v>256</v>
      </c>
      <c r="C262" s="19">
        <v>177</v>
      </c>
      <c r="D262" s="19" t="s">
        <v>993</v>
      </c>
      <c r="E262" s="19">
        <v>21</v>
      </c>
      <c r="F262" s="19">
        <v>8</v>
      </c>
      <c r="G262" s="19" t="s">
        <v>993</v>
      </c>
      <c r="H262" s="19">
        <v>5</v>
      </c>
      <c r="I262" s="19">
        <v>4</v>
      </c>
      <c r="J262" s="19" t="s">
        <v>993</v>
      </c>
      <c r="K262" s="19" t="s">
        <v>993</v>
      </c>
      <c r="L262" s="19">
        <v>17</v>
      </c>
      <c r="M262" s="19">
        <v>0</v>
      </c>
      <c r="N262" s="19">
        <v>242</v>
      </c>
    </row>
    <row r="263" spans="1:16" ht="12.75" customHeight="1">
      <c r="A263" s="269" t="s">
        <v>352</v>
      </c>
      <c r="B263" s="15" t="s">
        <v>353</v>
      </c>
      <c r="C263" s="19">
        <v>215</v>
      </c>
      <c r="D263" s="19">
        <v>8</v>
      </c>
      <c r="E263" s="19">
        <v>22</v>
      </c>
      <c r="F263" s="19">
        <v>6</v>
      </c>
      <c r="G263" s="19">
        <v>0</v>
      </c>
      <c r="H263" s="19">
        <v>70</v>
      </c>
      <c r="I263" s="19">
        <v>12</v>
      </c>
      <c r="J263" s="19">
        <v>6</v>
      </c>
      <c r="K263" s="19">
        <v>7</v>
      </c>
      <c r="L263" s="19">
        <v>13</v>
      </c>
      <c r="M263" s="19">
        <v>1</v>
      </c>
      <c r="N263" s="19">
        <v>360</v>
      </c>
    </row>
    <row r="264" spans="1:16" ht="12.75" customHeight="1">
      <c r="A264" s="269" t="s">
        <v>446</v>
      </c>
      <c r="B264" s="15" t="s">
        <v>447</v>
      </c>
      <c r="C264" s="19">
        <v>105</v>
      </c>
      <c r="D264" s="19">
        <v>17</v>
      </c>
      <c r="E264" s="19">
        <v>33</v>
      </c>
      <c r="F264" s="19">
        <v>4</v>
      </c>
      <c r="G264" s="19">
        <v>9</v>
      </c>
      <c r="H264" s="19">
        <v>35</v>
      </c>
      <c r="I264" s="19" t="s">
        <v>993</v>
      </c>
      <c r="J264" s="19">
        <v>5</v>
      </c>
      <c r="K264" s="19" t="s">
        <v>993</v>
      </c>
      <c r="L264" s="19">
        <v>10</v>
      </c>
      <c r="M264" s="19">
        <v>1</v>
      </c>
      <c r="N264" s="19">
        <v>224</v>
      </c>
    </row>
    <row r="265" spans="1:16" ht="12.75" customHeight="1">
      <c r="A265" s="269" t="s">
        <v>440</v>
      </c>
      <c r="B265" s="15" t="s">
        <v>441</v>
      </c>
      <c r="C265" s="19">
        <v>171</v>
      </c>
      <c r="D265" s="19">
        <v>0</v>
      </c>
      <c r="E265" s="19">
        <v>47</v>
      </c>
      <c r="F265" s="19" t="s">
        <v>993</v>
      </c>
      <c r="G265" s="19" t="s">
        <v>993</v>
      </c>
      <c r="H265" s="19">
        <v>80</v>
      </c>
      <c r="I265" s="19">
        <v>5</v>
      </c>
      <c r="J265" s="19">
        <v>15</v>
      </c>
      <c r="K265" s="19">
        <v>15</v>
      </c>
      <c r="L265" s="19">
        <v>35</v>
      </c>
      <c r="M265" s="19">
        <v>6</v>
      </c>
      <c r="N265" s="19">
        <v>382</v>
      </c>
    </row>
    <row r="266" spans="1:16" ht="12.75" customHeight="1">
      <c r="A266" s="269" t="s">
        <v>410</v>
      </c>
      <c r="B266" s="15" t="s">
        <v>411</v>
      </c>
      <c r="C266" s="19">
        <v>1708</v>
      </c>
      <c r="D266" s="19">
        <v>69</v>
      </c>
      <c r="E266" s="19">
        <v>315</v>
      </c>
      <c r="F266" s="19">
        <v>41</v>
      </c>
      <c r="G266" s="19">
        <v>67</v>
      </c>
      <c r="H266" s="19">
        <v>545</v>
      </c>
      <c r="I266" s="19">
        <v>60</v>
      </c>
      <c r="J266" s="19">
        <v>121</v>
      </c>
      <c r="K266" s="19">
        <v>122</v>
      </c>
      <c r="L266" s="19">
        <v>305</v>
      </c>
      <c r="M266" s="19">
        <v>31</v>
      </c>
      <c r="N266" s="19">
        <v>3384</v>
      </c>
    </row>
    <row r="267" spans="1:16" ht="12.75" customHeight="1">
      <c r="A267" s="269" t="s">
        <v>173</v>
      </c>
      <c r="B267" s="15" t="s">
        <v>174</v>
      </c>
      <c r="C267" s="19">
        <v>539</v>
      </c>
      <c r="D267" s="19">
        <v>0</v>
      </c>
      <c r="E267" s="19">
        <v>103</v>
      </c>
      <c r="F267" s="19">
        <v>27</v>
      </c>
      <c r="G267" s="19">
        <v>0</v>
      </c>
      <c r="H267" s="19">
        <v>104</v>
      </c>
      <c r="I267" s="19">
        <v>15</v>
      </c>
      <c r="J267" s="19">
        <v>15</v>
      </c>
      <c r="K267" s="19">
        <v>28</v>
      </c>
      <c r="L267" s="19">
        <v>16</v>
      </c>
      <c r="M267" s="19">
        <v>6</v>
      </c>
      <c r="N267" s="19">
        <v>853</v>
      </c>
    </row>
    <row r="268" spans="1:16" ht="12.75" customHeight="1">
      <c r="A268" s="269" t="s">
        <v>436</v>
      </c>
      <c r="B268" s="15" t="s">
        <v>437</v>
      </c>
      <c r="C268" s="19">
        <v>589</v>
      </c>
      <c r="D268" s="19">
        <v>9</v>
      </c>
      <c r="E268" s="19">
        <v>97</v>
      </c>
      <c r="F268" s="19">
        <v>12</v>
      </c>
      <c r="G268" s="19">
        <v>21</v>
      </c>
      <c r="H268" s="19">
        <v>138</v>
      </c>
      <c r="I268" s="19">
        <v>41</v>
      </c>
      <c r="J268" s="19">
        <v>22</v>
      </c>
      <c r="K268" s="19">
        <v>25</v>
      </c>
      <c r="L268" s="19">
        <v>51</v>
      </c>
      <c r="M268" s="19">
        <v>16</v>
      </c>
      <c r="N268" s="19">
        <v>1021</v>
      </c>
    </row>
    <row r="269" spans="1:16" ht="12.75" customHeight="1">
      <c r="A269" s="269" t="s">
        <v>434</v>
      </c>
      <c r="B269" s="15" t="s">
        <v>435</v>
      </c>
      <c r="C269" s="19">
        <v>390</v>
      </c>
      <c r="D269" s="19">
        <v>0</v>
      </c>
      <c r="E269" s="19">
        <v>63</v>
      </c>
      <c r="F269" s="19">
        <v>11</v>
      </c>
      <c r="G269" s="19">
        <v>5</v>
      </c>
      <c r="H269" s="19">
        <v>106</v>
      </c>
      <c r="I269" s="19">
        <v>14</v>
      </c>
      <c r="J269" s="19">
        <v>15</v>
      </c>
      <c r="K269" s="19">
        <v>25</v>
      </c>
      <c r="L269" s="19">
        <v>44</v>
      </c>
      <c r="M269" s="19">
        <v>0</v>
      </c>
      <c r="N269" s="19">
        <v>673</v>
      </c>
    </row>
    <row r="270" spans="1:16" s="2" customFormat="1" ht="12.75" customHeight="1">
      <c r="A270" s="269" t="s">
        <v>277</v>
      </c>
      <c r="B270" s="15" t="s">
        <v>278</v>
      </c>
      <c r="C270" s="19">
        <v>474</v>
      </c>
      <c r="D270" s="19">
        <v>41</v>
      </c>
      <c r="E270" s="19">
        <v>147</v>
      </c>
      <c r="F270" s="19">
        <v>27</v>
      </c>
      <c r="G270" s="19">
        <v>30</v>
      </c>
      <c r="H270" s="19">
        <v>174</v>
      </c>
      <c r="I270" s="19">
        <v>17</v>
      </c>
      <c r="J270" s="19">
        <v>63</v>
      </c>
      <c r="K270" s="19">
        <v>30</v>
      </c>
      <c r="L270" s="19">
        <v>44</v>
      </c>
      <c r="M270" s="19">
        <v>0</v>
      </c>
      <c r="N270" s="19">
        <v>1047</v>
      </c>
      <c r="O270" s="1"/>
      <c r="P270" s="1"/>
    </row>
    <row r="271" spans="1:16" ht="15.75" customHeight="1">
      <c r="A271" s="249" t="s">
        <v>666</v>
      </c>
      <c r="B271" s="16" t="s">
        <v>667</v>
      </c>
      <c r="C271" s="17">
        <v>2832</v>
      </c>
      <c r="D271" s="17">
        <v>73</v>
      </c>
      <c r="E271" s="17">
        <v>667</v>
      </c>
      <c r="F271" s="17">
        <v>127</v>
      </c>
      <c r="G271" s="17">
        <v>102</v>
      </c>
      <c r="H271" s="17">
        <v>729</v>
      </c>
      <c r="I271" s="17">
        <v>110</v>
      </c>
      <c r="J271" s="17">
        <v>160</v>
      </c>
      <c r="K271" s="17">
        <v>121</v>
      </c>
      <c r="L271" s="17">
        <v>138</v>
      </c>
      <c r="M271" s="17">
        <v>22</v>
      </c>
      <c r="N271" s="17">
        <v>5081</v>
      </c>
    </row>
    <row r="272" spans="1:16" ht="12.75" customHeight="1">
      <c r="A272" s="269" t="s">
        <v>432</v>
      </c>
      <c r="B272" s="15" t="s">
        <v>433</v>
      </c>
      <c r="C272" s="19">
        <v>77</v>
      </c>
      <c r="D272" s="19">
        <v>0</v>
      </c>
      <c r="E272" s="19">
        <v>30</v>
      </c>
      <c r="F272" s="19">
        <v>18</v>
      </c>
      <c r="G272" s="19" t="s">
        <v>993</v>
      </c>
      <c r="H272" s="19">
        <v>23</v>
      </c>
      <c r="I272" s="19" t="s">
        <v>993</v>
      </c>
      <c r="J272" s="19">
        <v>19</v>
      </c>
      <c r="K272" s="19" t="s">
        <v>993</v>
      </c>
      <c r="L272" s="19">
        <v>12</v>
      </c>
      <c r="M272" s="19">
        <v>1</v>
      </c>
      <c r="N272" s="19">
        <v>187</v>
      </c>
    </row>
    <row r="273" spans="1:16" ht="12.75" customHeight="1">
      <c r="A273" s="269" t="s">
        <v>390</v>
      </c>
      <c r="B273" s="15" t="s">
        <v>391</v>
      </c>
      <c r="C273" s="19">
        <v>243</v>
      </c>
      <c r="D273" s="19">
        <v>0</v>
      </c>
      <c r="E273" s="19">
        <v>43</v>
      </c>
      <c r="F273" s="19">
        <v>16</v>
      </c>
      <c r="G273" s="19">
        <v>0</v>
      </c>
      <c r="H273" s="19">
        <v>39</v>
      </c>
      <c r="I273" s="19">
        <v>6</v>
      </c>
      <c r="J273" s="19">
        <v>8</v>
      </c>
      <c r="K273" s="19">
        <v>7</v>
      </c>
      <c r="L273" s="19">
        <v>9</v>
      </c>
      <c r="M273" s="19">
        <v>0</v>
      </c>
      <c r="N273" s="19">
        <v>371</v>
      </c>
    </row>
    <row r="274" spans="1:16" ht="12.75" customHeight="1">
      <c r="A274" s="269" t="s">
        <v>229</v>
      </c>
      <c r="B274" s="15" t="s">
        <v>230</v>
      </c>
      <c r="C274" s="19">
        <v>244</v>
      </c>
      <c r="D274" s="19">
        <v>19</v>
      </c>
      <c r="E274" s="19">
        <v>38</v>
      </c>
      <c r="F274" s="19">
        <v>14</v>
      </c>
      <c r="G274" s="19">
        <v>13</v>
      </c>
      <c r="H274" s="19">
        <v>140</v>
      </c>
      <c r="I274" s="19">
        <v>8</v>
      </c>
      <c r="J274" s="19">
        <v>9</v>
      </c>
      <c r="K274" s="19">
        <v>9</v>
      </c>
      <c r="L274" s="19">
        <v>20</v>
      </c>
      <c r="M274" s="19">
        <v>6</v>
      </c>
      <c r="N274" s="19">
        <v>520</v>
      </c>
    </row>
    <row r="275" spans="1:16" ht="12.75" customHeight="1">
      <c r="A275" s="269" t="s">
        <v>369</v>
      </c>
      <c r="B275" s="15" t="s">
        <v>370</v>
      </c>
      <c r="C275" s="19">
        <v>1021</v>
      </c>
      <c r="D275" s="19">
        <v>36</v>
      </c>
      <c r="E275" s="19">
        <v>318</v>
      </c>
      <c r="F275" s="19">
        <v>48</v>
      </c>
      <c r="G275" s="19">
        <v>36</v>
      </c>
      <c r="H275" s="19">
        <v>326</v>
      </c>
      <c r="I275" s="19">
        <v>42</v>
      </c>
      <c r="J275" s="19">
        <v>59</v>
      </c>
      <c r="K275" s="19">
        <v>61</v>
      </c>
      <c r="L275" s="19">
        <v>76</v>
      </c>
      <c r="M275" s="19">
        <v>9</v>
      </c>
      <c r="N275" s="19">
        <v>2032</v>
      </c>
    </row>
    <row r="276" spans="1:16" ht="12.75" customHeight="1">
      <c r="A276" s="269" t="s">
        <v>385</v>
      </c>
      <c r="B276" s="15" t="s">
        <v>386</v>
      </c>
      <c r="C276" s="19">
        <v>305</v>
      </c>
      <c r="D276" s="19">
        <v>16</v>
      </c>
      <c r="E276" s="19">
        <v>75</v>
      </c>
      <c r="F276" s="19">
        <v>8</v>
      </c>
      <c r="G276" s="19">
        <v>19</v>
      </c>
      <c r="H276" s="19">
        <v>36</v>
      </c>
      <c r="I276" s="19">
        <v>12</v>
      </c>
      <c r="J276" s="19">
        <v>23</v>
      </c>
      <c r="K276" s="19">
        <v>19</v>
      </c>
      <c r="L276" s="19">
        <v>15</v>
      </c>
      <c r="M276" s="19">
        <v>0</v>
      </c>
      <c r="N276" s="19">
        <v>528</v>
      </c>
    </row>
    <row r="277" spans="1:16" ht="12.75" customHeight="1">
      <c r="A277" s="269" t="s">
        <v>392</v>
      </c>
      <c r="B277" s="15" t="s">
        <v>393</v>
      </c>
      <c r="C277" s="19">
        <v>256</v>
      </c>
      <c r="D277" s="19" t="s">
        <v>993</v>
      </c>
      <c r="E277" s="19">
        <v>54</v>
      </c>
      <c r="F277" s="19" t="s">
        <v>993</v>
      </c>
      <c r="G277" s="19">
        <v>10</v>
      </c>
      <c r="H277" s="19">
        <v>23</v>
      </c>
      <c r="I277" s="19">
        <v>11</v>
      </c>
      <c r="J277" s="19">
        <v>9</v>
      </c>
      <c r="K277" s="19">
        <v>7</v>
      </c>
      <c r="L277" s="19">
        <v>0</v>
      </c>
      <c r="M277" s="19">
        <v>0</v>
      </c>
      <c r="N277" s="19">
        <v>379</v>
      </c>
    </row>
    <row r="278" spans="1:16" s="2" customFormat="1" ht="12.75" customHeight="1">
      <c r="A278" s="269" t="s">
        <v>191</v>
      </c>
      <c r="B278" s="15" t="s">
        <v>192</v>
      </c>
      <c r="C278" s="19">
        <v>722</v>
      </c>
      <c r="D278" s="19">
        <v>0</v>
      </c>
      <c r="E278" s="19">
        <v>112</v>
      </c>
      <c r="F278" s="19">
        <v>16</v>
      </c>
      <c r="G278" s="19">
        <v>23</v>
      </c>
      <c r="H278" s="19">
        <v>146</v>
      </c>
      <c r="I278" s="19">
        <v>29</v>
      </c>
      <c r="J278" s="19">
        <v>33</v>
      </c>
      <c r="K278" s="19">
        <v>17</v>
      </c>
      <c r="L278" s="19">
        <v>9</v>
      </c>
      <c r="M278" s="19">
        <v>6</v>
      </c>
      <c r="N278" s="19">
        <v>1113</v>
      </c>
      <c r="O278" s="1"/>
      <c r="P278" s="1"/>
    </row>
    <row r="279" spans="1:16" ht="15.75" customHeight="1">
      <c r="A279" s="249" t="s">
        <v>668</v>
      </c>
      <c r="B279" s="16" t="s">
        <v>669</v>
      </c>
      <c r="C279" s="17">
        <v>1226</v>
      </c>
      <c r="D279" s="17">
        <v>95</v>
      </c>
      <c r="E279" s="17">
        <v>346</v>
      </c>
      <c r="F279" s="17">
        <v>73</v>
      </c>
      <c r="G279" s="17">
        <v>71</v>
      </c>
      <c r="H279" s="17">
        <v>328</v>
      </c>
      <c r="I279" s="17">
        <v>68</v>
      </c>
      <c r="J279" s="17">
        <v>107</v>
      </c>
      <c r="K279" s="17">
        <v>71</v>
      </c>
      <c r="L279" s="17">
        <v>85</v>
      </c>
      <c r="M279" s="17">
        <v>40</v>
      </c>
      <c r="N279" s="17">
        <v>2510</v>
      </c>
    </row>
    <row r="280" spans="1:16" ht="12.75" customHeight="1">
      <c r="A280" s="269" t="s">
        <v>424</v>
      </c>
      <c r="B280" s="15" t="s">
        <v>425</v>
      </c>
      <c r="C280" s="19">
        <v>44</v>
      </c>
      <c r="D280" s="19">
        <v>0</v>
      </c>
      <c r="E280" s="19">
        <v>28</v>
      </c>
      <c r="F280" s="19" t="s">
        <v>993</v>
      </c>
      <c r="G280" s="19" t="s">
        <v>993</v>
      </c>
      <c r="H280" s="19">
        <v>19</v>
      </c>
      <c r="I280" s="19" t="s">
        <v>993</v>
      </c>
      <c r="J280" s="19">
        <v>9</v>
      </c>
      <c r="K280" s="19">
        <v>4</v>
      </c>
      <c r="L280" s="19">
        <v>12</v>
      </c>
      <c r="M280" s="19">
        <v>0</v>
      </c>
      <c r="N280" s="19">
        <v>123</v>
      </c>
    </row>
    <row r="281" spans="1:16" ht="12.75" customHeight="1">
      <c r="A281" s="269" t="s">
        <v>156</v>
      </c>
      <c r="B281" s="15" t="s">
        <v>157</v>
      </c>
      <c r="C281" s="19">
        <v>84</v>
      </c>
      <c r="D281" s="19" t="s">
        <v>993</v>
      </c>
      <c r="E281" s="19">
        <v>14</v>
      </c>
      <c r="F281" s="19">
        <v>8</v>
      </c>
      <c r="G281" s="19">
        <v>4</v>
      </c>
      <c r="H281" s="19">
        <v>39</v>
      </c>
      <c r="I281" s="19">
        <v>6</v>
      </c>
      <c r="J281" s="19" t="s">
        <v>993</v>
      </c>
      <c r="K281" s="19">
        <v>5</v>
      </c>
      <c r="L281" s="19" t="s">
        <v>993</v>
      </c>
      <c r="M281" s="19">
        <v>2</v>
      </c>
      <c r="N281" s="19">
        <v>167</v>
      </c>
    </row>
    <row r="282" spans="1:16" ht="12.75" customHeight="1">
      <c r="A282" s="269" t="s">
        <v>634</v>
      </c>
      <c r="B282" s="15" t="s">
        <v>633</v>
      </c>
      <c r="C282" s="19">
        <v>90</v>
      </c>
      <c r="D282" s="19">
        <v>22</v>
      </c>
      <c r="E282" s="19">
        <v>28</v>
      </c>
      <c r="F282" s="19">
        <v>5</v>
      </c>
      <c r="G282" s="19">
        <v>8</v>
      </c>
      <c r="H282" s="19">
        <v>16</v>
      </c>
      <c r="I282" s="19" t="s">
        <v>993</v>
      </c>
      <c r="J282" s="19">
        <v>9</v>
      </c>
      <c r="K282" s="19" t="s">
        <v>993</v>
      </c>
      <c r="L282" s="19">
        <v>16</v>
      </c>
      <c r="M282" s="19">
        <v>0</v>
      </c>
      <c r="N282" s="19">
        <v>201</v>
      </c>
    </row>
    <row r="283" spans="1:16" ht="12.75" customHeight="1">
      <c r="A283" s="269" t="s">
        <v>377</v>
      </c>
      <c r="B283" s="15" t="s">
        <v>378</v>
      </c>
      <c r="C283" s="19">
        <v>177</v>
      </c>
      <c r="D283" s="19" t="s">
        <v>993</v>
      </c>
      <c r="E283" s="19">
        <v>36</v>
      </c>
      <c r="F283" s="19" t="s">
        <v>993</v>
      </c>
      <c r="G283" s="19">
        <v>17</v>
      </c>
      <c r="H283" s="19">
        <v>18</v>
      </c>
      <c r="I283" s="19">
        <v>17</v>
      </c>
      <c r="J283" s="19">
        <v>12</v>
      </c>
      <c r="K283" s="19">
        <v>23</v>
      </c>
      <c r="L283" s="19">
        <v>18</v>
      </c>
      <c r="M283" s="19">
        <v>8</v>
      </c>
      <c r="N283" s="19">
        <v>340</v>
      </c>
    </row>
    <row r="284" spans="1:16" ht="12.75" customHeight="1">
      <c r="A284" s="269" t="s">
        <v>629</v>
      </c>
      <c r="B284" s="15" t="s">
        <v>630</v>
      </c>
      <c r="C284" s="19">
        <v>100</v>
      </c>
      <c r="D284" s="19">
        <v>6</v>
      </c>
      <c r="E284" s="19">
        <v>23</v>
      </c>
      <c r="F284" s="19" t="s">
        <v>993</v>
      </c>
      <c r="G284" s="19">
        <v>5</v>
      </c>
      <c r="H284" s="19">
        <v>8</v>
      </c>
      <c r="I284" s="19" t="s">
        <v>993</v>
      </c>
      <c r="J284" s="19">
        <v>7</v>
      </c>
      <c r="K284" s="19">
        <v>7</v>
      </c>
      <c r="L284" s="19">
        <v>10</v>
      </c>
      <c r="M284" s="19">
        <v>12</v>
      </c>
      <c r="N284" s="19">
        <v>183</v>
      </c>
    </row>
    <row r="285" spans="1:16" ht="12.75" customHeight="1">
      <c r="A285" s="269" t="s">
        <v>627</v>
      </c>
      <c r="B285" s="15" t="s">
        <v>628</v>
      </c>
      <c r="C285" s="19">
        <v>50</v>
      </c>
      <c r="D285" s="19">
        <v>5</v>
      </c>
      <c r="E285" s="19">
        <v>21</v>
      </c>
      <c r="F285" s="19" t="s">
        <v>993</v>
      </c>
      <c r="G285" s="19">
        <v>4</v>
      </c>
      <c r="H285" s="19">
        <v>10</v>
      </c>
      <c r="I285" s="19">
        <v>5</v>
      </c>
      <c r="J285" s="19">
        <v>10</v>
      </c>
      <c r="K285" s="19" t="s">
        <v>993</v>
      </c>
      <c r="L285" s="19">
        <v>19</v>
      </c>
      <c r="M285" s="19">
        <v>0</v>
      </c>
      <c r="N285" s="19">
        <v>130</v>
      </c>
    </row>
    <row r="286" spans="1:16" ht="12.75" customHeight="1">
      <c r="A286" s="269" t="s">
        <v>299</v>
      </c>
      <c r="B286" s="15" t="s">
        <v>300</v>
      </c>
      <c r="C286" s="19">
        <v>75</v>
      </c>
      <c r="D286" s="19">
        <v>0</v>
      </c>
      <c r="E286" s="19">
        <v>18</v>
      </c>
      <c r="F286" s="19" t="s">
        <v>993</v>
      </c>
      <c r="G286" s="19">
        <v>0</v>
      </c>
      <c r="H286" s="19">
        <v>34</v>
      </c>
      <c r="I286" s="19">
        <v>0</v>
      </c>
      <c r="J286" s="19" t="s">
        <v>993</v>
      </c>
      <c r="K286" s="19">
        <v>0</v>
      </c>
      <c r="L286" s="19" t="s">
        <v>993</v>
      </c>
      <c r="M286" s="19">
        <v>1</v>
      </c>
      <c r="N286" s="19">
        <v>134</v>
      </c>
    </row>
    <row r="287" spans="1:16" s="2" customFormat="1" ht="12.75" customHeight="1">
      <c r="A287" s="269" t="s">
        <v>619</v>
      </c>
      <c r="B287" s="15" t="s">
        <v>620</v>
      </c>
      <c r="C287" s="19">
        <v>623</v>
      </c>
      <c r="D287" s="19">
        <v>59</v>
      </c>
      <c r="E287" s="19">
        <v>181</v>
      </c>
      <c r="F287" s="19">
        <v>41</v>
      </c>
      <c r="G287" s="19">
        <v>30</v>
      </c>
      <c r="H287" s="19">
        <v>185</v>
      </c>
      <c r="I287" s="19">
        <v>30</v>
      </c>
      <c r="J287" s="19">
        <v>56</v>
      </c>
      <c r="K287" s="19">
        <v>27</v>
      </c>
      <c r="L287" s="19">
        <v>10</v>
      </c>
      <c r="M287" s="19">
        <v>17</v>
      </c>
      <c r="N287" s="19">
        <v>1259</v>
      </c>
      <c r="O287" s="1"/>
      <c r="P287" s="1"/>
    </row>
    <row r="288" spans="1:16" ht="15.75" customHeight="1">
      <c r="A288" s="249" t="s">
        <v>670</v>
      </c>
      <c r="B288" s="16" t="s">
        <v>848</v>
      </c>
      <c r="C288" s="17">
        <v>2179</v>
      </c>
      <c r="D288" s="17">
        <v>109</v>
      </c>
      <c r="E288" s="17">
        <v>782</v>
      </c>
      <c r="F288" s="17">
        <v>146</v>
      </c>
      <c r="G288" s="17">
        <v>93</v>
      </c>
      <c r="H288" s="17">
        <v>454</v>
      </c>
      <c r="I288" s="17">
        <v>72</v>
      </c>
      <c r="J288" s="17">
        <v>158</v>
      </c>
      <c r="K288" s="17">
        <v>109</v>
      </c>
      <c r="L288" s="17">
        <v>202</v>
      </c>
      <c r="M288" s="17">
        <v>41</v>
      </c>
      <c r="N288" s="17">
        <v>4345</v>
      </c>
    </row>
    <row r="289" spans="1:18" ht="12.75" customHeight="1">
      <c r="A289" s="269" t="s">
        <v>215</v>
      </c>
      <c r="B289" s="15" t="s">
        <v>216</v>
      </c>
      <c r="C289" s="19">
        <v>60</v>
      </c>
      <c r="D289" s="19">
        <v>13</v>
      </c>
      <c r="E289" s="19">
        <v>25</v>
      </c>
      <c r="F289" s="19">
        <v>5</v>
      </c>
      <c r="G289" s="19">
        <v>6</v>
      </c>
      <c r="H289" s="19">
        <v>26</v>
      </c>
      <c r="I289" s="19" t="s">
        <v>993</v>
      </c>
      <c r="J289" s="19">
        <v>7</v>
      </c>
      <c r="K289" s="19">
        <v>5</v>
      </c>
      <c r="L289" s="19" t="s">
        <v>993</v>
      </c>
      <c r="M289" s="19">
        <v>0</v>
      </c>
      <c r="N289" s="19">
        <v>154</v>
      </c>
    </row>
    <row r="290" spans="1:18" ht="12.75" customHeight="1">
      <c r="A290" s="269" t="s">
        <v>617</v>
      </c>
      <c r="B290" s="15" t="s">
        <v>618</v>
      </c>
      <c r="C290" s="19">
        <v>21</v>
      </c>
      <c r="D290" s="19">
        <v>9</v>
      </c>
      <c r="E290" s="19">
        <v>4</v>
      </c>
      <c r="F290" s="19" t="s">
        <v>993</v>
      </c>
      <c r="G290" s="19" t="s">
        <v>993</v>
      </c>
      <c r="H290" s="19" t="s">
        <v>993</v>
      </c>
      <c r="I290" s="19" t="s">
        <v>993</v>
      </c>
      <c r="J290" s="19" t="s">
        <v>993</v>
      </c>
      <c r="K290" s="19" t="s">
        <v>993</v>
      </c>
      <c r="L290" s="19" t="s">
        <v>993</v>
      </c>
      <c r="M290" s="19">
        <v>0</v>
      </c>
      <c r="N290" s="19">
        <v>45</v>
      </c>
    </row>
    <row r="291" spans="1:18" ht="12.75" customHeight="1">
      <c r="A291" s="269" t="s">
        <v>613</v>
      </c>
      <c r="B291" s="15" t="s">
        <v>614</v>
      </c>
      <c r="C291" s="19">
        <v>38</v>
      </c>
      <c r="D291" s="19">
        <v>8</v>
      </c>
      <c r="E291" s="19">
        <v>12</v>
      </c>
      <c r="F291" s="19" t="s">
        <v>993</v>
      </c>
      <c r="G291" s="19">
        <v>8</v>
      </c>
      <c r="H291" s="19">
        <v>10</v>
      </c>
      <c r="I291" s="19">
        <v>5</v>
      </c>
      <c r="J291" s="19">
        <v>7</v>
      </c>
      <c r="K291" s="19" t="s">
        <v>993</v>
      </c>
      <c r="L291" s="19">
        <v>5</v>
      </c>
      <c r="M291" s="19">
        <v>0</v>
      </c>
      <c r="N291" s="19">
        <v>99</v>
      </c>
    </row>
    <row r="292" spans="1:18" ht="12.75" customHeight="1">
      <c r="A292" s="269" t="s">
        <v>611</v>
      </c>
      <c r="B292" s="15" t="s">
        <v>612</v>
      </c>
      <c r="C292" s="19">
        <v>29</v>
      </c>
      <c r="D292" s="19">
        <v>5</v>
      </c>
      <c r="E292" s="19">
        <v>17</v>
      </c>
      <c r="F292" s="19" t="s">
        <v>993</v>
      </c>
      <c r="G292" s="19">
        <v>8</v>
      </c>
      <c r="H292" s="19">
        <v>0</v>
      </c>
      <c r="I292" s="19" t="s">
        <v>993</v>
      </c>
      <c r="J292" s="19" t="s">
        <v>993</v>
      </c>
      <c r="K292" s="19" t="s">
        <v>993</v>
      </c>
      <c r="L292" s="19" t="s">
        <v>993</v>
      </c>
      <c r="M292" s="19">
        <v>0</v>
      </c>
      <c r="N292" s="19">
        <v>70</v>
      </c>
    </row>
    <row r="293" spans="1:18" ht="12.75" customHeight="1">
      <c r="A293" s="269" t="s">
        <v>68</v>
      </c>
      <c r="B293" s="15" t="s">
        <v>69</v>
      </c>
      <c r="C293" s="19">
        <v>24</v>
      </c>
      <c r="D293" s="19">
        <v>9</v>
      </c>
      <c r="E293" s="19">
        <v>12</v>
      </c>
      <c r="F293" s="19">
        <v>0</v>
      </c>
      <c r="G293" s="19" t="s">
        <v>993</v>
      </c>
      <c r="H293" s="19">
        <v>7</v>
      </c>
      <c r="I293" s="19">
        <v>0</v>
      </c>
      <c r="J293" s="19" t="s">
        <v>993</v>
      </c>
      <c r="K293" s="19" t="s">
        <v>993</v>
      </c>
      <c r="L293" s="19">
        <v>4</v>
      </c>
      <c r="M293" s="19">
        <v>1</v>
      </c>
      <c r="N293" s="19">
        <v>63</v>
      </c>
    </row>
    <row r="294" spans="1:18" ht="12.75" customHeight="1">
      <c r="A294" s="269" t="s">
        <v>609</v>
      </c>
      <c r="B294" s="15" t="s">
        <v>610</v>
      </c>
      <c r="C294" s="19">
        <v>20</v>
      </c>
      <c r="D294" s="19">
        <v>12</v>
      </c>
      <c r="E294" s="19" t="s">
        <v>993</v>
      </c>
      <c r="F294" s="19" t="s">
        <v>993</v>
      </c>
      <c r="G294" s="19">
        <v>4</v>
      </c>
      <c r="H294" s="19">
        <v>4</v>
      </c>
      <c r="I294" s="19" t="s">
        <v>993</v>
      </c>
      <c r="J294" s="19">
        <v>4</v>
      </c>
      <c r="K294" s="19">
        <v>4</v>
      </c>
      <c r="L294" s="19">
        <v>6</v>
      </c>
      <c r="M294" s="19">
        <v>0</v>
      </c>
      <c r="N294" s="19">
        <v>60</v>
      </c>
    </row>
    <row r="295" spans="1:18" ht="12.75" customHeight="1">
      <c r="A295" s="269" t="s">
        <v>605</v>
      </c>
      <c r="B295" s="15" t="s">
        <v>606</v>
      </c>
      <c r="C295" s="19">
        <v>58</v>
      </c>
      <c r="D295" s="19">
        <v>0</v>
      </c>
      <c r="E295" s="19">
        <v>16</v>
      </c>
      <c r="F295" s="19" t="s">
        <v>993</v>
      </c>
      <c r="G295" s="19">
        <v>0</v>
      </c>
      <c r="H295" s="19">
        <v>14</v>
      </c>
      <c r="I295" s="19">
        <v>0</v>
      </c>
      <c r="J295" s="19">
        <v>0</v>
      </c>
      <c r="K295" s="19" t="s">
        <v>993</v>
      </c>
      <c r="L295" s="19">
        <v>5</v>
      </c>
      <c r="M295" s="19">
        <v>7</v>
      </c>
      <c r="N295" s="19">
        <v>104</v>
      </c>
    </row>
    <row r="296" spans="1:18" ht="12.75" customHeight="1">
      <c r="A296" s="269" t="s">
        <v>601</v>
      </c>
      <c r="B296" s="15" t="s">
        <v>602</v>
      </c>
      <c r="C296" s="19">
        <v>17</v>
      </c>
      <c r="D296" s="19">
        <v>7</v>
      </c>
      <c r="E296" s="19">
        <v>7</v>
      </c>
      <c r="F296" s="19" t="s">
        <v>993</v>
      </c>
      <c r="G296" s="19" t="s">
        <v>993</v>
      </c>
      <c r="H296" s="19" t="s">
        <v>993</v>
      </c>
      <c r="I296" s="19">
        <v>0</v>
      </c>
      <c r="J296" s="19">
        <v>5</v>
      </c>
      <c r="K296" s="19" t="s">
        <v>993</v>
      </c>
      <c r="L296" s="19">
        <v>5</v>
      </c>
      <c r="M296" s="19">
        <v>2</v>
      </c>
      <c r="N296" s="19">
        <v>51</v>
      </c>
    </row>
    <row r="297" spans="1:18" ht="12.75" customHeight="1">
      <c r="A297" s="269" t="s">
        <v>106</v>
      </c>
      <c r="B297" s="15" t="s">
        <v>107</v>
      </c>
      <c r="C297" s="19">
        <v>16</v>
      </c>
      <c r="D297" s="19" t="s">
        <v>993</v>
      </c>
      <c r="E297" s="19">
        <v>5</v>
      </c>
      <c r="F297" s="19">
        <v>8</v>
      </c>
      <c r="G297" s="19" t="s">
        <v>993</v>
      </c>
      <c r="H297" s="19">
        <v>11</v>
      </c>
      <c r="I297" s="19" t="s">
        <v>993</v>
      </c>
      <c r="J297" s="19" t="s">
        <v>993</v>
      </c>
      <c r="K297" s="19">
        <v>4</v>
      </c>
      <c r="L297" s="19">
        <v>12</v>
      </c>
      <c r="M297" s="19">
        <v>0</v>
      </c>
      <c r="N297" s="19">
        <v>64</v>
      </c>
      <c r="Q297" s="10"/>
    </row>
    <row r="298" spans="1:18" ht="12.75" customHeight="1">
      <c r="A298" s="269" t="s">
        <v>599</v>
      </c>
      <c r="B298" s="15" t="s">
        <v>600</v>
      </c>
      <c r="C298" s="19">
        <v>75</v>
      </c>
      <c r="D298" s="19">
        <v>14</v>
      </c>
      <c r="E298" s="19">
        <v>15</v>
      </c>
      <c r="F298" s="19">
        <v>4</v>
      </c>
      <c r="G298" s="19" t="s">
        <v>993</v>
      </c>
      <c r="H298" s="19">
        <v>8</v>
      </c>
      <c r="I298" s="19">
        <v>0</v>
      </c>
      <c r="J298" s="19" t="s">
        <v>993</v>
      </c>
      <c r="K298" s="19">
        <v>4</v>
      </c>
      <c r="L298" s="19" t="s">
        <v>993</v>
      </c>
      <c r="M298" s="19">
        <v>3</v>
      </c>
      <c r="N298" s="19">
        <v>129</v>
      </c>
    </row>
    <row r="299" spans="1:18" ht="12.75" customHeight="1">
      <c r="A299" s="269" t="s">
        <v>104</v>
      </c>
      <c r="B299" s="15" t="s">
        <v>105</v>
      </c>
      <c r="C299" s="19">
        <v>53</v>
      </c>
      <c r="D299" s="19">
        <v>8</v>
      </c>
      <c r="E299" s="19">
        <v>17</v>
      </c>
      <c r="F299" s="19">
        <v>12</v>
      </c>
      <c r="G299" s="19" t="s">
        <v>993</v>
      </c>
      <c r="H299" s="19">
        <v>6</v>
      </c>
      <c r="I299" s="19">
        <v>6</v>
      </c>
      <c r="J299" s="19" t="s">
        <v>993</v>
      </c>
      <c r="K299" s="19">
        <v>4</v>
      </c>
      <c r="L299" s="19">
        <v>0</v>
      </c>
      <c r="M299" s="19">
        <v>3</v>
      </c>
      <c r="N299" s="19">
        <v>112</v>
      </c>
    </row>
    <row r="300" spans="1:18" ht="12.75" customHeight="1">
      <c r="A300" s="269" t="s">
        <v>597</v>
      </c>
      <c r="B300" s="15" t="s">
        <v>598</v>
      </c>
      <c r="C300" s="19">
        <v>27</v>
      </c>
      <c r="D300" s="19">
        <v>0</v>
      </c>
      <c r="E300" s="19">
        <v>7</v>
      </c>
      <c r="F300" s="19" t="s">
        <v>993</v>
      </c>
      <c r="G300" s="19">
        <v>4</v>
      </c>
      <c r="H300" s="19">
        <v>6</v>
      </c>
      <c r="I300" s="19" t="s">
        <v>993</v>
      </c>
      <c r="J300" s="19">
        <v>0</v>
      </c>
      <c r="K300" s="19" t="s">
        <v>993</v>
      </c>
      <c r="L300" s="19" t="s">
        <v>993</v>
      </c>
      <c r="M300" s="19">
        <v>4</v>
      </c>
      <c r="N300" s="19">
        <v>55</v>
      </c>
    </row>
    <row r="301" spans="1:18" ht="12.75" customHeight="1">
      <c r="A301" s="269" t="s">
        <v>334</v>
      </c>
      <c r="B301" s="15" t="s">
        <v>335</v>
      </c>
      <c r="C301" s="19">
        <v>968</v>
      </c>
      <c r="D301" s="19">
        <v>0</v>
      </c>
      <c r="E301" s="19">
        <v>429</v>
      </c>
      <c r="F301" s="19">
        <v>56</v>
      </c>
      <c r="G301" s="19">
        <v>17</v>
      </c>
      <c r="H301" s="19">
        <v>169</v>
      </c>
      <c r="I301" s="19">
        <v>25</v>
      </c>
      <c r="J301" s="19">
        <v>52</v>
      </c>
      <c r="K301" s="19">
        <v>23</v>
      </c>
      <c r="L301" s="19">
        <v>60</v>
      </c>
      <c r="M301" s="19">
        <v>15</v>
      </c>
      <c r="N301" s="19">
        <v>1814</v>
      </c>
    </row>
    <row r="302" spans="1:18" ht="12">
      <c r="A302" s="269">
        <v>2481</v>
      </c>
      <c r="B302" s="15" t="s">
        <v>1040</v>
      </c>
      <c r="C302" s="19">
        <v>179</v>
      </c>
      <c r="D302" s="19">
        <v>23</v>
      </c>
      <c r="E302" s="19">
        <v>36</v>
      </c>
      <c r="F302" s="19">
        <v>14</v>
      </c>
      <c r="G302" s="19">
        <v>20</v>
      </c>
      <c r="H302" s="19">
        <v>21</v>
      </c>
      <c r="I302" s="19">
        <v>4</v>
      </c>
      <c r="J302" s="19">
        <v>13</v>
      </c>
      <c r="K302" s="19">
        <v>9</v>
      </c>
      <c r="L302" s="19">
        <v>4</v>
      </c>
      <c r="M302" s="19">
        <v>0</v>
      </c>
      <c r="N302" s="19">
        <v>323</v>
      </c>
    </row>
    <row r="303" spans="1:18" ht="12.75" customHeight="1">
      <c r="A303" s="269">
        <v>2482</v>
      </c>
      <c r="B303" s="15" t="s">
        <v>358</v>
      </c>
      <c r="C303" s="19">
        <v>616</v>
      </c>
      <c r="D303" s="19">
        <v>0</v>
      </c>
      <c r="E303" s="19">
        <v>184</v>
      </c>
      <c r="F303" s="19">
        <v>34</v>
      </c>
      <c r="G303" s="19">
        <v>15</v>
      </c>
      <c r="H303" s="19">
        <v>172</v>
      </c>
      <c r="I303" s="19">
        <v>20</v>
      </c>
      <c r="J303" s="19">
        <v>57</v>
      </c>
      <c r="K303" s="19">
        <v>43</v>
      </c>
      <c r="L303" s="19">
        <v>92</v>
      </c>
      <c r="M303" s="19">
        <v>6</v>
      </c>
      <c r="N303" s="19">
        <v>1239</v>
      </c>
    </row>
    <row r="304" spans="1:18" ht="15.75" customHeight="1">
      <c r="A304" s="249" t="s">
        <v>671</v>
      </c>
      <c r="B304" s="16" t="s">
        <v>672</v>
      </c>
      <c r="C304" s="17">
        <v>1605</v>
      </c>
      <c r="D304" s="17">
        <v>134</v>
      </c>
      <c r="E304" s="17">
        <v>639</v>
      </c>
      <c r="F304" s="17">
        <v>187</v>
      </c>
      <c r="G304" s="17">
        <v>52</v>
      </c>
      <c r="H304" s="17">
        <v>584</v>
      </c>
      <c r="I304" s="17">
        <v>64</v>
      </c>
      <c r="J304" s="17">
        <v>112</v>
      </c>
      <c r="K304" s="17">
        <v>94</v>
      </c>
      <c r="L304" s="17">
        <v>294</v>
      </c>
      <c r="M304" s="17">
        <v>27</v>
      </c>
      <c r="N304" s="17">
        <v>3792</v>
      </c>
      <c r="R304" s="10"/>
    </row>
    <row r="305" spans="1:16" ht="12.75" customHeight="1">
      <c r="A305" s="269" t="s">
        <v>64</v>
      </c>
      <c r="B305" s="15" t="s">
        <v>65</v>
      </c>
      <c r="C305" s="19">
        <v>60</v>
      </c>
      <c r="D305" s="19">
        <v>0</v>
      </c>
      <c r="E305" s="19">
        <v>10</v>
      </c>
      <c r="F305" s="19">
        <v>14</v>
      </c>
      <c r="G305" s="19">
        <v>0</v>
      </c>
      <c r="H305" s="19" t="s">
        <v>993</v>
      </c>
      <c r="I305" s="19" t="s">
        <v>993</v>
      </c>
      <c r="J305" s="19" t="s">
        <v>993</v>
      </c>
      <c r="K305" s="19">
        <v>6</v>
      </c>
      <c r="L305" s="19">
        <v>6</v>
      </c>
      <c r="M305" s="19">
        <v>5</v>
      </c>
      <c r="N305" s="19">
        <v>110</v>
      </c>
    </row>
    <row r="306" spans="1:16" ht="12.75" customHeight="1">
      <c r="A306" s="269" t="s">
        <v>592</v>
      </c>
      <c r="B306" s="15" t="s">
        <v>593</v>
      </c>
      <c r="C306" s="19">
        <v>8</v>
      </c>
      <c r="D306" s="19">
        <v>6</v>
      </c>
      <c r="E306" s="19" t="s">
        <v>993</v>
      </c>
      <c r="F306" s="19" t="s">
        <v>993</v>
      </c>
      <c r="G306" s="19" t="s">
        <v>993</v>
      </c>
      <c r="H306" s="19">
        <v>0</v>
      </c>
      <c r="I306" s="19" t="s">
        <v>993</v>
      </c>
      <c r="J306" s="19" t="s">
        <v>993</v>
      </c>
      <c r="K306" s="19">
        <v>0</v>
      </c>
      <c r="L306" s="19">
        <v>0</v>
      </c>
      <c r="M306" s="19">
        <v>4</v>
      </c>
      <c r="N306" s="19">
        <v>26</v>
      </c>
    </row>
    <row r="307" spans="1:16" ht="12.75" customHeight="1">
      <c r="A307" s="269" t="s">
        <v>590</v>
      </c>
      <c r="B307" s="15" t="s">
        <v>591</v>
      </c>
      <c r="C307" s="19">
        <v>24</v>
      </c>
      <c r="D307" s="19">
        <v>4</v>
      </c>
      <c r="E307" s="19">
        <v>8</v>
      </c>
      <c r="F307" s="19" t="s">
        <v>993</v>
      </c>
      <c r="G307" s="19" t="s">
        <v>993</v>
      </c>
      <c r="H307" s="19">
        <v>8</v>
      </c>
      <c r="I307" s="19" t="s">
        <v>993</v>
      </c>
      <c r="J307" s="19" t="s">
        <v>993</v>
      </c>
      <c r="K307" s="19" t="s">
        <v>993</v>
      </c>
      <c r="L307" s="19" t="s">
        <v>993</v>
      </c>
      <c r="M307" s="19">
        <v>1</v>
      </c>
      <c r="N307" s="19">
        <v>55</v>
      </c>
    </row>
    <row r="308" spans="1:16" ht="12.75" customHeight="1">
      <c r="A308" s="269" t="s">
        <v>80</v>
      </c>
      <c r="B308" s="15" t="s">
        <v>81</v>
      </c>
      <c r="C308" s="19">
        <v>25</v>
      </c>
      <c r="D308" s="19">
        <v>0</v>
      </c>
      <c r="E308" s="19">
        <v>7</v>
      </c>
      <c r="F308" s="19" t="s">
        <v>993</v>
      </c>
      <c r="G308" s="19" t="s">
        <v>993</v>
      </c>
      <c r="H308" s="19">
        <v>6</v>
      </c>
      <c r="I308" s="19" t="s">
        <v>993</v>
      </c>
      <c r="J308" s="19" t="s">
        <v>993</v>
      </c>
      <c r="K308" s="19" t="s">
        <v>993</v>
      </c>
      <c r="L308" s="19">
        <v>7</v>
      </c>
      <c r="M308" s="19">
        <v>0</v>
      </c>
      <c r="N308" s="19">
        <v>54</v>
      </c>
    </row>
    <row r="309" spans="1:16" ht="12.75" customHeight="1">
      <c r="A309" s="269" t="s">
        <v>66</v>
      </c>
      <c r="B309" s="15" t="s">
        <v>67</v>
      </c>
      <c r="C309" s="19">
        <v>146</v>
      </c>
      <c r="D309" s="19">
        <v>13</v>
      </c>
      <c r="E309" s="19">
        <v>36</v>
      </c>
      <c r="F309" s="19">
        <v>9</v>
      </c>
      <c r="G309" s="19">
        <v>9</v>
      </c>
      <c r="H309" s="19">
        <v>71</v>
      </c>
      <c r="I309" s="19">
        <v>7</v>
      </c>
      <c r="J309" s="19">
        <v>10</v>
      </c>
      <c r="K309" s="19">
        <v>6</v>
      </c>
      <c r="L309" s="19">
        <v>4</v>
      </c>
      <c r="M309" s="19">
        <v>2</v>
      </c>
      <c r="N309" s="19">
        <v>313</v>
      </c>
    </row>
    <row r="310" spans="1:16" ht="12.75" customHeight="1">
      <c r="A310" s="269" t="s">
        <v>88</v>
      </c>
      <c r="B310" s="15" t="s">
        <v>89</v>
      </c>
      <c r="C310" s="19">
        <v>22</v>
      </c>
      <c r="D310" s="19">
        <v>4</v>
      </c>
      <c r="E310" s="19">
        <v>7</v>
      </c>
      <c r="F310" s="19">
        <v>4</v>
      </c>
      <c r="G310" s="19" t="s">
        <v>993</v>
      </c>
      <c r="H310" s="19">
        <v>9</v>
      </c>
      <c r="I310" s="19">
        <v>0</v>
      </c>
      <c r="J310" s="19">
        <v>0</v>
      </c>
      <c r="K310" s="19" t="s">
        <v>993</v>
      </c>
      <c r="L310" s="19">
        <v>6</v>
      </c>
      <c r="M310" s="19">
        <v>2</v>
      </c>
      <c r="N310" s="19">
        <v>58</v>
      </c>
    </row>
    <row r="311" spans="1:16" ht="12.75" customHeight="1">
      <c r="A311" s="269" t="s">
        <v>78</v>
      </c>
      <c r="B311" s="15" t="s">
        <v>79</v>
      </c>
      <c r="C311" s="19">
        <v>20</v>
      </c>
      <c r="D311" s="19" t="s">
        <v>993</v>
      </c>
      <c r="E311" s="19">
        <v>9</v>
      </c>
      <c r="F311" s="19">
        <v>4</v>
      </c>
      <c r="G311" s="19">
        <v>4</v>
      </c>
      <c r="H311" s="19">
        <v>0</v>
      </c>
      <c r="I311" s="19" t="s">
        <v>993</v>
      </c>
      <c r="J311" s="19">
        <v>5</v>
      </c>
      <c r="K311" s="19" t="s">
        <v>993</v>
      </c>
      <c r="L311" s="19">
        <v>9</v>
      </c>
      <c r="M311" s="19">
        <v>2</v>
      </c>
      <c r="N311" s="19">
        <v>59</v>
      </c>
    </row>
    <row r="312" spans="1:16" ht="12.75" customHeight="1">
      <c r="A312" s="269" t="s">
        <v>144</v>
      </c>
      <c r="B312" s="15" t="s">
        <v>145</v>
      </c>
      <c r="C312" s="19">
        <v>57</v>
      </c>
      <c r="D312" s="19">
        <v>23</v>
      </c>
      <c r="E312" s="19">
        <v>24</v>
      </c>
      <c r="F312" s="19" t="s">
        <v>993</v>
      </c>
      <c r="G312" s="19">
        <v>0</v>
      </c>
      <c r="H312" s="19">
        <v>19</v>
      </c>
      <c r="I312" s="19" t="s">
        <v>993</v>
      </c>
      <c r="J312" s="19" t="s">
        <v>993</v>
      </c>
      <c r="K312" s="19" t="s">
        <v>993</v>
      </c>
      <c r="L312" s="19">
        <v>12</v>
      </c>
      <c r="M312" s="19">
        <v>1</v>
      </c>
      <c r="N312" s="19">
        <v>146</v>
      </c>
    </row>
    <row r="313" spans="1:16" ht="12.75" customHeight="1">
      <c r="A313" s="269" t="s">
        <v>96</v>
      </c>
      <c r="B313" s="15" t="s">
        <v>97</v>
      </c>
      <c r="C313" s="19">
        <v>72</v>
      </c>
      <c r="D313" s="19">
        <v>4</v>
      </c>
      <c r="E313" s="19">
        <v>15</v>
      </c>
      <c r="F313" s="19" t="s">
        <v>993</v>
      </c>
      <c r="G313" s="19" t="s">
        <v>993</v>
      </c>
      <c r="H313" s="19">
        <v>9</v>
      </c>
      <c r="I313" s="19" t="s">
        <v>993</v>
      </c>
      <c r="J313" s="19">
        <v>4</v>
      </c>
      <c r="K313" s="19" t="s">
        <v>993</v>
      </c>
      <c r="L313" s="19">
        <v>38</v>
      </c>
      <c r="M313" s="19">
        <v>0</v>
      </c>
      <c r="N313" s="19">
        <v>151</v>
      </c>
    </row>
    <row r="314" spans="1:16" ht="12.75" customHeight="1">
      <c r="A314" s="269" t="s">
        <v>318</v>
      </c>
      <c r="B314" s="15" t="s">
        <v>319</v>
      </c>
      <c r="C314" s="19">
        <v>633</v>
      </c>
      <c r="D314" s="19">
        <v>0</v>
      </c>
      <c r="E314" s="19">
        <v>252</v>
      </c>
      <c r="F314" s="19">
        <v>48</v>
      </c>
      <c r="G314" s="19">
        <v>0</v>
      </c>
      <c r="H314" s="19">
        <v>202</v>
      </c>
      <c r="I314" s="19">
        <v>16</v>
      </c>
      <c r="J314" s="19">
        <v>33</v>
      </c>
      <c r="K314" s="19">
        <v>26</v>
      </c>
      <c r="L314" s="19">
        <v>74</v>
      </c>
      <c r="M314" s="19">
        <v>2</v>
      </c>
      <c r="N314" s="19">
        <v>1286</v>
      </c>
    </row>
    <row r="315" spans="1:16" ht="12.75" customHeight="1">
      <c r="A315" s="269" t="s">
        <v>580</v>
      </c>
      <c r="B315" s="15" t="s">
        <v>581</v>
      </c>
      <c r="C315" s="19">
        <v>193</v>
      </c>
      <c r="D315" s="19">
        <v>46</v>
      </c>
      <c r="E315" s="19">
        <v>102</v>
      </c>
      <c r="F315" s="19">
        <v>10</v>
      </c>
      <c r="G315" s="19">
        <v>5</v>
      </c>
      <c r="H315" s="19">
        <v>117</v>
      </c>
      <c r="I315" s="19">
        <v>10</v>
      </c>
      <c r="J315" s="19">
        <v>25</v>
      </c>
      <c r="K315" s="19">
        <v>13</v>
      </c>
      <c r="L315" s="19">
        <v>39</v>
      </c>
      <c r="M315" s="19">
        <v>0</v>
      </c>
      <c r="N315" s="19">
        <v>560</v>
      </c>
    </row>
    <row r="316" spans="1:16" ht="12.75" customHeight="1">
      <c r="A316" s="269" t="s">
        <v>576</v>
      </c>
      <c r="B316" s="15" t="s">
        <v>577</v>
      </c>
      <c r="C316" s="19">
        <v>208</v>
      </c>
      <c r="D316" s="19">
        <v>14</v>
      </c>
      <c r="E316" s="19">
        <v>98</v>
      </c>
      <c r="F316" s="19">
        <v>31</v>
      </c>
      <c r="G316" s="19">
        <v>15</v>
      </c>
      <c r="H316" s="19">
        <v>82</v>
      </c>
      <c r="I316" s="19">
        <v>11</v>
      </c>
      <c r="J316" s="19">
        <v>18</v>
      </c>
      <c r="K316" s="19">
        <v>15</v>
      </c>
      <c r="L316" s="19">
        <v>42</v>
      </c>
      <c r="M316" s="19">
        <v>1</v>
      </c>
      <c r="N316" s="19">
        <v>535</v>
      </c>
    </row>
    <row r="317" spans="1:16" s="11" customFormat="1" ht="12.75" customHeight="1">
      <c r="A317" s="269" t="s">
        <v>306</v>
      </c>
      <c r="B317" s="15" t="s">
        <v>307</v>
      </c>
      <c r="C317" s="19">
        <v>51</v>
      </c>
      <c r="D317" s="19" t="s">
        <v>993</v>
      </c>
      <c r="E317" s="19">
        <v>53</v>
      </c>
      <c r="F317" s="19">
        <v>49</v>
      </c>
      <c r="G317" s="19">
        <v>0</v>
      </c>
      <c r="H317" s="19">
        <v>13</v>
      </c>
      <c r="I317" s="19">
        <v>4</v>
      </c>
      <c r="J317" s="19" t="s">
        <v>993</v>
      </c>
      <c r="K317" s="19">
        <v>9</v>
      </c>
      <c r="L317" s="19">
        <v>25</v>
      </c>
      <c r="M317" s="19">
        <v>3</v>
      </c>
      <c r="N317" s="19">
        <v>210</v>
      </c>
      <c r="O317" s="1"/>
      <c r="P317" s="1"/>
    </row>
    <row r="318" spans="1:16" ht="12.75" customHeight="1" thickBot="1">
      <c r="A318" s="270" t="s">
        <v>574</v>
      </c>
      <c r="B318" s="226" t="s">
        <v>575</v>
      </c>
      <c r="C318" s="226">
        <v>117</v>
      </c>
      <c r="D318" s="226">
        <v>18</v>
      </c>
      <c r="E318" s="226">
        <v>23</v>
      </c>
      <c r="F318" s="226">
        <v>11</v>
      </c>
      <c r="G318" s="226">
        <v>6</v>
      </c>
      <c r="H318" s="226">
        <v>53</v>
      </c>
      <c r="I318" s="226">
        <v>5</v>
      </c>
      <c r="J318" s="226">
        <v>5</v>
      </c>
      <c r="K318" s="226">
        <v>9</v>
      </c>
      <c r="L318" s="226">
        <v>38</v>
      </c>
      <c r="M318" s="226">
        <v>4</v>
      </c>
      <c r="N318" s="226">
        <v>289</v>
      </c>
    </row>
    <row r="319" spans="1:16" s="12" customFormat="1" ht="13.5" thickTop="1">
      <c r="A319" s="308" t="s">
        <v>1017</v>
      </c>
      <c r="B319" s="291"/>
      <c r="C319" s="291"/>
      <c r="D319" s="291"/>
      <c r="E319" s="291"/>
      <c r="F319" s="291"/>
      <c r="G319" s="291"/>
      <c r="H319" s="291"/>
      <c r="I319" s="291"/>
      <c r="J319" s="291"/>
      <c r="K319" s="291"/>
      <c r="L319" s="291"/>
      <c r="M319" s="257"/>
      <c r="N319" s="257"/>
    </row>
    <row r="320" spans="1:16" s="12" customFormat="1" ht="13">
      <c r="A320" s="308" t="s">
        <v>1018</v>
      </c>
      <c r="B320" s="291"/>
      <c r="C320" s="291"/>
      <c r="D320" s="291"/>
      <c r="E320" s="291"/>
      <c r="F320" s="291"/>
      <c r="G320" s="291"/>
      <c r="H320" s="291"/>
      <c r="I320" s="291"/>
      <c r="J320" s="291"/>
      <c r="K320" s="291"/>
      <c r="L320" s="291"/>
      <c r="M320" s="291"/>
      <c r="N320" s="291"/>
    </row>
    <row r="321" spans="1:21" s="12" customFormat="1" ht="13">
      <c r="A321" s="308" t="s">
        <v>1019</v>
      </c>
      <c r="B321" s="291"/>
      <c r="C321" s="291"/>
      <c r="D321" s="291"/>
      <c r="E321" s="291"/>
      <c r="F321" s="291"/>
      <c r="G321" s="291"/>
      <c r="H321" s="291"/>
      <c r="I321" s="291"/>
      <c r="J321" s="291"/>
      <c r="K321" s="291"/>
      <c r="L321" s="291"/>
      <c r="M321" s="291"/>
      <c r="N321" s="257"/>
    </row>
    <row r="322" spans="1:21" s="12" customFormat="1" ht="13">
      <c r="A322" s="308" t="s">
        <v>1020</v>
      </c>
      <c r="B322" s="291"/>
      <c r="C322" s="291"/>
      <c r="D322" s="291"/>
      <c r="E322" s="291"/>
      <c r="F322" s="291"/>
      <c r="G322" s="291"/>
      <c r="H322" s="291"/>
      <c r="I322" s="291"/>
      <c r="J322" s="291"/>
      <c r="K322" s="291"/>
      <c r="L322" s="291"/>
      <c r="M322" s="291"/>
      <c r="N322" s="257"/>
    </row>
    <row r="323" spans="1:21" s="12" customFormat="1" ht="13">
      <c r="A323" s="309" t="s">
        <v>1021</v>
      </c>
      <c r="B323" s="291"/>
      <c r="C323" s="291"/>
      <c r="D323" s="291"/>
      <c r="E323" s="291"/>
      <c r="F323" s="291"/>
      <c r="G323" s="291"/>
      <c r="H323" s="291"/>
      <c r="I323" s="291"/>
      <c r="J323" s="291"/>
      <c r="K323" s="291"/>
      <c r="L323" s="291"/>
      <c r="M323" s="291"/>
      <c r="N323" s="291"/>
      <c r="O323" s="291"/>
      <c r="P323" s="291"/>
    </row>
    <row r="324" spans="1:21" s="12" customFormat="1" ht="13">
      <c r="A324" s="308" t="s">
        <v>1022</v>
      </c>
      <c r="B324" s="291"/>
      <c r="C324" s="291"/>
      <c r="D324" s="291"/>
      <c r="E324" s="291"/>
      <c r="F324" s="291"/>
      <c r="G324" s="291"/>
      <c r="H324" s="291"/>
      <c r="I324" s="291"/>
      <c r="J324" s="291"/>
      <c r="K324" s="291"/>
      <c r="L324" s="291"/>
      <c r="M324" s="291"/>
      <c r="N324" s="291"/>
    </row>
    <row r="325" spans="1:21" s="12" customFormat="1" ht="13">
      <c r="A325" s="308" t="s">
        <v>1023</v>
      </c>
      <c r="B325" s="291"/>
      <c r="C325" s="291"/>
      <c r="D325" s="291"/>
      <c r="E325" s="291"/>
      <c r="F325" s="291"/>
      <c r="G325" s="291"/>
      <c r="H325" s="291"/>
      <c r="I325" s="291"/>
      <c r="J325" s="291"/>
      <c r="K325" s="291"/>
      <c r="L325" s="291"/>
      <c r="M325" s="291"/>
      <c r="N325" s="291"/>
    </row>
    <row r="326" spans="1:21" s="12" customFormat="1" ht="13">
      <c r="A326" s="308" t="s">
        <v>1024</v>
      </c>
      <c r="B326" s="291"/>
      <c r="C326" s="291"/>
      <c r="D326" s="291"/>
      <c r="E326" s="291"/>
      <c r="F326" s="291"/>
      <c r="G326" s="291"/>
      <c r="H326" s="291"/>
      <c r="I326" s="291"/>
      <c r="J326" s="291"/>
      <c r="K326" s="291"/>
      <c r="L326" s="291"/>
      <c r="M326" s="291"/>
      <c r="N326" s="291"/>
    </row>
    <row r="327" spans="1:21" s="12" customFormat="1" ht="13">
      <c r="A327" s="308" t="s">
        <v>1025</v>
      </c>
      <c r="B327" s="291"/>
      <c r="C327" s="291"/>
      <c r="D327" s="291"/>
      <c r="E327" s="291"/>
      <c r="F327" s="291"/>
      <c r="G327" s="291"/>
      <c r="H327" s="291"/>
      <c r="I327" s="291"/>
      <c r="J327" s="291"/>
      <c r="K327" s="291"/>
      <c r="L327" s="291"/>
      <c r="M327" s="291"/>
      <c r="N327" s="291"/>
    </row>
    <row r="328" spans="1:21" s="12" customFormat="1" ht="13">
      <c r="A328" s="308" t="s">
        <v>1026</v>
      </c>
      <c r="B328" s="291"/>
      <c r="C328" s="291"/>
      <c r="D328" s="291"/>
      <c r="E328" s="291"/>
      <c r="F328" s="291"/>
      <c r="G328" s="291"/>
      <c r="H328" s="291"/>
      <c r="I328" s="291"/>
      <c r="J328" s="291"/>
      <c r="K328" s="291"/>
      <c r="L328" s="291"/>
      <c r="M328" s="291"/>
      <c r="N328" s="291"/>
      <c r="O328" s="291"/>
      <c r="P328" s="291"/>
      <c r="Q328" s="291"/>
      <c r="R328" s="291"/>
      <c r="S328" s="291"/>
      <c r="T328" s="291"/>
      <c r="U328" s="291"/>
    </row>
    <row r="329" spans="1:21" s="12" customFormat="1" ht="13">
      <c r="A329" s="308" t="s">
        <v>1027</v>
      </c>
      <c r="B329" s="291"/>
      <c r="C329" s="291"/>
      <c r="D329" s="291"/>
      <c r="E329" s="291"/>
      <c r="F329" s="291"/>
      <c r="G329" s="291"/>
      <c r="H329" s="291"/>
      <c r="I329" s="291"/>
      <c r="J329" s="291"/>
      <c r="K329" s="291"/>
      <c r="L329" s="291"/>
      <c r="M329" s="291"/>
      <c r="N329" s="291"/>
      <c r="O329" s="291"/>
      <c r="P329" s="291"/>
      <c r="Q329" s="291"/>
    </row>
    <row r="330" spans="1:21" s="12" customFormat="1" ht="13">
      <c r="A330" s="271" t="s">
        <v>1031</v>
      </c>
      <c r="B330" s="264"/>
      <c r="C330" s="264"/>
      <c r="D330" s="264"/>
      <c r="E330" s="264"/>
      <c r="F330" s="264"/>
      <c r="G330" s="264"/>
      <c r="H330" s="264"/>
      <c r="I330" s="264"/>
      <c r="J330" s="264"/>
      <c r="K330" s="264"/>
      <c r="L330" s="264"/>
      <c r="M330" s="264"/>
      <c r="N330" s="264"/>
      <c r="O330" s="264"/>
      <c r="P330" s="264"/>
      <c r="Q330" s="264"/>
      <c r="R330" s="264"/>
      <c r="S330" s="264"/>
    </row>
    <row r="331" spans="1:21" s="12" customFormat="1" ht="13">
      <c r="A331" s="271" t="s">
        <v>830</v>
      </c>
      <c r="B331" s="94"/>
      <c r="C331" s="94"/>
      <c r="D331" s="94"/>
      <c r="E331" s="94"/>
      <c r="F331" s="94"/>
      <c r="G331" s="94"/>
      <c r="H331" s="94"/>
      <c r="I331" s="94"/>
      <c r="J331" s="94"/>
      <c r="K331" s="94"/>
      <c r="L331" s="94"/>
      <c r="M331" s="256"/>
    </row>
    <row r="332" spans="1:21" s="12" customFormat="1" ht="13">
      <c r="A332" s="271"/>
      <c r="B332" s="94"/>
      <c r="C332" s="94"/>
      <c r="D332" s="94"/>
      <c r="E332" s="94"/>
      <c r="F332" s="94"/>
      <c r="G332" s="94"/>
      <c r="H332" s="94"/>
      <c r="I332" s="94"/>
      <c r="J332" s="94"/>
      <c r="K332" s="94"/>
      <c r="L332" s="94"/>
      <c r="M332" s="256"/>
    </row>
    <row r="333" spans="1:21" s="12" customFormat="1" ht="13">
      <c r="A333" s="271"/>
      <c r="B333" s="94"/>
      <c r="C333" s="94"/>
      <c r="D333" s="94"/>
      <c r="E333" s="94"/>
      <c r="F333" s="94"/>
      <c r="G333" s="94"/>
      <c r="H333" s="94"/>
      <c r="I333" s="94"/>
      <c r="J333" s="94"/>
      <c r="K333" s="94"/>
      <c r="L333" s="94"/>
      <c r="M333" s="256"/>
    </row>
    <row r="334" spans="1:21" s="12" customFormat="1" ht="13">
      <c r="A334" s="271"/>
      <c r="B334" s="94"/>
      <c r="C334" s="94"/>
      <c r="D334" s="94"/>
      <c r="E334" s="94"/>
      <c r="F334" s="94"/>
      <c r="G334" s="94"/>
      <c r="H334" s="94"/>
      <c r="I334" s="94"/>
      <c r="J334" s="94"/>
      <c r="K334" s="94"/>
      <c r="L334" s="94"/>
      <c r="M334" s="256"/>
    </row>
    <row r="335" spans="1:21" s="12" customFormat="1" ht="13">
      <c r="A335" s="271"/>
      <c r="B335" s="261"/>
      <c r="C335" s="94"/>
      <c r="D335" s="94"/>
      <c r="E335" s="94"/>
      <c r="F335" s="94"/>
      <c r="G335" s="94"/>
      <c r="H335" s="94"/>
      <c r="I335" s="94"/>
      <c r="J335" s="94"/>
      <c r="K335" s="94"/>
      <c r="L335" s="94"/>
      <c r="M335" s="256"/>
    </row>
    <row r="336" spans="1:21" s="12" customFormat="1" ht="13">
      <c r="A336" s="271"/>
      <c r="C336" s="94"/>
      <c r="D336" s="94"/>
      <c r="E336" s="94"/>
      <c r="F336" s="94"/>
      <c r="G336" s="94"/>
      <c r="H336" s="94"/>
      <c r="I336" s="94"/>
      <c r="J336" s="94"/>
      <c r="K336" s="94"/>
      <c r="L336" s="94"/>
      <c r="M336" s="256"/>
    </row>
    <row r="337" spans="1:13" s="12" customFormat="1" ht="12" customHeight="1">
      <c r="A337" s="271"/>
      <c r="B337" s="94"/>
      <c r="C337" s="94"/>
      <c r="D337" s="94"/>
      <c r="E337" s="94"/>
      <c r="F337" s="94"/>
      <c r="G337" s="94"/>
      <c r="H337" s="94"/>
      <c r="I337" s="94"/>
      <c r="J337" s="94"/>
      <c r="K337" s="94"/>
      <c r="L337" s="94"/>
      <c r="M337" s="256"/>
    </row>
    <row r="338" spans="1:13" s="12" customFormat="1" ht="12" customHeight="1">
      <c r="A338" s="271"/>
      <c r="B338" s="94"/>
      <c r="C338" s="94"/>
      <c r="D338" s="94"/>
      <c r="E338" s="94"/>
      <c r="F338" s="94"/>
      <c r="G338" s="94"/>
      <c r="H338" s="94"/>
      <c r="I338" s="94"/>
      <c r="J338" s="94"/>
      <c r="K338" s="94"/>
      <c r="L338" s="94"/>
      <c r="M338" s="256"/>
    </row>
    <row r="339" spans="1:13" s="12" customFormat="1" ht="12" customHeight="1">
      <c r="A339" s="271"/>
      <c r="B339" s="94"/>
      <c r="C339" s="94"/>
      <c r="D339" s="94"/>
      <c r="E339" s="94"/>
      <c r="F339" s="94"/>
      <c r="G339" s="94"/>
      <c r="H339" s="94"/>
      <c r="I339" s="94"/>
      <c r="J339" s="94"/>
      <c r="K339" s="94"/>
      <c r="L339" s="94"/>
      <c r="M339" s="256"/>
    </row>
    <row r="340" spans="1:13" s="12" customFormat="1" ht="12" customHeight="1">
      <c r="A340" s="271"/>
      <c r="B340" s="94"/>
      <c r="C340" s="94"/>
      <c r="D340" s="94"/>
      <c r="E340" s="94"/>
      <c r="F340" s="94"/>
      <c r="G340" s="94"/>
      <c r="H340" s="94"/>
      <c r="I340" s="94"/>
      <c r="J340" s="94"/>
      <c r="K340" s="94"/>
      <c r="L340" s="94"/>
      <c r="M340" s="256"/>
    </row>
    <row r="341" spans="1:13" s="12" customFormat="1" ht="12" customHeight="1">
      <c r="A341" s="271"/>
      <c r="B341" s="94"/>
      <c r="C341" s="94"/>
      <c r="D341" s="94"/>
      <c r="E341" s="94"/>
      <c r="F341" s="94"/>
      <c r="G341" s="94"/>
      <c r="H341" s="94"/>
      <c r="I341" s="94"/>
      <c r="J341" s="94"/>
      <c r="K341" s="94"/>
      <c r="L341" s="94"/>
      <c r="M341" s="256"/>
    </row>
    <row r="342" spans="1:13" s="12" customFormat="1" ht="12" customHeight="1">
      <c r="A342" s="271"/>
      <c r="B342" s="94"/>
      <c r="C342" s="94"/>
      <c r="D342" s="94"/>
      <c r="E342" s="94"/>
      <c r="F342" s="94"/>
      <c r="G342" s="94"/>
      <c r="H342" s="94"/>
      <c r="I342" s="94"/>
      <c r="J342" s="94"/>
      <c r="K342" s="94"/>
      <c r="L342" s="94"/>
      <c r="M342" s="256"/>
    </row>
    <row r="343" spans="1:13" s="12" customFormat="1" ht="12" customHeight="1">
      <c r="A343" s="271"/>
      <c r="B343" s="94"/>
      <c r="C343" s="94"/>
      <c r="D343" s="94"/>
      <c r="E343" s="94"/>
      <c r="F343" s="94"/>
      <c r="G343" s="94"/>
      <c r="H343" s="94"/>
      <c r="I343" s="94"/>
      <c r="J343" s="94"/>
      <c r="K343" s="94"/>
      <c r="L343" s="94"/>
      <c r="M343" s="256"/>
    </row>
    <row r="344" spans="1:13" s="12" customFormat="1" ht="12" customHeight="1">
      <c r="A344" s="271"/>
      <c r="B344" s="94"/>
      <c r="C344" s="94"/>
      <c r="D344" s="94"/>
      <c r="E344" s="94"/>
      <c r="F344" s="94"/>
      <c r="G344" s="94"/>
      <c r="H344" s="94"/>
      <c r="I344" s="94"/>
      <c r="J344" s="94"/>
      <c r="K344" s="94"/>
      <c r="L344" s="94"/>
      <c r="M344" s="256"/>
    </row>
    <row r="345" spans="1:13" s="12" customFormat="1" ht="12" customHeight="1">
      <c r="A345" s="271"/>
      <c r="B345" s="94"/>
      <c r="C345" s="94"/>
      <c r="D345" s="94"/>
      <c r="E345" s="94"/>
      <c r="F345" s="94"/>
      <c r="G345" s="94"/>
      <c r="H345" s="94"/>
      <c r="I345" s="94"/>
      <c r="J345" s="94"/>
      <c r="K345" s="94"/>
      <c r="L345" s="94"/>
      <c r="M345" s="256"/>
    </row>
    <row r="346" spans="1:13" s="12" customFormat="1" ht="12" customHeight="1">
      <c r="A346" s="271"/>
      <c r="B346" s="94"/>
      <c r="C346" s="94"/>
      <c r="D346" s="94"/>
      <c r="E346" s="94"/>
      <c r="F346" s="94"/>
      <c r="G346" s="94"/>
      <c r="H346" s="94"/>
      <c r="I346" s="94"/>
      <c r="J346" s="94"/>
      <c r="K346" s="94"/>
      <c r="L346" s="94"/>
      <c r="M346" s="256"/>
    </row>
    <row r="347" spans="1:13" s="12" customFormat="1" ht="12" customHeight="1">
      <c r="A347" s="271"/>
      <c r="B347" s="94"/>
      <c r="C347" s="94"/>
      <c r="D347" s="94"/>
      <c r="E347" s="94"/>
      <c r="F347" s="94"/>
      <c r="G347" s="94"/>
      <c r="H347" s="94"/>
      <c r="I347" s="94"/>
      <c r="J347" s="94"/>
      <c r="K347" s="94"/>
      <c r="L347" s="94"/>
      <c r="M347" s="256"/>
    </row>
    <row r="348" spans="1:13" s="12" customFormat="1" ht="12" customHeight="1">
      <c r="A348" s="271"/>
      <c r="B348" s="94"/>
      <c r="C348" s="94"/>
      <c r="D348" s="94"/>
      <c r="E348" s="94"/>
      <c r="F348" s="94"/>
      <c r="G348" s="94"/>
      <c r="H348" s="94"/>
      <c r="I348" s="94"/>
      <c r="J348" s="94"/>
      <c r="K348" s="94"/>
      <c r="L348" s="94"/>
      <c r="M348" s="256"/>
    </row>
    <row r="349" spans="1:13" s="12" customFormat="1" ht="13">
      <c r="A349" s="271"/>
      <c r="B349" s="94"/>
      <c r="C349" s="94"/>
      <c r="D349" s="94"/>
      <c r="E349" s="94"/>
      <c r="F349" s="94"/>
      <c r="G349" s="94"/>
      <c r="H349" s="94"/>
      <c r="I349" s="94"/>
      <c r="J349" s="94"/>
      <c r="K349" s="94"/>
      <c r="L349" s="94"/>
      <c r="M349" s="256"/>
    </row>
    <row r="350" spans="1:13" ht="13">
      <c r="A350" s="271"/>
      <c r="B350" s="94"/>
      <c r="C350" s="94"/>
      <c r="D350" s="94"/>
      <c r="E350" s="94"/>
      <c r="F350" s="94"/>
      <c r="G350" s="94"/>
      <c r="H350" s="94"/>
      <c r="I350" s="94"/>
      <c r="J350" s="94"/>
      <c r="K350" s="94"/>
      <c r="L350" s="94"/>
    </row>
    <row r="351" spans="1:13" ht="13">
      <c r="A351" s="271"/>
      <c r="B351" s="94"/>
      <c r="C351" s="94"/>
      <c r="D351" s="94"/>
      <c r="E351" s="94"/>
      <c r="F351" s="94"/>
      <c r="G351" s="94"/>
      <c r="H351" s="94"/>
      <c r="I351" s="94"/>
      <c r="J351" s="94"/>
      <c r="K351" s="94"/>
      <c r="L351" s="94"/>
    </row>
    <row r="352" spans="1:13" ht="13">
      <c r="A352" s="271"/>
      <c r="B352" s="94"/>
      <c r="C352" s="94"/>
      <c r="D352" s="94"/>
      <c r="E352" s="94"/>
      <c r="F352" s="94"/>
      <c r="G352" s="94"/>
      <c r="H352" s="94"/>
      <c r="I352" s="94"/>
      <c r="J352" s="94"/>
      <c r="K352" s="94"/>
      <c r="L352" s="94"/>
    </row>
    <row r="353" spans="1:12" ht="13">
      <c r="A353" s="271"/>
      <c r="C353" s="94"/>
      <c r="D353" s="94"/>
      <c r="E353" s="94"/>
      <c r="F353" s="94"/>
      <c r="G353" s="94"/>
      <c r="H353" s="94"/>
      <c r="I353" s="94"/>
      <c r="J353" s="94"/>
      <c r="K353" s="94"/>
      <c r="L353" s="94"/>
    </row>
    <row r="354" spans="1:12" ht="13">
      <c r="A354" s="271"/>
      <c r="C354" s="94"/>
      <c r="D354" s="94"/>
      <c r="E354" s="94"/>
      <c r="F354" s="94"/>
      <c r="G354" s="94"/>
      <c r="H354" s="94"/>
      <c r="I354" s="94"/>
      <c r="J354" s="94"/>
      <c r="K354" s="94"/>
      <c r="L354" s="94"/>
    </row>
    <row r="355" spans="1:12" ht="13">
      <c r="A355" s="271"/>
    </row>
  </sheetData>
  <mergeCells count="16">
    <mergeCell ref="A319:L319"/>
    <mergeCell ref="A320:N320"/>
    <mergeCell ref="A321:M321"/>
    <mergeCell ref="A322:M322"/>
    <mergeCell ref="A1:N1"/>
    <mergeCell ref="A2:N2"/>
    <mergeCell ref="M3:M6"/>
    <mergeCell ref="A4:A6"/>
    <mergeCell ref="C3:C4"/>
    <mergeCell ref="A327:N327"/>
    <mergeCell ref="A328:U328"/>
    <mergeCell ref="A329:Q329"/>
    <mergeCell ref="A323:P323"/>
    <mergeCell ref="A324:N324"/>
    <mergeCell ref="A325:N325"/>
    <mergeCell ref="A326:N326"/>
  </mergeCells>
  <conditionalFormatting sqref="N7:N38 N40:N146 N154:N317 N148:N152">
    <cfRule type="cellIs" dxfId="23" priority="24" operator="lessThan">
      <formula>4</formula>
    </cfRule>
  </conditionalFormatting>
  <conditionalFormatting sqref="C7:L8 C305:C318 C304:L304 C289:C303 C288:L288 C280:C287 C279:L279 C272:C278 C271:L271 C261:C270 C260:L260 C245:C259 C244:L244 C234:C243 C233:L233 C221:C232 C220:L220 C204:C219 C203:L203 C153:L153 C146:L146 C113:C145 C108:L112 C107:F107 H107:I107 C104:L106 C92:C103 C91:L91 C83:C90 C82:L82 C68:L68 C55:C67 C54:L54 C44:L44 C35:L35 K107:L107">
    <cfRule type="cellIs" dxfId="22" priority="23" operator="lessThan">
      <formula>4</formula>
    </cfRule>
  </conditionalFormatting>
  <conditionalFormatting sqref="M8">
    <cfRule type="cellIs" dxfId="21" priority="22" operator="lessThan">
      <formula>4</formula>
    </cfRule>
  </conditionalFormatting>
  <conditionalFormatting sqref="M35">
    <cfRule type="cellIs" dxfId="20" priority="21" operator="lessThan">
      <formula>4</formula>
    </cfRule>
  </conditionalFormatting>
  <conditionalFormatting sqref="M44">
    <cfRule type="cellIs" dxfId="19" priority="20" operator="lessThan">
      <formula>4</formula>
    </cfRule>
  </conditionalFormatting>
  <conditionalFormatting sqref="M54">
    <cfRule type="cellIs" dxfId="18" priority="19" operator="lessThan">
      <formula>4</formula>
    </cfRule>
  </conditionalFormatting>
  <conditionalFormatting sqref="M68">
    <cfRule type="cellIs" dxfId="17" priority="18" operator="lessThan">
      <formula>4</formula>
    </cfRule>
  </conditionalFormatting>
  <conditionalFormatting sqref="M82">
    <cfRule type="cellIs" dxfId="16" priority="17" operator="lessThan">
      <formula>4</formula>
    </cfRule>
  </conditionalFormatting>
  <conditionalFormatting sqref="M91">
    <cfRule type="cellIs" dxfId="15" priority="16" operator="lessThan">
      <formula>4</formula>
    </cfRule>
  </conditionalFormatting>
  <conditionalFormatting sqref="M104">
    <cfRule type="cellIs" dxfId="14" priority="15" operator="lessThan">
      <formula>4</formula>
    </cfRule>
  </conditionalFormatting>
  <conditionalFormatting sqref="M106">
    <cfRule type="cellIs" dxfId="13" priority="14" operator="lessThan">
      <formula>4</formula>
    </cfRule>
  </conditionalFormatting>
  <conditionalFormatting sqref="M112">
    <cfRule type="cellIs" dxfId="12" priority="13" operator="lessThan">
      <formula>4</formula>
    </cfRule>
  </conditionalFormatting>
  <conditionalFormatting sqref="M146">
    <cfRule type="cellIs" dxfId="11" priority="12" operator="lessThan">
      <formula>4</formula>
    </cfRule>
  </conditionalFormatting>
  <conditionalFormatting sqref="N153">
    <cfRule type="cellIs" dxfId="10" priority="11" operator="lessThan">
      <formula>4</formula>
    </cfRule>
  </conditionalFormatting>
  <conditionalFormatting sqref="M153">
    <cfRule type="cellIs" dxfId="9" priority="10" operator="lessThan">
      <formula>4</formula>
    </cfRule>
  </conditionalFormatting>
  <conditionalFormatting sqref="M203">
    <cfRule type="cellIs" dxfId="8" priority="9" operator="lessThan">
      <formula>4</formula>
    </cfRule>
  </conditionalFormatting>
  <conditionalFormatting sqref="M220">
    <cfRule type="cellIs" dxfId="7" priority="8" operator="lessThan">
      <formula>4</formula>
    </cfRule>
  </conditionalFormatting>
  <conditionalFormatting sqref="M233">
    <cfRule type="cellIs" dxfId="6" priority="7" operator="lessThan">
      <formula>4</formula>
    </cfRule>
  </conditionalFormatting>
  <conditionalFormatting sqref="M244">
    <cfRule type="cellIs" dxfId="5" priority="6" operator="lessThan">
      <formula>4</formula>
    </cfRule>
  </conditionalFormatting>
  <conditionalFormatting sqref="M260">
    <cfRule type="cellIs" dxfId="4" priority="5" operator="lessThan">
      <formula>4</formula>
    </cfRule>
  </conditionalFormatting>
  <conditionalFormatting sqref="M271">
    <cfRule type="cellIs" dxfId="3" priority="4" operator="lessThan">
      <formula>4</formula>
    </cfRule>
  </conditionalFormatting>
  <conditionalFormatting sqref="M279">
    <cfRule type="cellIs" dxfId="2" priority="3" operator="lessThan">
      <formula>4</formula>
    </cfRule>
  </conditionalFormatting>
  <conditionalFormatting sqref="M288">
    <cfRule type="cellIs" dxfId="1" priority="2" operator="lessThan">
      <formula>4</formula>
    </cfRule>
  </conditionalFormatting>
  <conditionalFormatting sqref="M304">
    <cfRule type="cellIs" dxfId="0" priority="1" operator="lessThan">
      <formula>4</formula>
    </cfRule>
  </conditionalFormatting>
  <pageMargins left="0.74803149606299213" right="0.23622047244094491" top="0.51181102362204722" bottom="0.39370078740157483" header="0.35433070866141736" footer="0.15748031496062992"/>
  <pageSetup paperSize="9" firstPageNumber="26" orientation="portrait" useFirstPageNumber="1" r:id="rId1"/>
  <headerFooter alignWithMargins="0">
    <oddFooter>&amp;CTabell 6, Sida &amp;P av &amp;N</oddFooter>
  </headerFooter>
  <rowBreaks count="5" manualBreakCount="5">
    <brk id="64" max="16383" man="1"/>
    <brk id="126" max="16383" man="1"/>
    <brk id="189" max="16383" man="1"/>
    <brk id="251" max="16383" man="1"/>
    <brk id="312" max="16383" man="1"/>
  </rowBreaks>
  <ignoredErrors>
    <ignoredError sqref="A7:A301 A303:A318"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7"/>
  <dimension ref="A1:K24"/>
  <sheetViews>
    <sheetView zoomScaleNormal="100" workbookViewId="0">
      <selection sqref="A1:E2"/>
    </sheetView>
  </sheetViews>
  <sheetFormatPr defaultColWidth="7.453125" defaultRowHeight="12.5"/>
  <cols>
    <col min="1" max="1" width="33" style="5" customWidth="1"/>
    <col min="2" max="2" width="13" style="5" customWidth="1"/>
    <col min="3" max="3" width="14.6328125" style="5" customWidth="1"/>
    <col min="4" max="4" width="13.90625" style="5" customWidth="1"/>
    <col min="5" max="5" width="14.36328125" style="5" customWidth="1"/>
    <col min="6" max="6" width="7.453125" style="5"/>
    <col min="7" max="7" width="13.6328125" style="5" bestFit="1" customWidth="1"/>
    <col min="8" max="8" width="16.6328125" style="5" bestFit="1" customWidth="1"/>
    <col min="9" max="9" width="7.453125" style="5"/>
    <col min="10" max="11" width="13.6328125" style="5" bestFit="1" customWidth="1"/>
    <col min="12" max="16384" width="7.453125" style="5"/>
  </cols>
  <sheetData>
    <row r="1" spans="1:10" ht="12.65" customHeight="1">
      <c r="A1" s="301" t="s">
        <v>952</v>
      </c>
      <c r="B1" s="301"/>
      <c r="C1" s="301"/>
      <c r="D1" s="301"/>
      <c r="E1" s="301"/>
    </row>
    <row r="2" spans="1:10" ht="19.25" customHeight="1">
      <c r="A2" s="301"/>
      <c r="B2" s="301"/>
      <c r="C2" s="301"/>
      <c r="D2" s="301"/>
      <c r="E2" s="301"/>
    </row>
    <row r="3" spans="1:10" ht="8" customHeight="1">
      <c r="A3" s="302" t="s">
        <v>969</v>
      </c>
      <c r="B3" s="302"/>
      <c r="C3" s="302"/>
      <c r="D3" s="302"/>
      <c r="E3" s="302"/>
    </row>
    <row r="4" spans="1:10" ht="8" customHeight="1" thickBot="1">
      <c r="A4" s="303"/>
      <c r="B4" s="303"/>
      <c r="C4" s="303"/>
      <c r="D4" s="303"/>
      <c r="E4" s="303"/>
    </row>
    <row r="5" spans="1:10" ht="13.5" thickTop="1">
      <c r="A5" s="227"/>
      <c r="B5" s="241">
        <v>2018</v>
      </c>
      <c r="C5" s="242">
        <v>2019</v>
      </c>
      <c r="D5" s="242">
        <v>2020</v>
      </c>
      <c r="E5" s="242">
        <v>2021</v>
      </c>
      <c r="G5" s="160"/>
    </row>
    <row r="6" spans="1:10" ht="13">
      <c r="A6" s="228"/>
      <c r="B6" s="229" t="s">
        <v>950</v>
      </c>
      <c r="C6" s="229" t="s">
        <v>950</v>
      </c>
      <c r="D6" s="229" t="s">
        <v>950</v>
      </c>
      <c r="E6" s="229" t="s">
        <v>950</v>
      </c>
    </row>
    <row r="7" spans="1:10">
      <c r="A7" s="35" t="s">
        <v>915</v>
      </c>
      <c r="B7" s="26">
        <v>11173288767</v>
      </c>
      <c r="C7" s="26">
        <v>11600051121</v>
      </c>
      <c r="D7" s="26">
        <v>11819790475</v>
      </c>
      <c r="E7" s="26">
        <v>11614630462</v>
      </c>
    </row>
    <row r="8" spans="1:10" ht="13">
      <c r="A8" s="20" t="s">
        <v>10</v>
      </c>
      <c r="B8" s="25">
        <v>10526505064</v>
      </c>
      <c r="C8" s="25">
        <v>10961334593</v>
      </c>
      <c r="D8" s="25">
        <v>11208663757</v>
      </c>
      <c r="E8" s="25">
        <v>11004540676</v>
      </c>
      <c r="G8" s="165"/>
    </row>
    <row r="9" spans="1:10" ht="13">
      <c r="A9" s="20" t="s">
        <v>11</v>
      </c>
      <c r="B9" s="25">
        <v>339346790</v>
      </c>
      <c r="C9" s="25">
        <v>271012818</v>
      </c>
      <c r="D9" s="25">
        <v>251007082</v>
      </c>
      <c r="E9" s="25">
        <v>212739337</v>
      </c>
    </row>
    <row r="10" spans="1:10" ht="13">
      <c r="A10" s="20" t="s">
        <v>12</v>
      </c>
      <c r="B10" s="25">
        <v>644086649</v>
      </c>
      <c r="C10" s="25">
        <v>635665935</v>
      </c>
      <c r="D10" s="25">
        <v>609004862</v>
      </c>
      <c r="E10" s="25">
        <v>607493276</v>
      </c>
      <c r="G10" s="164"/>
    </row>
    <row r="11" spans="1:10" ht="13">
      <c r="A11" s="20" t="s">
        <v>13</v>
      </c>
      <c r="B11" s="25">
        <v>132573749</v>
      </c>
      <c r="C11" s="25">
        <v>140331626</v>
      </c>
      <c r="D11" s="25">
        <v>142663060</v>
      </c>
      <c r="E11" s="25">
        <v>141560126</v>
      </c>
      <c r="G11" s="164"/>
      <c r="H11" s="164"/>
    </row>
    <row r="12" spans="1:10" ht="13">
      <c r="A12" s="20" t="s">
        <v>14</v>
      </c>
      <c r="B12" s="25">
        <v>137878149</v>
      </c>
      <c r="C12" s="25">
        <v>138968822</v>
      </c>
      <c r="D12" s="25">
        <v>129660331</v>
      </c>
      <c r="E12" s="25">
        <v>128762529</v>
      </c>
      <c r="G12" s="164"/>
      <c r="H12" s="164"/>
    </row>
    <row r="13" spans="1:10" ht="13">
      <c r="A13" s="20" t="s">
        <v>15</v>
      </c>
      <c r="B13" s="25">
        <v>14051622</v>
      </c>
      <c r="C13" s="25">
        <v>13671901</v>
      </c>
      <c r="D13" s="25">
        <v>11063820</v>
      </c>
      <c r="E13" s="25">
        <v>10857921</v>
      </c>
      <c r="G13" s="164"/>
    </row>
    <row r="14" spans="1:10" ht="13">
      <c r="A14" s="20" t="s">
        <v>16</v>
      </c>
      <c r="B14" s="25">
        <v>42184733</v>
      </c>
      <c r="C14" s="25">
        <v>40738168</v>
      </c>
      <c r="D14" s="25">
        <v>39863435</v>
      </c>
      <c r="E14" s="25">
        <v>40972511</v>
      </c>
      <c r="G14" s="164"/>
      <c r="H14" s="164"/>
      <c r="J14" s="164"/>
    </row>
    <row r="15" spans="1:10" s="89" customFormat="1" ht="11.5">
      <c r="A15" s="20" t="s">
        <v>17</v>
      </c>
      <c r="B15" s="25">
        <v>6582801</v>
      </c>
      <c r="C15" s="25">
        <v>6934502</v>
      </c>
      <c r="D15" s="25">
        <v>11109038</v>
      </c>
      <c r="E15" s="25">
        <v>7548278</v>
      </c>
      <c r="H15" s="251"/>
      <c r="J15" s="251"/>
    </row>
    <row r="16" spans="1:10" s="89" customFormat="1" ht="12.75" customHeight="1" thickBot="1">
      <c r="A16" s="188" t="s">
        <v>18</v>
      </c>
      <c r="B16" s="230">
        <v>310815595</v>
      </c>
      <c r="C16" s="230">
        <v>295020916</v>
      </c>
      <c r="D16" s="230">
        <v>274645178</v>
      </c>
      <c r="E16" s="230">
        <v>277791911</v>
      </c>
      <c r="H16" s="251"/>
    </row>
    <row r="17" spans="1:11" s="89" customFormat="1" ht="12.75" customHeight="1" thickTop="1">
      <c r="A17" s="96" t="s">
        <v>951</v>
      </c>
    </row>
    <row r="18" spans="1:11" s="89" customFormat="1" ht="10.5">
      <c r="A18" s="96" t="s">
        <v>830</v>
      </c>
      <c r="B18" s="93"/>
      <c r="C18" s="93"/>
      <c r="D18" s="93"/>
      <c r="E18" s="93"/>
    </row>
    <row r="19" spans="1:11" ht="13">
      <c r="A19" s="7"/>
      <c r="B19" s="8"/>
      <c r="C19" s="8"/>
      <c r="D19" s="8"/>
      <c r="E19" s="8"/>
      <c r="G19" s="164"/>
    </row>
    <row r="23" spans="1:11">
      <c r="J23" s="164"/>
      <c r="K23" s="164"/>
    </row>
    <row r="24" spans="1:11">
      <c r="J24" s="164"/>
    </row>
  </sheetData>
  <mergeCells count="2">
    <mergeCell ref="A1:E2"/>
    <mergeCell ref="A3:E4"/>
  </mergeCells>
  <pageMargins left="0.74803149606299213" right="0.78740157480314965" top="1.0629921259842521" bottom="0.55118110236220474" header="0.51181102362204722" footer="0.39370078740157483"/>
  <pageSetup paperSize="9" firstPageNumber="24" orientation="landscape" useFirstPageNumber="1" r:id="rId1"/>
  <headerFooter alignWithMargins="0">
    <oddHeader>&amp;LInformation och kommentarer till tabellerna, se rapporten Statistik över försörjningshinder och ändamål med ekonomiskt bistånd 2013.</oddHeader>
    <oddFooter>&amp;CTabell 5 a,b, Sida &amp;P av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18"/>
  <sheetViews>
    <sheetView workbookViewId="0">
      <selection sqref="A1:M2"/>
    </sheetView>
  </sheetViews>
  <sheetFormatPr defaultRowHeight="12.5"/>
  <cols>
    <col min="1" max="1" width="21.6328125" bestFit="1" customWidth="1"/>
    <col min="2" max="2" width="8.6328125" customWidth="1"/>
    <col min="16" max="16" width="25.6328125" customWidth="1"/>
  </cols>
  <sheetData>
    <row r="1" spans="1:16">
      <c r="A1" s="295" t="s">
        <v>953</v>
      </c>
      <c r="B1" s="295"/>
      <c r="C1" s="295"/>
      <c r="D1" s="295"/>
      <c r="E1" s="295"/>
      <c r="F1" s="295"/>
      <c r="G1" s="295"/>
      <c r="H1" s="295"/>
      <c r="I1" s="295"/>
      <c r="J1" s="295"/>
      <c r="K1" s="295"/>
      <c r="L1" s="295"/>
      <c r="M1" s="295"/>
      <c r="N1" s="252"/>
    </row>
    <row r="2" spans="1:16">
      <c r="A2" s="295"/>
      <c r="B2" s="295"/>
      <c r="C2" s="295"/>
      <c r="D2" s="295"/>
      <c r="E2" s="295"/>
      <c r="F2" s="295"/>
      <c r="G2" s="295"/>
      <c r="H2" s="295"/>
      <c r="I2" s="295"/>
      <c r="J2" s="295"/>
      <c r="K2" s="295"/>
      <c r="L2" s="295"/>
      <c r="M2" s="295"/>
      <c r="N2" s="252"/>
    </row>
    <row r="3" spans="1:16">
      <c r="A3" s="296" t="s">
        <v>954</v>
      </c>
      <c r="B3" s="296"/>
      <c r="C3" s="296"/>
      <c r="D3" s="296"/>
      <c r="E3" s="296"/>
      <c r="F3" s="296"/>
      <c r="G3" s="296"/>
      <c r="H3" s="296"/>
      <c r="I3" s="296"/>
      <c r="J3" s="296"/>
      <c r="K3" s="296"/>
      <c r="L3" s="296"/>
      <c r="M3" s="296"/>
      <c r="N3" s="253"/>
    </row>
    <row r="4" spans="1:16" ht="13" thickBot="1">
      <c r="A4" s="297"/>
      <c r="B4" s="297"/>
      <c r="C4" s="297"/>
      <c r="D4" s="297"/>
      <c r="E4" s="297"/>
      <c r="F4" s="297"/>
      <c r="G4" s="297"/>
      <c r="H4" s="297"/>
      <c r="I4" s="297"/>
      <c r="J4" s="297"/>
      <c r="K4" s="297"/>
      <c r="L4" s="297"/>
      <c r="M4" s="297"/>
      <c r="N4" s="253"/>
    </row>
    <row r="5" spans="1:16" ht="13" thickTop="1">
      <c r="A5" s="231"/>
      <c r="B5" s="231" t="s">
        <v>57</v>
      </c>
      <c r="C5" s="231"/>
      <c r="D5" s="231"/>
      <c r="E5" s="231"/>
      <c r="F5" s="231"/>
      <c r="G5" s="231"/>
      <c r="H5" s="231"/>
      <c r="I5" s="231"/>
      <c r="J5" s="231"/>
      <c r="K5" s="231"/>
      <c r="L5" s="231"/>
      <c r="M5" s="231"/>
      <c r="N5" s="255"/>
    </row>
    <row r="6" spans="1:16">
      <c r="A6" s="178" t="s">
        <v>888</v>
      </c>
      <c r="B6" s="232" t="s">
        <v>47</v>
      </c>
      <c r="C6" s="232" t="s">
        <v>48</v>
      </c>
      <c r="D6" s="232" t="s">
        <v>2</v>
      </c>
      <c r="E6" s="232" t="s">
        <v>3</v>
      </c>
      <c r="F6" s="232" t="s">
        <v>4</v>
      </c>
      <c r="G6" s="232" t="s">
        <v>5</v>
      </c>
      <c r="H6" s="232" t="s">
        <v>6</v>
      </c>
      <c r="I6" s="232" t="s">
        <v>46</v>
      </c>
      <c r="J6" s="232" t="s">
        <v>45</v>
      </c>
      <c r="K6" s="232" t="s">
        <v>49</v>
      </c>
      <c r="L6" s="232" t="s">
        <v>50</v>
      </c>
      <c r="M6" s="232" t="s">
        <v>51</v>
      </c>
      <c r="N6" s="232" t="s">
        <v>43</v>
      </c>
    </row>
    <row r="7" spans="1:16" ht="13">
      <c r="A7" s="20" t="s">
        <v>916</v>
      </c>
      <c r="B7" s="25">
        <v>1829</v>
      </c>
      <c r="C7" s="25">
        <v>3802</v>
      </c>
      <c r="D7" s="25">
        <v>3842</v>
      </c>
      <c r="E7" s="25">
        <v>4013</v>
      </c>
      <c r="F7" s="25">
        <v>3655</v>
      </c>
      <c r="G7" s="25">
        <v>3826</v>
      </c>
      <c r="H7" s="25">
        <v>3584</v>
      </c>
      <c r="I7" s="25">
        <v>2883</v>
      </c>
      <c r="J7" s="25">
        <v>2290</v>
      </c>
      <c r="K7" s="25">
        <v>2026</v>
      </c>
      <c r="L7" s="25">
        <v>1604</v>
      </c>
      <c r="M7" s="25">
        <v>1068</v>
      </c>
      <c r="N7" s="25">
        <f t="shared" ref="N7:N16" si="0">SUM(B7:M7)</f>
        <v>34422</v>
      </c>
    </row>
    <row r="8" spans="1:16" ht="13">
      <c r="A8" s="20" t="s">
        <v>917</v>
      </c>
      <c r="B8" s="25">
        <v>995</v>
      </c>
      <c r="C8" s="25">
        <v>1104</v>
      </c>
      <c r="D8" s="25">
        <v>1108</v>
      </c>
      <c r="E8" s="25">
        <v>912</v>
      </c>
      <c r="F8" s="25">
        <v>782</v>
      </c>
      <c r="G8" s="25">
        <v>862</v>
      </c>
      <c r="H8" s="25">
        <v>1265</v>
      </c>
      <c r="I8" s="25">
        <v>2251</v>
      </c>
      <c r="J8" s="25">
        <v>982</v>
      </c>
      <c r="K8" s="25">
        <v>564</v>
      </c>
      <c r="L8" s="25">
        <v>365</v>
      </c>
      <c r="M8" s="25">
        <v>319</v>
      </c>
      <c r="N8" s="25">
        <f t="shared" si="0"/>
        <v>11509</v>
      </c>
    </row>
    <row r="9" spans="1:16" ht="13">
      <c r="A9" s="20" t="s">
        <v>918</v>
      </c>
      <c r="B9" s="25">
        <v>284</v>
      </c>
      <c r="C9" s="25">
        <v>546</v>
      </c>
      <c r="D9" s="25">
        <v>540</v>
      </c>
      <c r="E9" s="25">
        <v>487</v>
      </c>
      <c r="F9" s="25">
        <v>447</v>
      </c>
      <c r="G9" s="25">
        <v>400</v>
      </c>
      <c r="H9" s="25">
        <v>375</v>
      </c>
      <c r="I9" s="25">
        <v>336</v>
      </c>
      <c r="J9" s="25">
        <v>285</v>
      </c>
      <c r="K9" s="25">
        <v>255</v>
      </c>
      <c r="L9" s="25">
        <v>164</v>
      </c>
      <c r="M9" s="25">
        <v>152</v>
      </c>
      <c r="N9" s="25">
        <f t="shared" si="0"/>
        <v>4271</v>
      </c>
    </row>
    <row r="10" spans="1:16" ht="13">
      <c r="A10" s="20" t="s">
        <v>919</v>
      </c>
      <c r="B10" s="25">
        <v>88</v>
      </c>
      <c r="C10" s="25">
        <v>120</v>
      </c>
      <c r="D10" s="25">
        <v>138</v>
      </c>
      <c r="E10" s="25">
        <v>120</v>
      </c>
      <c r="F10" s="25">
        <v>86</v>
      </c>
      <c r="G10" s="25">
        <v>79</v>
      </c>
      <c r="H10" s="25">
        <v>66</v>
      </c>
      <c r="I10" s="25">
        <v>54</v>
      </c>
      <c r="J10" s="25">
        <v>50</v>
      </c>
      <c r="K10" s="25">
        <v>55</v>
      </c>
      <c r="L10" s="25">
        <v>40</v>
      </c>
      <c r="M10" s="25">
        <v>29</v>
      </c>
      <c r="N10" s="25">
        <f t="shared" si="0"/>
        <v>925</v>
      </c>
    </row>
    <row r="11" spans="1:16" ht="13">
      <c r="A11" s="20" t="s">
        <v>920</v>
      </c>
      <c r="B11" s="25">
        <v>1439</v>
      </c>
      <c r="C11" s="25">
        <v>2379</v>
      </c>
      <c r="D11" s="25">
        <v>2443</v>
      </c>
      <c r="E11" s="25">
        <v>2357</v>
      </c>
      <c r="F11" s="25">
        <v>1915</v>
      </c>
      <c r="G11" s="25">
        <v>1944</v>
      </c>
      <c r="H11" s="25">
        <v>1767</v>
      </c>
      <c r="I11" s="25">
        <v>1731</v>
      </c>
      <c r="J11" s="25">
        <v>1396</v>
      </c>
      <c r="K11" s="25">
        <v>1179</v>
      </c>
      <c r="L11" s="25">
        <v>922</v>
      </c>
      <c r="M11" s="25">
        <v>682</v>
      </c>
      <c r="N11" s="25">
        <f t="shared" si="0"/>
        <v>20154</v>
      </c>
    </row>
    <row r="12" spans="1:16" ht="13">
      <c r="A12" s="20" t="s">
        <v>923</v>
      </c>
      <c r="B12" s="25">
        <v>1236</v>
      </c>
      <c r="C12" s="25">
        <v>2412</v>
      </c>
      <c r="D12" s="25">
        <v>2368</v>
      </c>
      <c r="E12" s="25">
        <v>2183</v>
      </c>
      <c r="F12" s="25">
        <v>1968</v>
      </c>
      <c r="G12" s="25">
        <v>1926</v>
      </c>
      <c r="H12" s="25">
        <v>1762</v>
      </c>
      <c r="I12" s="25">
        <v>1573</v>
      </c>
      <c r="J12" s="25">
        <v>1486</v>
      </c>
      <c r="K12" s="25">
        <v>1156</v>
      </c>
      <c r="L12" s="25">
        <v>952</v>
      </c>
      <c r="M12" s="25">
        <v>753</v>
      </c>
      <c r="N12" s="25">
        <f t="shared" si="0"/>
        <v>19775</v>
      </c>
    </row>
    <row r="13" spans="1:16" ht="13">
      <c r="A13" s="20" t="s">
        <v>921</v>
      </c>
      <c r="B13" s="25">
        <v>541</v>
      </c>
      <c r="C13" s="25">
        <v>870</v>
      </c>
      <c r="D13" s="25">
        <v>880</v>
      </c>
      <c r="E13" s="25">
        <v>821</v>
      </c>
      <c r="F13" s="25">
        <v>754</v>
      </c>
      <c r="G13" s="25">
        <v>1163</v>
      </c>
      <c r="H13" s="25">
        <v>838</v>
      </c>
      <c r="I13" s="25">
        <v>862</v>
      </c>
      <c r="J13" s="25">
        <v>757</v>
      </c>
      <c r="K13" s="25">
        <v>626</v>
      </c>
      <c r="L13" s="25">
        <v>556</v>
      </c>
      <c r="M13" s="25">
        <v>377</v>
      </c>
      <c r="N13" s="25">
        <f t="shared" si="0"/>
        <v>9045</v>
      </c>
      <c r="P13" s="171"/>
    </row>
    <row r="14" spans="1:16" ht="13">
      <c r="A14" s="20" t="s">
        <v>922</v>
      </c>
      <c r="B14" s="25">
        <v>1523</v>
      </c>
      <c r="C14" s="25">
        <v>1821</v>
      </c>
      <c r="D14" s="25">
        <v>1797</v>
      </c>
      <c r="E14" s="25">
        <v>1608</v>
      </c>
      <c r="F14" s="25">
        <v>1567</v>
      </c>
      <c r="G14" s="25">
        <v>1561</v>
      </c>
      <c r="H14" s="25">
        <v>1307</v>
      </c>
      <c r="I14" s="25">
        <v>1251</v>
      </c>
      <c r="J14" s="25">
        <v>1265</v>
      </c>
      <c r="K14" s="25">
        <v>1115</v>
      </c>
      <c r="L14" s="25">
        <v>971</v>
      </c>
      <c r="M14" s="25">
        <v>928</v>
      </c>
      <c r="N14" s="25">
        <f t="shared" si="0"/>
        <v>16714</v>
      </c>
    </row>
    <row r="15" spans="1:16" ht="13">
      <c r="A15" s="207" t="s">
        <v>924</v>
      </c>
      <c r="B15" s="206">
        <v>2129</v>
      </c>
      <c r="C15" s="206">
        <v>3314</v>
      </c>
      <c r="D15" s="206">
        <v>3557</v>
      </c>
      <c r="E15" s="206">
        <v>3597</v>
      </c>
      <c r="F15" s="206">
        <v>3034</v>
      </c>
      <c r="G15" s="206">
        <v>3205</v>
      </c>
      <c r="H15" s="206">
        <v>2849</v>
      </c>
      <c r="I15" s="206">
        <v>2774</v>
      </c>
      <c r="J15" s="206">
        <v>2112</v>
      </c>
      <c r="K15" s="206">
        <v>1530</v>
      </c>
      <c r="L15" s="206">
        <v>1092</v>
      </c>
      <c r="M15" s="206">
        <v>854</v>
      </c>
      <c r="N15" s="27">
        <f t="shared" si="0"/>
        <v>30047</v>
      </c>
    </row>
    <row r="16" spans="1:16" ht="13" thickBot="1">
      <c r="A16" s="233" t="s">
        <v>822</v>
      </c>
      <c r="B16" s="233">
        <f>SUM(B7:B15)</f>
        <v>10064</v>
      </c>
      <c r="C16" s="233">
        <f>SUM(C7:C15)</f>
        <v>16368</v>
      </c>
      <c r="D16" s="233">
        <f t="shared" ref="D16:M16" si="1">SUM(D7:D15)</f>
        <v>16673</v>
      </c>
      <c r="E16" s="233">
        <f t="shared" si="1"/>
        <v>16098</v>
      </c>
      <c r="F16" s="233">
        <f t="shared" si="1"/>
        <v>14208</v>
      </c>
      <c r="G16" s="233">
        <f t="shared" si="1"/>
        <v>14966</v>
      </c>
      <c r="H16" s="233">
        <f t="shared" si="1"/>
        <v>13813</v>
      </c>
      <c r="I16" s="233">
        <f t="shared" si="1"/>
        <v>13715</v>
      </c>
      <c r="J16" s="233">
        <f t="shared" si="1"/>
        <v>10623</v>
      </c>
      <c r="K16" s="233">
        <f t="shared" si="1"/>
        <v>8506</v>
      </c>
      <c r="L16" s="233">
        <f t="shared" si="1"/>
        <v>6666</v>
      </c>
      <c r="M16" s="233">
        <f t="shared" si="1"/>
        <v>5162</v>
      </c>
      <c r="N16" s="233">
        <f t="shared" si="0"/>
        <v>146862</v>
      </c>
    </row>
    <row r="17" spans="1:1" s="131" customFormat="1" ht="14" customHeight="1" thickTop="1">
      <c r="A17" s="131" t="s">
        <v>996</v>
      </c>
    </row>
    <row r="18" spans="1:1" ht="13">
      <c r="A18" s="96" t="s">
        <v>830</v>
      </c>
    </row>
  </sheetData>
  <mergeCells count="2">
    <mergeCell ref="A1:M2"/>
    <mergeCell ref="A3:M4"/>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B186F-A082-431C-AE96-E44EB7C868F8}">
  <dimension ref="A1:P16"/>
  <sheetViews>
    <sheetView workbookViewId="0">
      <selection sqref="A1:M2"/>
    </sheetView>
  </sheetViews>
  <sheetFormatPr defaultRowHeight="12.5"/>
  <cols>
    <col min="1" max="1" width="21.6328125" bestFit="1" customWidth="1"/>
    <col min="2" max="2" width="8.6328125" customWidth="1"/>
    <col min="13" max="14" width="8.90625" customWidth="1"/>
    <col min="16" max="16" width="25.6328125" customWidth="1"/>
  </cols>
  <sheetData>
    <row r="1" spans="1:16">
      <c r="A1" s="295" t="s">
        <v>976</v>
      </c>
      <c r="B1" s="295"/>
      <c r="C1" s="295"/>
      <c r="D1" s="295"/>
      <c r="E1" s="295"/>
      <c r="F1" s="295"/>
      <c r="G1" s="295"/>
      <c r="H1" s="295"/>
      <c r="I1" s="295"/>
      <c r="J1" s="295"/>
      <c r="K1" s="295"/>
      <c r="L1" s="295"/>
      <c r="M1" s="295"/>
      <c r="N1" s="252"/>
    </row>
    <row r="2" spans="1:16">
      <c r="A2" s="295"/>
      <c r="B2" s="295"/>
      <c r="C2" s="295"/>
      <c r="D2" s="295"/>
      <c r="E2" s="295"/>
      <c r="F2" s="295"/>
      <c r="G2" s="295"/>
      <c r="H2" s="295"/>
      <c r="I2" s="295"/>
      <c r="J2" s="295"/>
      <c r="K2" s="295"/>
      <c r="L2" s="295"/>
      <c r="M2" s="295"/>
      <c r="N2" s="252"/>
    </row>
    <row r="3" spans="1:16">
      <c r="A3" s="296" t="s">
        <v>986</v>
      </c>
      <c r="B3" s="296"/>
      <c r="C3" s="296"/>
      <c r="D3" s="296"/>
      <c r="E3" s="296"/>
      <c r="F3" s="296"/>
      <c r="G3" s="296"/>
      <c r="H3" s="296"/>
      <c r="I3" s="296"/>
      <c r="J3" s="296"/>
      <c r="K3" s="296"/>
      <c r="L3" s="296"/>
      <c r="M3" s="296"/>
      <c r="N3" s="253"/>
    </row>
    <row r="4" spans="1:16" ht="13" thickBot="1">
      <c r="A4" s="297"/>
      <c r="B4" s="297"/>
      <c r="C4" s="297"/>
      <c r="D4" s="297"/>
      <c r="E4" s="297"/>
      <c r="F4" s="297"/>
      <c r="G4" s="297"/>
      <c r="H4" s="297"/>
      <c r="I4" s="297"/>
      <c r="J4" s="297"/>
      <c r="K4" s="297"/>
      <c r="L4" s="297"/>
      <c r="M4" s="297"/>
      <c r="N4" s="253"/>
    </row>
    <row r="5" spans="1:16" ht="13" thickTop="1">
      <c r="A5" s="231"/>
      <c r="B5" s="231" t="s">
        <v>57</v>
      </c>
      <c r="C5" s="231"/>
      <c r="D5" s="231"/>
      <c r="E5" s="231"/>
      <c r="F5" s="231"/>
      <c r="G5" s="231"/>
      <c r="H5" s="231"/>
      <c r="I5" s="231"/>
      <c r="J5" s="231"/>
      <c r="K5" s="231"/>
      <c r="L5" s="231"/>
      <c r="M5" s="231"/>
      <c r="N5" s="255"/>
    </row>
    <row r="6" spans="1:16">
      <c r="A6" s="178" t="s">
        <v>949</v>
      </c>
      <c r="B6" s="232" t="s">
        <v>47</v>
      </c>
      <c r="C6" s="232" t="s">
        <v>48</v>
      </c>
      <c r="D6" s="232" t="s">
        <v>2</v>
      </c>
      <c r="E6" s="232" t="s">
        <v>3</v>
      </c>
      <c r="F6" s="232" t="s">
        <v>4</v>
      </c>
      <c r="G6" s="232" t="s">
        <v>5</v>
      </c>
      <c r="H6" s="232" t="s">
        <v>6</v>
      </c>
      <c r="I6" s="232" t="s">
        <v>46</v>
      </c>
      <c r="J6" s="232" t="s">
        <v>45</v>
      </c>
      <c r="K6" s="232" t="s">
        <v>49</v>
      </c>
      <c r="L6" s="232" t="s">
        <v>50</v>
      </c>
      <c r="M6" s="232" t="s">
        <v>51</v>
      </c>
      <c r="N6" s="232" t="s">
        <v>43</v>
      </c>
    </row>
    <row r="7" spans="1:16" ht="13">
      <c r="A7" s="20" t="s">
        <v>943</v>
      </c>
      <c r="B7" s="25">
        <v>2409</v>
      </c>
      <c r="C7" s="25">
        <v>2700</v>
      </c>
      <c r="D7" s="25">
        <v>2836</v>
      </c>
      <c r="E7" s="25">
        <v>2938</v>
      </c>
      <c r="F7" s="25">
        <v>3048</v>
      </c>
      <c r="G7" s="25">
        <v>3317</v>
      </c>
      <c r="H7" s="25">
        <v>3442</v>
      </c>
      <c r="I7" s="25">
        <v>3579</v>
      </c>
      <c r="J7" s="25">
        <v>4042</v>
      </c>
      <c r="K7" s="25">
        <v>4566</v>
      </c>
      <c r="L7" s="25">
        <v>5110</v>
      </c>
      <c r="M7" s="25">
        <v>6084</v>
      </c>
      <c r="N7" s="25">
        <f>SUM(B7:M7)</f>
        <v>44071</v>
      </c>
    </row>
    <row r="8" spans="1:16" ht="13">
      <c r="A8" s="20" t="s">
        <v>944</v>
      </c>
      <c r="B8" s="25">
        <v>583</v>
      </c>
      <c r="C8" s="25">
        <v>649</v>
      </c>
      <c r="D8" s="25">
        <v>678</v>
      </c>
      <c r="E8" s="25">
        <v>726</v>
      </c>
      <c r="F8" s="25">
        <v>764</v>
      </c>
      <c r="G8" s="25">
        <v>830</v>
      </c>
      <c r="H8" s="25">
        <v>870</v>
      </c>
      <c r="I8" s="25">
        <v>895</v>
      </c>
      <c r="J8" s="25">
        <v>1018</v>
      </c>
      <c r="K8" s="25">
        <v>1200</v>
      </c>
      <c r="L8" s="25">
        <v>1434</v>
      </c>
      <c r="M8" s="25">
        <v>1699</v>
      </c>
      <c r="N8" s="25">
        <f t="shared" ref="N8:N13" si="0">SUM(B8:M8)</f>
        <v>11346</v>
      </c>
    </row>
    <row r="9" spans="1:16" ht="13">
      <c r="A9" s="20" t="s">
        <v>945</v>
      </c>
      <c r="B9" s="25">
        <v>1827</v>
      </c>
      <c r="C9" s="25">
        <v>1784</v>
      </c>
      <c r="D9" s="25">
        <v>2221</v>
      </c>
      <c r="E9" s="25">
        <v>2344</v>
      </c>
      <c r="F9" s="25">
        <v>2432</v>
      </c>
      <c r="G9" s="25">
        <v>2630</v>
      </c>
      <c r="H9" s="25">
        <v>2754</v>
      </c>
      <c r="I9" s="25">
        <v>2946</v>
      </c>
      <c r="J9" s="25">
        <v>3351</v>
      </c>
      <c r="K9" s="25">
        <v>3804</v>
      </c>
      <c r="L9" s="25">
        <v>4305</v>
      </c>
      <c r="M9" s="25">
        <v>5114</v>
      </c>
      <c r="N9" s="25">
        <f t="shared" si="0"/>
        <v>35512</v>
      </c>
    </row>
    <row r="10" spans="1:16" ht="13">
      <c r="A10" s="20" t="s">
        <v>946</v>
      </c>
      <c r="B10" s="25">
        <v>236</v>
      </c>
      <c r="C10" s="25">
        <v>279</v>
      </c>
      <c r="D10" s="25">
        <v>283</v>
      </c>
      <c r="E10" s="25">
        <v>310</v>
      </c>
      <c r="F10" s="25">
        <v>315</v>
      </c>
      <c r="G10" s="25">
        <v>350</v>
      </c>
      <c r="H10" s="25">
        <v>354</v>
      </c>
      <c r="I10" s="25">
        <v>409</v>
      </c>
      <c r="J10" s="25">
        <v>503</v>
      </c>
      <c r="K10" s="25">
        <v>593</v>
      </c>
      <c r="L10" s="25">
        <v>709</v>
      </c>
      <c r="M10" s="25">
        <v>835</v>
      </c>
      <c r="N10" s="25">
        <f t="shared" si="0"/>
        <v>5176</v>
      </c>
    </row>
    <row r="11" spans="1:16" ht="13">
      <c r="A11" s="20" t="s">
        <v>947</v>
      </c>
      <c r="B11" s="25">
        <v>300</v>
      </c>
      <c r="C11" s="25">
        <v>340</v>
      </c>
      <c r="D11" s="25">
        <v>381</v>
      </c>
      <c r="E11" s="25">
        <v>410</v>
      </c>
      <c r="F11" s="25">
        <v>446</v>
      </c>
      <c r="G11" s="25">
        <v>511</v>
      </c>
      <c r="H11" s="25">
        <v>543</v>
      </c>
      <c r="I11" s="25">
        <v>599</v>
      </c>
      <c r="J11" s="25">
        <v>681</v>
      </c>
      <c r="K11" s="25">
        <v>807</v>
      </c>
      <c r="L11" s="25">
        <v>930</v>
      </c>
      <c r="M11" s="25">
        <v>1157</v>
      </c>
      <c r="N11" s="25">
        <f t="shared" si="0"/>
        <v>7105</v>
      </c>
    </row>
    <row r="12" spans="1:16" ht="13">
      <c r="A12" s="207" t="s">
        <v>948</v>
      </c>
      <c r="B12" s="206">
        <v>1963</v>
      </c>
      <c r="C12" s="206">
        <v>2219</v>
      </c>
      <c r="D12" s="206">
        <v>2332</v>
      </c>
      <c r="E12" s="206">
        <v>2432</v>
      </c>
      <c r="F12" s="206">
        <v>2575</v>
      </c>
      <c r="G12" s="206">
        <v>2799</v>
      </c>
      <c r="H12" s="206">
        <v>2924</v>
      </c>
      <c r="I12" s="206">
        <v>3005</v>
      </c>
      <c r="J12" s="206">
        <v>3315</v>
      </c>
      <c r="K12" s="206">
        <v>3731</v>
      </c>
      <c r="L12" s="206">
        <v>4118</v>
      </c>
      <c r="M12" s="206">
        <v>4820</v>
      </c>
      <c r="N12" s="25">
        <f t="shared" si="0"/>
        <v>36233</v>
      </c>
    </row>
    <row r="13" spans="1:16" ht="13" thickBot="1">
      <c r="A13" s="233" t="s">
        <v>822</v>
      </c>
      <c r="B13" s="233">
        <f>SUM(B7:B12)</f>
        <v>7318</v>
      </c>
      <c r="C13" s="233">
        <f t="shared" ref="C13:D13" si="1">SUM(C7:C12)</f>
        <v>7971</v>
      </c>
      <c r="D13" s="233">
        <f t="shared" si="1"/>
        <v>8731</v>
      </c>
      <c r="E13" s="233">
        <f t="shared" ref="E13:L13" si="2">SUM(E7:E12)</f>
        <v>9160</v>
      </c>
      <c r="F13" s="233">
        <f t="shared" si="2"/>
        <v>9580</v>
      </c>
      <c r="G13" s="233">
        <f t="shared" si="2"/>
        <v>10437</v>
      </c>
      <c r="H13" s="233">
        <f t="shared" si="2"/>
        <v>10887</v>
      </c>
      <c r="I13" s="233">
        <f t="shared" si="2"/>
        <v>11433</v>
      </c>
      <c r="J13" s="233">
        <f t="shared" si="2"/>
        <v>12910</v>
      </c>
      <c r="K13" s="233">
        <f t="shared" si="2"/>
        <v>14701</v>
      </c>
      <c r="L13" s="233">
        <f t="shared" si="2"/>
        <v>16606</v>
      </c>
      <c r="M13" s="233">
        <f t="shared" ref="M13" si="3">SUM(M7:M12)</f>
        <v>19709</v>
      </c>
      <c r="N13" s="233">
        <f t="shared" si="0"/>
        <v>139443</v>
      </c>
    </row>
    <row r="14" spans="1:16" ht="13.5" thickTop="1">
      <c r="A14" s="94" t="s">
        <v>1035</v>
      </c>
      <c r="P14" s="171"/>
    </row>
    <row r="15" spans="1:16" ht="13">
      <c r="A15" s="94" t="s">
        <v>997</v>
      </c>
    </row>
    <row r="16" spans="1:16" ht="13">
      <c r="A16" s="96" t="s">
        <v>830</v>
      </c>
    </row>
  </sheetData>
  <mergeCells count="2">
    <mergeCell ref="A1:M2"/>
    <mergeCell ref="A3:M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6BCC6"/>
  </sheetPr>
  <dimension ref="A3:H50"/>
  <sheetViews>
    <sheetView tabSelected="1" zoomScaleNormal="100" zoomScalePageLayoutView="80" workbookViewId="0"/>
  </sheetViews>
  <sheetFormatPr defaultRowHeight="11.5"/>
  <cols>
    <col min="1" max="1" width="26.453125" style="39" customWidth="1"/>
    <col min="2" max="2" width="49" style="39" customWidth="1"/>
    <col min="3" max="3" width="49.453125" style="39" customWidth="1"/>
    <col min="4" max="256" width="9.453125" style="39"/>
    <col min="257" max="257" width="26.453125" style="39" customWidth="1"/>
    <col min="258" max="258" width="43.453125" style="39" bestFit="1" customWidth="1"/>
    <col min="259" max="259" width="49.453125" style="39" customWidth="1"/>
    <col min="260" max="512" width="9.453125" style="39"/>
    <col min="513" max="513" width="26.453125" style="39" customWidth="1"/>
    <col min="514" max="514" width="43.453125" style="39" bestFit="1" customWidth="1"/>
    <col min="515" max="515" width="49.453125" style="39" customWidth="1"/>
    <col min="516" max="768" width="9.453125" style="39"/>
    <col min="769" max="769" width="26.453125" style="39" customWidth="1"/>
    <col min="770" max="770" width="43.453125" style="39" bestFit="1" customWidth="1"/>
    <col min="771" max="771" width="49.453125" style="39" customWidth="1"/>
    <col min="772" max="1024" width="9.453125" style="39"/>
    <col min="1025" max="1025" width="26.453125" style="39" customWidth="1"/>
    <col min="1026" max="1026" width="43.453125" style="39" bestFit="1" customWidth="1"/>
    <col min="1027" max="1027" width="49.453125" style="39" customWidth="1"/>
    <col min="1028" max="1280" width="9.453125" style="39"/>
    <col min="1281" max="1281" width="26.453125" style="39" customWidth="1"/>
    <col min="1282" max="1282" width="43.453125" style="39" bestFit="1" customWidth="1"/>
    <col min="1283" max="1283" width="49.453125" style="39" customWidth="1"/>
    <col min="1284" max="1536" width="9.453125" style="39"/>
    <col min="1537" max="1537" width="26.453125" style="39" customWidth="1"/>
    <col min="1538" max="1538" width="43.453125" style="39" bestFit="1" customWidth="1"/>
    <col min="1539" max="1539" width="49.453125" style="39" customWidth="1"/>
    <col min="1540" max="1792" width="9.453125" style="39"/>
    <col min="1793" max="1793" width="26.453125" style="39" customWidth="1"/>
    <col min="1794" max="1794" width="43.453125" style="39" bestFit="1" customWidth="1"/>
    <col min="1795" max="1795" width="49.453125" style="39" customWidth="1"/>
    <col min="1796" max="2048" width="9.453125" style="39"/>
    <col min="2049" max="2049" width="26.453125" style="39" customWidth="1"/>
    <col min="2050" max="2050" width="43.453125" style="39" bestFit="1" customWidth="1"/>
    <col min="2051" max="2051" width="49.453125" style="39" customWidth="1"/>
    <col min="2052" max="2304" width="9.453125" style="39"/>
    <col min="2305" max="2305" width="26.453125" style="39" customWidth="1"/>
    <col min="2306" max="2306" width="43.453125" style="39" bestFit="1" customWidth="1"/>
    <col min="2307" max="2307" width="49.453125" style="39" customWidth="1"/>
    <col min="2308" max="2560" width="9.453125" style="39"/>
    <col min="2561" max="2561" width="26.453125" style="39" customWidth="1"/>
    <col min="2562" max="2562" width="43.453125" style="39" bestFit="1" customWidth="1"/>
    <col min="2563" max="2563" width="49.453125" style="39" customWidth="1"/>
    <col min="2564" max="2816" width="9.453125" style="39"/>
    <col min="2817" max="2817" width="26.453125" style="39" customWidth="1"/>
    <col min="2818" max="2818" width="43.453125" style="39" bestFit="1" customWidth="1"/>
    <col min="2819" max="2819" width="49.453125" style="39" customWidth="1"/>
    <col min="2820" max="3072" width="9.453125" style="39"/>
    <col min="3073" max="3073" width="26.453125" style="39" customWidth="1"/>
    <col min="3074" max="3074" width="43.453125" style="39" bestFit="1" customWidth="1"/>
    <col min="3075" max="3075" width="49.453125" style="39" customWidth="1"/>
    <col min="3076" max="3328" width="9.453125" style="39"/>
    <col min="3329" max="3329" width="26.453125" style="39" customWidth="1"/>
    <col min="3330" max="3330" width="43.453125" style="39" bestFit="1" customWidth="1"/>
    <col min="3331" max="3331" width="49.453125" style="39" customWidth="1"/>
    <col min="3332" max="3584" width="9.453125" style="39"/>
    <col min="3585" max="3585" width="26.453125" style="39" customWidth="1"/>
    <col min="3586" max="3586" width="43.453125" style="39" bestFit="1" customWidth="1"/>
    <col min="3587" max="3587" width="49.453125" style="39" customWidth="1"/>
    <col min="3588" max="3840" width="9.453125" style="39"/>
    <col min="3841" max="3841" width="26.453125" style="39" customWidth="1"/>
    <col min="3842" max="3842" width="43.453125" style="39" bestFit="1" customWidth="1"/>
    <col min="3843" max="3843" width="49.453125" style="39" customWidth="1"/>
    <col min="3844" max="4096" width="9.453125" style="39"/>
    <col min="4097" max="4097" width="26.453125" style="39" customWidth="1"/>
    <col min="4098" max="4098" width="43.453125" style="39" bestFit="1" customWidth="1"/>
    <col min="4099" max="4099" width="49.453125" style="39" customWidth="1"/>
    <col min="4100" max="4352" width="9.453125" style="39"/>
    <col min="4353" max="4353" width="26.453125" style="39" customWidth="1"/>
    <col min="4354" max="4354" width="43.453125" style="39" bestFit="1" customWidth="1"/>
    <col min="4355" max="4355" width="49.453125" style="39" customWidth="1"/>
    <col min="4356" max="4608" width="9.453125" style="39"/>
    <col min="4609" max="4609" width="26.453125" style="39" customWidth="1"/>
    <col min="4610" max="4610" width="43.453125" style="39" bestFit="1" customWidth="1"/>
    <col min="4611" max="4611" width="49.453125" style="39" customWidth="1"/>
    <col min="4612" max="4864" width="9.453125" style="39"/>
    <col min="4865" max="4865" width="26.453125" style="39" customWidth="1"/>
    <col min="4866" max="4866" width="43.453125" style="39" bestFit="1" customWidth="1"/>
    <col min="4867" max="4867" width="49.453125" style="39" customWidth="1"/>
    <col min="4868" max="5120" width="9.453125" style="39"/>
    <col min="5121" max="5121" width="26.453125" style="39" customWidth="1"/>
    <col min="5122" max="5122" width="43.453125" style="39" bestFit="1" customWidth="1"/>
    <col min="5123" max="5123" width="49.453125" style="39" customWidth="1"/>
    <col min="5124" max="5376" width="9.453125" style="39"/>
    <col min="5377" max="5377" width="26.453125" style="39" customWidth="1"/>
    <col min="5378" max="5378" width="43.453125" style="39" bestFit="1" customWidth="1"/>
    <col min="5379" max="5379" width="49.453125" style="39" customWidth="1"/>
    <col min="5380" max="5632" width="9.453125" style="39"/>
    <col min="5633" max="5633" width="26.453125" style="39" customWidth="1"/>
    <col min="5634" max="5634" width="43.453125" style="39" bestFit="1" customWidth="1"/>
    <col min="5635" max="5635" width="49.453125" style="39" customWidth="1"/>
    <col min="5636" max="5888" width="9.453125" style="39"/>
    <col min="5889" max="5889" width="26.453125" style="39" customWidth="1"/>
    <col min="5890" max="5890" width="43.453125" style="39" bestFit="1" customWidth="1"/>
    <col min="5891" max="5891" width="49.453125" style="39" customWidth="1"/>
    <col min="5892" max="6144" width="9.453125" style="39"/>
    <col min="6145" max="6145" width="26.453125" style="39" customWidth="1"/>
    <col min="6146" max="6146" width="43.453125" style="39" bestFit="1" customWidth="1"/>
    <col min="6147" max="6147" width="49.453125" style="39" customWidth="1"/>
    <col min="6148" max="6400" width="9.453125" style="39"/>
    <col min="6401" max="6401" width="26.453125" style="39" customWidth="1"/>
    <col min="6402" max="6402" width="43.453125" style="39" bestFit="1" customWidth="1"/>
    <col min="6403" max="6403" width="49.453125" style="39" customWidth="1"/>
    <col min="6404" max="6656" width="9.453125" style="39"/>
    <col min="6657" max="6657" width="26.453125" style="39" customWidth="1"/>
    <col min="6658" max="6658" width="43.453125" style="39" bestFit="1" customWidth="1"/>
    <col min="6659" max="6659" width="49.453125" style="39" customWidth="1"/>
    <col min="6660" max="6912" width="9.453125" style="39"/>
    <col min="6913" max="6913" width="26.453125" style="39" customWidth="1"/>
    <col min="6914" max="6914" width="43.453125" style="39" bestFit="1" customWidth="1"/>
    <col min="6915" max="6915" width="49.453125" style="39" customWidth="1"/>
    <col min="6916" max="7168" width="9.453125" style="39"/>
    <col min="7169" max="7169" width="26.453125" style="39" customWidth="1"/>
    <col min="7170" max="7170" width="43.453125" style="39" bestFit="1" customWidth="1"/>
    <col min="7171" max="7171" width="49.453125" style="39" customWidth="1"/>
    <col min="7172" max="7424" width="9.453125" style="39"/>
    <col min="7425" max="7425" width="26.453125" style="39" customWidth="1"/>
    <col min="7426" max="7426" width="43.453125" style="39" bestFit="1" customWidth="1"/>
    <col min="7427" max="7427" width="49.453125" style="39" customWidth="1"/>
    <col min="7428" max="7680" width="9.453125" style="39"/>
    <col min="7681" max="7681" width="26.453125" style="39" customWidth="1"/>
    <col min="7682" max="7682" width="43.453125" style="39" bestFit="1" customWidth="1"/>
    <col min="7683" max="7683" width="49.453125" style="39" customWidth="1"/>
    <col min="7684" max="7936" width="9.453125" style="39"/>
    <col min="7937" max="7937" width="26.453125" style="39" customWidth="1"/>
    <col min="7938" max="7938" width="43.453125" style="39" bestFit="1" customWidth="1"/>
    <col min="7939" max="7939" width="49.453125" style="39" customWidth="1"/>
    <col min="7940" max="8192" width="9.453125" style="39"/>
    <col min="8193" max="8193" width="26.453125" style="39" customWidth="1"/>
    <col min="8194" max="8194" width="43.453125" style="39" bestFit="1" customWidth="1"/>
    <col min="8195" max="8195" width="49.453125" style="39" customWidth="1"/>
    <col min="8196" max="8448" width="9.453125" style="39"/>
    <col min="8449" max="8449" width="26.453125" style="39" customWidth="1"/>
    <col min="8450" max="8450" width="43.453125" style="39" bestFit="1" customWidth="1"/>
    <col min="8451" max="8451" width="49.453125" style="39" customWidth="1"/>
    <col min="8452" max="8704" width="9.453125" style="39"/>
    <col min="8705" max="8705" width="26.453125" style="39" customWidth="1"/>
    <col min="8706" max="8706" width="43.453125" style="39" bestFit="1" customWidth="1"/>
    <col min="8707" max="8707" width="49.453125" style="39" customWidth="1"/>
    <col min="8708" max="8960" width="9.453125" style="39"/>
    <col min="8961" max="8961" width="26.453125" style="39" customWidth="1"/>
    <col min="8962" max="8962" width="43.453125" style="39" bestFit="1" customWidth="1"/>
    <col min="8963" max="8963" width="49.453125" style="39" customWidth="1"/>
    <col min="8964" max="9216" width="9.453125" style="39"/>
    <col min="9217" max="9217" width="26.453125" style="39" customWidth="1"/>
    <col min="9218" max="9218" width="43.453125" style="39" bestFit="1" customWidth="1"/>
    <col min="9219" max="9219" width="49.453125" style="39" customWidth="1"/>
    <col min="9220" max="9472" width="9.453125" style="39"/>
    <col min="9473" max="9473" width="26.453125" style="39" customWidth="1"/>
    <col min="9474" max="9474" width="43.453125" style="39" bestFit="1" customWidth="1"/>
    <col min="9475" max="9475" width="49.453125" style="39" customWidth="1"/>
    <col min="9476" max="9728" width="9.453125" style="39"/>
    <col min="9729" max="9729" width="26.453125" style="39" customWidth="1"/>
    <col min="9730" max="9730" width="43.453125" style="39" bestFit="1" customWidth="1"/>
    <col min="9731" max="9731" width="49.453125" style="39" customWidth="1"/>
    <col min="9732" max="9984" width="9.453125" style="39"/>
    <col min="9985" max="9985" width="26.453125" style="39" customWidth="1"/>
    <col min="9986" max="9986" width="43.453125" style="39" bestFit="1" customWidth="1"/>
    <col min="9987" max="9987" width="49.453125" style="39" customWidth="1"/>
    <col min="9988" max="10240" width="9.453125" style="39"/>
    <col min="10241" max="10241" width="26.453125" style="39" customWidth="1"/>
    <col min="10242" max="10242" width="43.453125" style="39" bestFit="1" customWidth="1"/>
    <col min="10243" max="10243" width="49.453125" style="39" customWidth="1"/>
    <col min="10244" max="10496" width="9.453125" style="39"/>
    <col min="10497" max="10497" width="26.453125" style="39" customWidth="1"/>
    <col min="10498" max="10498" width="43.453125" style="39" bestFit="1" customWidth="1"/>
    <col min="10499" max="10499" width="49.453125" style="39" customWidth="1"/>
    <col min="10500" max="10752" width="9.453125" style="39"/>
    <col min="10753" max="10753" width="26.453125" style="39" customWidth="1"/>
    <col min="10754" max="10754" width="43.453125" style="39" bestFit="1" customWidth="1"/>
    <col min="10755" max="10755" width="49.453125" style="39" customWidth="1"/>
    <col min="10756" max="11008" width="9.453125" style="39"/>
    <col min="11009" max="11009" width="26.453125" style="39" customWidth="1"/>
    <col min="11010" max="11010" width="43.453125" style="39" bestFit="1" customWidth="1"/>
    <col min="11011" max="11011" width="49.453125" style="39" customWidth="1"/>
    <col min="11012" max="11264" width="9.453125" style="39"/>
    <col min="11265" max="11265" width="26.453125" style="39" customWidth="1"/>
    <col min="11266" max="11266" width="43.453125" style="39" bestFit="1" customWidth="1"/>
    <col min="11267" max="11267" width="49.453125" style="39" customWidth="1"/>
    <col min="11268" max="11520" width="9.453125" style="39"/>
    <col min="11521" max="11521" width="26.453125" style="39" customWidth="1"/>
    <col min="11522" max="11522" width="43.453125" style="39" bestFit="1" customWidth="1"/>
    <col min="11523" max="11523" width="49.453125" style="39" customWidth="1"/>
    <col min="11524" max="11776" width="9.453125" style="39"/>
    <col min="11777" max="11777" width="26.453125" style="39" customWidth="1"/>
    <col min="11778" max="11778" width="43.453125" style="39" bestFit="1" customWidth="1"/>
    <col min="11779" max="11779" width="49.453125" style="39" customWidth="1"/>
    <col min="11780" max="12032" width="9.453125" style="39"/>
    <col min="12033" max="12033" width="26.453125" style="39" customWidth="1"/>
    <col min="12034" max="12034" width="43.453125" style="39" bestFit="1" customWidth="1"/>
    <col min="12035" max="12035" width="49.453125" style="39" customWidth="1"/>
    <col min="12036" max="12288" width="9.453125" style="39"/>
    <col min="12289" max="12289" width="26.453125" style="39" customWidth="1"/>
    <col min="12290" max="12290" width="43.453125" style="39" bestFit="1" customWidth="1"/>
    <col min="12291" max="12291" width="49.453125" style="39" customWidth="1"/>
    <col min="12292" max="12544" width="9.453125" style="39"/>
    <col min="12545" max="12545" width="26.453125" style="39" customWidth="1"/>
    <col min="12546" max="12546" width="43.453125" style="39" bestFit="1" customWidth="1"/>
    <col min="12547" max="12547" width="49.453125" style="39" customWidth="1"/>
    <col min="12548" max="12800" width="9.453125" style="39"/>
    <col min="12801" max="12801" width="26.453125" style="39" customWidth="1"/>
    <col min="12802" max="12802" width="43.453125" style="39" bestFit="1" customWidth="1"/>
    <col min="12803" max="12803" width="49.453125" style="39" customWidth="1"/>
    <col min="12804" max="13056" width="9.453125" style="39"/>
    <col min="13057" max="13057" width="26.453125" style="39" customWidth="1"/>
    <col min="13058" max="13058" width="43.453125" style="39" bestFit="1" customWidth="1"/>
    <col min="13059" max="13059" width="49.453125" style="39" customWidth="1"/>
    <col min="13060" max="13312" width="9.453125" style="39"/>
    <col min="13313" max="13313" width="26.453125" style="39" customWidth="1"/>
    <col min="13314" max="13314" width="43.453125" style="39" bestFit="1" customWidth="1"/>
    <col min="13315" max="13315" width="49.453125" style="39" customWidth="1"/>
    <col min="13316" max="13568" width="9.453125" style="39"/>
    <col min="13569" max="13569" width="26.453125" style="39" customWidth="1"/>
    <col min="13570" max="13570" width="43.453125" style="39" bestFit="1" customWidth="1"/>
    <col min="13571" max="13571" width="49.453125" style="39" customWidth="1"/>
    <col min="13572" max="13824" width="9.453125" style="39"/>
    <col min="13825" max="13825" width="26.453125" style="39" customWidth="1"/>
    <col min="13826" max="13826" width="43.453125" style="39" bestFit="1" customWidth="1"/>
    <col min="13827" max="13827" width="49.453125" style="39" customWidth="1"/>
    <col min="13828" max="14080" width="9.453125" style="39"/>
    <col min="14081" max="14081" width="26.453125" style="39" customWidth="1"/>
    <col min="14082" max="14082" width="43.453125" style="39" bestFit="1" customWidth="1"/>
    <col min="14083" max="14083" width="49.453125" style="39" customWidth="1"/>
    <col min="14084" max="14336" width="9.453125" style="39"/>
    <col min="14337" max="14337" width="26.453125" style="39" customWidth="1"/>
    <col min="14338" max="14338" width="43.453125" style="39" bestFit="1" customWidth="1"/>
    <col min="14339" max="14339" width="49.453125" style="39" customWidth="1"/>
    <col min="14340" max="14592" width="9.453125" style="39"/>
    <col min="14593" max="14593" width="26.453125" style="39" customWidth="1"/>
    <col min="14594" max="14594" width="43.453125" style="39" bestFit="1" customWidth="1"/>
    <col min="14595" max="14595" width="49.453125" style="39" customWidth="1"/>
    <col min="14596" max="14848" width="9.453125" style="39"/>
    <col min="14849" max="14849" width="26.453125" style="39" customWidth="1"/>
    <col min="14850" max="14850" width="43.453125" style="39" bestFit="1" customWidth="1"/>
    <col min="14851" max="14851" width="49.453125" style="39" customWidth="1"/>
    <col min="14852" max="15104" width="9.453125" style="39"/>
    <col min="15105" max="15105" width="26.453125" style="39" customWidth="1"/>
    <col min="15106" max="15106" width="43.453125" style="39" bestFit="1" customWidth="1"/>
    <col min="15107" max="15107" width="49.453125" style="39" customWidth="1"/>
    <col min="15108" max="15360" width="9.453125" style="39"/>
    <col min="15361" max="15361" width="26.453125" style="39" customWidth="1"/>
    <col min="15362" max="15362" width="43.453125" style="39" bestFit="1" customWidth="1"/>
    <col min="15363" max="15363" width="49.453125" style="39" customWidth="1"/>
    <col min="15364" max="15616" width="9.453125" style="39"/>
    <col min="15617" max="15617" width="26.453125" style="39" customWidth="1"/>
    <col min="15618" max="15618" width="43.453125" style="39" bestFit="1" customWidth="1"/>
    <col min="15619" max="15619" width="49.453125" style="39" customWidth="1"/>
    <col min="15620" max="15872" width="9.453125" style="39"/>
    <col min="15873" max="15873" width="26.453125" style="39" customWidth="1"/>
    <col min="15874" max="15874" width="43.453125" style="39" bestFit="1" customWidth="1"/>
    <col min="15875" max="15875" width="49.453125" style="39" customWidth="1"/>
    <col min="15876" max="16128" width="9.453125" style="39"/>
    <col min="16129" max="16129" width="26.453125" style="39" customWidth="1"/>
    <col min="16130" max="16130" width="43.453125" style="39" bestFit="1" customWidth="1"/>
    <col min="16131" max="16131" width="49.453125" style="39" customWidth="1"/>
    <col min="16132" max="16384" width="9.453125" style="39"/>
  </cols>
  <sheetData>
    <row r="3" spans="1:8">
      <c r="C3" s="106"/>
      <c r="D3" s="51"/>
    </row>
    <row r="4" spans="1:8">
      <c r="C4" s="117"/>
    </row>
    <row r="5" spans="1:8" ht="12.5">
      <c r="C5" s="115"/>
      <c r="E5" s="51"/>
    </row>
    <row r="6" spans="1:8" ht="12.5">
      <c r="A6" s="40" t="s">
        <v>933</v>
      </c>
      <c r="C6" s="161" t="s">
        <v>930</v>
      </c>
    </row>
    <row r="7" spans="1:8">
      <c r="A7" s="106"/>
    </row>
    <row r="8" spans="1:8" ht="12.5">
      <c r="A8" s="40"/>
      <c r="C8" s="52"/>
    </row>
    <row r="9" spans="1:8" ht="14.5">
      <c r="A9" s="40" t="s">
        <v>683</v>
      </c>
      <c r="B9" s="267" t="s">
        <v>1029</v>
      </c>
      <c r="C9" s="116"/>
    </row>
    <row r="10" spans="1:8" ht="9.75" customHeight="1">
      <c r="A10" s="53"/>
      <c r="B10" s="54"/>
      <c r="C10" s="52"/>
    </row>
    <row r="11" spans="1:8" s="41" customFormat="1" ht="13.5" customHeight="1">
      <c r="A11" s="40" t="s">
        <v>688</v>
      </c>
      <c r="D11" s="40"/>
    </row>
    <row r="12" spans="1:8" s="41" customFormat="1" ht="10.5" customHeight="1">
      <c r="A12" s="40"/>
      <c r="D12" s="40"/>
    </row>
    <row r="13" spans="1:8" s="41" customFormat="1">
      <c r="A13" s="55" t="s">
        <v>689</v>
      </c>
      <c r="C13" s="55" t="s">
        <v>835</v>
      </c>
    </row>
    <row r="14" spans="1:8" s="41" customFormat="1" ht="12">
      <c r="A14" s="55" t="s">
        <v>690</v>
      </c>
      <c r="C14" s="55" t="s">
        <v>836</v>
      </c>
      <c r="G14" s="30"/>
      <c r="H14" s="30"/>
    </row>
    <row r="15" spans="1:8" s="41" customFormat="1" ht="13.5" customHeight="1">
      <c r="A15" s="55" t="s">
        <v>691</v>
      </c>
      <c r="C15" s="55" t="s">
        <v>837</v>
      </c>
      <c r="G15" s="30"/>
      <c r="H15" s="30"/>
    </row>
    <row r="16" spans="1:8" s="41" customFormat="1" ht="13.5" customHeight="1">
      <c r="A16" s="55" t="s">
        <v>692</v>
      </c>
      <c r="C16" s="55" t="s">
        <v>728</v>
      </c>
      <c r="G16" s="30"/>
      <c r="H16" s="30"/>
    </row>
    <row r="17" spans="1:8" s="41" customFormat="1" ht="26" customHeight="1">
      <c r="A17" s="58" t="s">
        <v>693</v>
      </c>
      <c r="B17" s="56" t="s">
        <v>957</v>
      </c>
      <c r="C17" s="102" t="s">
        <v>958</v>
      </c>
      <c r="G17" s="30"/>
      <c r="H17" s="30"/>
    </row>
    <row r="18" spans="1:8" s="41" customFormat="1" ht="27" customHeight="1">
      <c r="A18" s="58" t="s">
        <v>694</v>
      </c>
      <c r="B18" s="100" t="s">
        <v>956</v>
      </c>
      <c r="C18" s="102" t="s">
        <v>961</v>
      </c>
      <c r="G18" s="30"/>
      <c r="H18" s="30"/>
    </row>
    <row r="19" spans="1:8" s="41" customFormat="1" ht="20">
      <c r="A19" s="58" t="s">
        <v>695</v>
      </c>
      <c r="B19" s="56" t="s">
        <v>931</v>
      </c>
      <c r="C19" s="102" t="s">
        <v>963</v>
      </c>
      <c r="G19" s="30"/>
      <c r="H19" s="30"/>
    </row>
    <row r="20" spans="1:8" s="41" customFormat="1" ht="20">
      <c r="A20" s="58" t="s">
        <v>696</v>
      </c>
      <c r="B20" s="56" t="s">
        <v>964</v>
      </c>
      <c r="C20" s="102" t="s">
        <v>965</v>
      </c>
      <c r="G20" s="30"/>
      <c r="H20" s="30"/>
    </row>
    <row r="21" spans="1:8" s="41" customFormat="1" ht="20">
      <c r="A21" s="58" t="s">
        <v>697</v>
      </c>
      <c r="B21" s="56" t="s">
        <v>938</v>
      </c>
      <c r="C21" s="102" t="s">
        <v>967</v>
      </c>
      <c r="G21" s="30"/>
      <c r="H21" s="30"/>
    </row>
    <row r="22" spans="1:8" s="41" customFormat="1" ht="20">
      <c r="A22" s="58" t="s">
        <v>698</v>
      </c>
      <c r="B22" s="56" t="s">
        <v>959</v>
      </c>
      <c r="C22" s="102" t="s">
        <v>977</v>
      </c>
      <c r="G22" s="30"/>
      <c r="H22" s="30"/>
    </row>
    <row r="23" spans="1:8">
      <c r="A23" s="58" t="s">
        <v>699</v>
      </c>
      <c r="B23" s="102" t="s">
        <v>955</v>
      </c>
      <c r="C23" s="102" t="s">
        <v>970</v>
      </c>
    </row>
    <row r="24" spans="1:8" ht="20">
      <c r="A24" s="58" t="s">
        <v>925</v>
      </c>
      <c r="B24" s="56" t="s">
        <v>932</v>
      </c>
      <c r="C24" s="102" t="s">
        <v>937</v>
      </c>
      <c r="G24" s="30"/>
      <c r="H24" s="30"/>
    </row>
    <row r="25" spans="1:8" ht="30.75" customHeight="1">
      <c r="A25" s="58" t="s">
        <v>971</v>
      </c>
      <c r="B25" s="102" t="s">
        <v>972</v>
      </c>
      <c r="C25" s="102" t="s">
        <v>973</v>
      </c>
      <c r="G25" s="30"/>
      <c r="H25" s="30"/>
    </row>
    <row r="26" spans="1:8" ht="13.5" customHeight="1">
      <c r="A26" s="57"/>
      <c r="G26" s="30"/>
      <c r="H26" s="30"/>
    </row>
    <row r="27" spans="1:8" ht="13.5" customHeight="1">
      <c r="A27" s="57"/>
      <c r="G27" s="30"/>
      <c r="H27" s="30"/>
    </row>
    <row r="28" spans="1:8" ht="13.5" customHeight="1">
      <c r="G28" s="32"/>
    </row>
    <row r="29" spans="1:8" ht="13.5" customHeight="1">
      <c r="G29" s="32"/>
      <c r="H29" s="30"/>
    </row>
    <row r="30" spans="1:8" ht="13.5" customHeight="1">
      <c r="G30" s="32"/>
      <c r="H30" s="30"/>
    </row>
    <row r="31" spans="1:8" ht="13.5" customHeight="1">
      <c r="G31" s="32"/>
      <c r="H31" s="30"/>
    </row>
    <row r="32" spans="1:8" ht="12">
      <c r="G32" s="32"/>
      <c r="H32" s="30"/>
    </row>
    <row r="33" spans="7:8" ht="12">
      <c r="G33" s="32"/>
      <c r="H33" s="30"/>
    </row>
    <row r="34" spans="7:8" ht="12">
      <c r="G34" s="31"/>
      <c r="H34" s="30"/>
    </row>
    <row r="35" spans="7:8" ht="12">
      <c r="G35" s="30"/>
      <c r="H35" s="30"/>
    </row>
    <row r="36" spans="7:8" ht="12">
      <c r="G36" s="30"/>
      <c r="H36" s="33"/>
    </row>
    <row r="37" spans="7:8" ht="12">
      <c r="G37" s="30"/>
      <c r="H37" s="33"/>
    </row>
    <row r="38" spans="7:8" ht="12">
      <c r="G38" s="30"/>
      <c r="H38" s="30"/>
    </row>
    <row r="39" spans="7:8" ht="12">
      <c r="G39" s="30"/>
      <c r="H39" s="33"/>
    </row>
    <row r="40" spans="7:8" ht="12">
      <c r="G40" s="30"/>
      <c r="H40" s="33"/>
    </row>
    <row r="41" spans="7:8" ht="12">
      <c r="G41" s="30"/>
      <c r="H41" s="30"/>
    </row>
    <row r="42" spans="7:8" ht="12">
      <c r="G42" s="30"/>
      <c r="H42" s="30"/>
    </row>
    <row r="43" spans="7:8" ht="12">
      <c r="G43" s="30"/>
      <c r="H43" s="30"/>
    </row>
    <row r="44" spans="7:8" ht="12">
      <c r="G44" s="30"/>
      <c r="H44" s="30"/>
    </row>
    <row r="45" spans="7:8" ht="12">
      <c r="G45" s="30"/>
      <c r="H45" s="30"/>
    </row>
    <row r="46" spans="7:8" ht="12">
      <c r="G46" s="30"/>
    </row>
    <row r="47" spans="7:8" ht="12">
      <c r="G47" s="30"/>
    </row>
    <row r="48" spans="7:8" ht="12">
      <c r="G48" s="30"/>
      <c r="H48" s="34"/>
    </row>
    <row r="49" spans="7:8">
      <c r="G49" s="38"/>
      <c r="H49" s="38"/>
    </row>
    <row r="50" spans="7:8" ht="12">
      <c r="G50" s="30"/>
    </row>
  </sheetData>
  <hyperlinks>
    <hyperlink ref="A13" location="'Mer information'!A1" display="Försättsblad" xr:uid="{00000000-0004-0000-0100-000000000000}"/>
    <hyperlink ref="A14" location="'Om statistiken'!A1" display="Om statistiken" xr:uid="{00000000-0004-0000-0100-000001000000}"/>
    <hyperlink ref="A16" location="'Ordlista - List of Terms'!A1" display="Ordlista - List of Terms" xr:uid="{00000000-0004-0000-0100-000002000000}"/>
    <hyperlink ref="A17" location="'Tabell 1'!A1" display="Tabell 1" xr:uid="{00000000-0004-0000-0100-000003000000}"/>
    <hyperlink ref="A15" location="'Definitioner och mått'!_ftnref1" display="Definitioner och mått" xr:uid="{00000000-0004-0000-0100-000004000000}"/>
    <hyperlink ref="C13" location="'Mer information'!A1" display="Försättsblad" xr:uid="{00000000-0004-0000-0100-000005000000}"/>
    <hyperlink ref="C14" location="'Om statistiken'!A1" display="Om statistiken" xr:uid="{00000000-0004-0000-0100-000006000000}"/>
    <hyperlink ref="C16" location="'Ordlista - List of Terms'!A1" display="Ordlista - List of Terms" xr:uid="{00000000-0004-0000-0100-000007000000}"/>
    <hyperlink ref="C15" location="'Definitioner och mått'!_ftnref1" display="Definitioner och mått" xr:uid="{00000000-0004-0000-0100-000008000000}"/>
    <hyperlink ref="A18" location="'Tabell 2'!A1" display="Tabell 2" xr:uid="{00000000-0004-0000-0100-000009000000}"/>
    <hyperlink ref="A19" location="'Tabell 3'!A1" display="Tabell 3" xr:uid="{00000000-0004-0000-0100-00000A000000}"/>
    <hyperlink ref="A20" location="'Tabell 4'!A1" display="Tabell 4" xr:uid="{00000000-0004-0000-0100-00000B000000}"/>
    <hyperlink ref="A21" location="'Tabell 5'!A1" display="Tabell 5" xr:uid="{00000000-0004-0000-0100-00000C000000}"/>
    <hyperlink ref="A22" location="'Tabell 6 '!A1" display="Tabell 6" xr:uid="{00000000-0004-0000-0100-00000D000000}"/>
    <hyperlink ref="A23" location="'Tabell 7'!A1" display="Tabell 7" xr:uid="{00000000-0004-0000-0100-00000E000000}"/>
    <hyperlink ref="A24" location="'Tabell 8'!A1" display="Tabell 8" xr:uid="{00000000-0004-0000-0100-00000F000000}"/>
    <hyperlink ref="B9" r:id="rId1" xr:uid="{00000000-0004-0000-0100-000010000000}"/>
    <hyperlink ref="A25" location="'Tabell 9'!A1" display="Tabell 9" xr:uid="{2938DF58-9F0F-4639-8CBF-0FB282D0BE16}"/>
  </hyperlinks>
  <pageMargins left="0.7" right="0.7" top="0.75" bottom="0.75" header="0.3" footer="0.3"/>
  <pageSetup paperSize="9"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6BCC6"/>
  </sheetPr>
  <dimension ref="A1:Q156"/>
  <sheetViews>
    <sheetView zoomScaleNormal="100" workbookViewId="0"/>
  </sheetViews>
  <sheetFormatPr defaultColWidth="9.453125" defaultRowHeight="14.5"/>
  <cols>
    <col min="1" max="1" width="6" style="62" customWidth="1"/>
    <col min="2" max="2" width="9.453125" style="60" customWidth="1"/>
    <col min="3" max="3" width="27.54296875" style="62" customWidth="1"/>
    <col min="4" max="4" width="6.453125" style="62" customWidth="1"/>
    <col min="5" max="5" width="9.453125" style="62" customWidth="1"/>
    <col min="6" max="6" width="6.453125" style="62" customWidth="1"/>
    <col min="7" max="7" width="7.453125" style="62" customWidth="1"/>
    <col min="8" max="10" width="6.453125" style="62" customWidth="1"/>
    <col min="11" max="11" width="7.453125" style="62" customWidth="1"/>
    <col min="12" max="12" width="6.453125" style="62" customWidth="1"/>
    <col min="13" max="13" width="9.453125" style="62"/>
    <col min="14" max="14" width="6.54296875" style="62" customWidth="1"/>
    <col min="15" max="16384" width="9.453125" style="62"/>
  </cols>
  <sheetData>
    <row r="1" spans="1:16" ht="23.25" customHeight="1">
      <c r="A1" s="59" t="s">
        <v>700</v>
      </c>
      <c r="B1" s="104"/>
      <c r="C1" s="105"/>
      <c r="D1" s="85"/>
      <c r="E1" s="85"/>
      <c r="F1" s="85"/>
      <c r="G1" s="85"/>
      <c r="H1" s="85"/>
      <c r="I1" s="85"/>
      <c r="J1" s="85"/>
      <c r="K1" s="85"/>
      <c r="L1" s="85"/>
      <c r="M1" s="85"/>
      <c r="N1" s="63"/>
    </row>
    <row r="2" spans="1:16" ht="31.5" customHeight="1">
      <c r="A2" s="59"/>
      <c r="B2" s="104"/>
      <c r="C2" s="105"/>
      <c r="D2" s="85"/>
      <c r="E2" s="85"/>
      <c r="F2" s="85"/>
      <c r="G2" s="85"/>
      <c r="H2" s="85"/>
      <c r="I2" s="85"/>
      <c r="J2" s="85"/>
      <c r="K2" s="85"/>
      <c r="L2" s="85"/>
      <c r="M2" s="85"/>
      <c r="N2" s="63"/>
    </row>
    <row r="3" spans="1:16" ht="16.5" customHeight="1">
      <c r="A3" s="83" t="s">
        <v>845</v>
      </c>
      <c r="B3" s="104"/>
      <c r="C3" s="105"/>
      <c r="D3" s="85"/>
      <c r="E3" s="85"/>
      <c r="F3" s="85"/>
      <c r="G3" s="85"/>
      <c r="H3" s="85"/>
      <c r="I3" s="85"/>
      <c r="J3" s="85"/>
      <c r="K3" s="85"/>
      <c r="L3" s="85"/>
      <c r="M3" s="85"/>
      <c r="N3" s="63"/>
    </row>
    <row r="4" spans="1:16" s="69" customFormat="1" ht="16.5" customHeight="1">
      <c r="A4" s="280" t="s">
        <v>883</v>
      </c>
      <c r="B4" s="280"/>
      <c r="C4" s="280"/>
      <c r="N4" s="138"/>
    </row>
    <row r="5" spans="1:16" s="61" customFormat="1" ht="13.5" customHeight="1">
      <c r="A5" s="86" t="s">
        <v>853</v>
      </c>
      <c r="B5" s="125"/>
      <c r="C5" s="50"/>
      <c r="D5" s="50"/>
      <c r="E5" s="50"/>
      <c r="F5" s="50"/>
      <c r="G5" s="50"/>
      <c r="H5" s="50"/>
      <c r="I5" s="50"/>
      <c r="P5" s="117"/>
    </row>
    <row r="6" spans="1:16" s="61" customFormat="1" ht="15.75" customHeight="1">
      <c r="A6" s="126" t="s">
        <v>854</v>
      </c>
      <c r="B6" s="126"/>
      <c r="C6" s="126"/>
      <c r="D6" s="126"/>
      <c r="E6" s="126"/>
      <c r="F6" s="126"/>
      <c r="G6" s="126"/>
      <c r="H6" s="126"/>
      <c r="I6" s="126"/>
      <c r="J6" s="126"/>
      <c r="K6" s="126"/>
      <c r="L6" s="126"/>
      <c r="M6" s="126"/>
      <c r="N6" s="126"/>
      <c r="O6" s="123"/>
    </row>
    <row r="7" spans="1:16" s="61" customFormat="1" ht="15.75" customHeight="1">
      <c r="A7" s="290" t="s">
        <v>987</v>
      </c>
      <c r="B7" s="291"/>
      <c r="C7" s="129"/>
      <c r="D7" s="140"/>
      <c r="E7" s="124"/>
      <c r="F7" s="124"/>
      <c r="G7" s="124"/>
      <c r="H7" s="124"/>
      <c r="I7" s="124"/>
      <c r="J7" s="124"/>
      <c r="K7" s="124"/>
      <c r="L7" s="124"/>
      <c r="M7" s="124"/>
      <c r="N7" s="124"/>
      <c r="O7" s="123"/>
    </row>
    <row r="8" spans="1:16" s="61" customFormat="1" ht="15.75" customHeight="1">
      <c r="A8" s="292" t="s">
        <v>988</v>
      </c>
      <c r="B8" s="291"/>
      <c r="C8" s="129"/>
      <c r="D8" s="140"/>
      <c r="E8" s="124"/>
      <c r="F8" s="124"/>
      <c r="G8" s="124"/>
      <c r="H8" s="124"/>
      <c r="I8" s="124"/>
      <c r="J8" s="124"/>
      <c r="K8" s="124"/>
      <c r="L8" s="124"/>
      <c r="M8" s="124"/>
      <c r="N8" s="124"/>
      <c r="O8" s="123"/>
    </row>
    <row r="9" spans="1:16" s="61" customFormat="1" ht="15.75" customHeight="1">
      <c r="A9" s="282" t="s">
        <v>855</v>
      </c>
      <c r="B9" s="282"/>
      <c r="C9" s="282"/>
      <c r="D9" s="282"/>
      <c r="E9" s="282"/>
      <c r="F9" s="282"/>
      <c r="G9" s="282"/>
      <c r="H9" s="282"/>
      <c r="I9" s="282"/>
      <c r="J9" s="282"/>
      <c r="K9" s="282"/>
      <c r="L9" s="282"/>
      <c r="M9" s="282"/>
      <c r="N9" s="282"/>
      <c r="O9" s="117"/>
    </row>
    <row r="10" spans="1:16" s="61" customFormat="1" ht="15.75" customHeight="1">
      <c r="A10" s="129" t="s">
        <v>994</v>
      </c>
      <c r="B10" s="139"/>
      <c r="D10" s="139"/>
      <c r="E10" s="128"/>
      <c r="F10" s="128"/>
      <c r="G10" s="128"/>
      <c r="H10" s="128"/>
      <c r="I10" s="128"/>
      <c r="J10" s="128"/>
      <c r="K10" s="128"/>
      <c r="L10" s="128"/>
      <c r="M10" s="128"/>
      <c r="N10" s="128"/>
      <c r="O10" s="117"/>
    </row>
    <row r="11" spans="1:16" s="61" customFormat="1" ht="15.75" customHeight="1">
      <c r="A11" s="124"/>
      <c r="B11" s="124"/>
      <c r="C11" s="124"/>
      <c r="D11" s="124"/>
      <c r="E11" s="124"/>
      <c r="F11" s="124"/>
      <c r="G11" s="124"/>
      <c r="H11" s="124"/>
      <c r="I11" s="124"/>
      <c r="J11" s="124"/>
      <c r="K11" s="124"/>
      <c r="L11" s="124"/>
      <c r="M11" s="124"/>
      <c r="N11" s="124"/>
    </row>
    <row r="12" spans="1:16" s="61" customFormat="1" ht="170.25" customHeight="1">
      <c r="A12" s="287" t="s">
        <v>849</v>
      </c>
      <c r="B12" s="287"/>
      <c r="C12" s="287"/>
      <c r="D12" s="287"/>
      <c r="E12" s="287"/>
      <c r="F12" s="287"/>
      <c r="G12" s="287"/>
      <c r="H12" s="287"/>
      <c r="I12" s="287"/>
      <c r="J12" s="287"/>
      <c r="K12" s="287"/>
      <c r="L12" s="287"/>
      <c r="M12" s="287"/>
      <c r="N12" s="287"/>
      <c r="P12" s="51"/>
    </row>
    <row r="13" spans="1:16" s="61" customFormat="1" ht="12">
      <c r="A13" s="288"/>
      <c r="B13" s="288"/>
      <c r="C13" s="288"/>
      <c r="D13" s="288"/>
      <c r="E13" s="288"/>
      <c r="F13" s="288"/>
      <c r="G13" s="288"/>
      <c r="H13" s="288"/>
      <c r="I13" s="288"/>
      <c r="J13" s="288"/>
      <c r="K13" s="288"/>
      <c r="L13" s="288"/>
      <c r="M13" s="288"/>
      <c r="N13" s="288"/>
    </row>
    <row r="14" spans="1:16" s="61" customFormat="1" ht="11.5">
      <c r="A14" s="289" t="s">
        <v>701</v>
      </c>
      <c r="B14" s="289"/>
      <c r="C14" s="289"/>
      <c r="D14" s="289"/>
      <c r="E14" s="289"/>
      <c r="F14" s="289"/>
      <c r="G14" s="289"/>
      <c r="H14" s="289"/>
      <c r="I14" s="289"/>
      <c r="J14" s="289"/>
      <c r="K14" s="289"/>
      <c r="L14" s="289"/>
      <c r="M14" s="289"/>
      <c r="N14" s="289"/>
    </row>
    <row r="15" spans="1:16" s="61" customFormat="1" ht="11.5">
      <c r="A15" s="281"/>
      <c r="B15" s="281"/>
      <c r="C15" s="281"/>
      <c r="D15" s="281"/>
      <c r="E15" s="281"/>
      <c r="F15" s="281"/>
      <c r="G15" s="281"/>
      <c r="H15" s="281"/>
      <c r="I15" s="281"/>
      <c r="J15" s="281"/>
      <c r="K15" s="281"/>
      <c r="L15" s="281"/>
      <c r="M15" s="281"/>
      <c r="N15" s="281"/>
    </row>
    <row r="16" spans="1:16" s="61" customFormat="1" ht="108.75" customHeight="1">
      <c r="A16" s="283" t="s">
        <v>887</v>
      </c>
      <c r="B16" s="283"/>
      <c r="C16" s="283"/>
      <c r="D16" s="283"/>
      <c r="E16" s="283"/>
      <c r="F16" s="283"/>
      <c r="G16" s="283"/>
      <c r="H16" s="283"/>
      <c r="I16" s="283"/>
      <c r="J16" s="283"/>
      <c r="K16" s="283"/>
      <c r="L16" s="283"/>
      <c r="M16" s="283"/>
      <c r="N16" s="283"/>
    </row>
    <row r="17" spans="1:14" s="61" customFormat="1" ht="12.75" customHeight="1">
      <c r="A17" s="284"/>
      <c r="B17" s="284"/>
      <c r="C17" s="284"/>
      <c r="D17" s="284"/>
      <c r="E17" s="284"/>
      <c r="F17" s="284"/>
      <c r="G17" s="284"/>
      <c r="H17" s="284"/>
      <c r="I17" s="284"/>
      <c r="J17" s="284"/>
      <c r="K17" s="284"/>
      <c r="L17" s="284"/>
      <c r="M17" s="284"/>
      <c r="N17" s="284"/>
    </row>
    <row r="18" spans="1:14" s="61" customFormat="1" ht="126.75" customHeight="1">
      <c r="A18" s="283" t="s">
        <v>844</v>
      </c>
      <c r="B18" s="283"/>
      <c r="C18" s="283"/>
      <c r="D18" s="283"/>
      <c r="E18" s="283"/>
      <c r="F18" s="283"/>
      <c r="G18" s="283"/>
      <c r="H18" s="283"/>
      <c r="I18" s="283"/>
      <c r="J18" s="283"/>
      <c r="K18" s="283"/>
      <c r="L18" s="283"/>
      <c r="M18" s="283"/>
      <c r="N18" s="283"/>
    </row>
    <row r="19" spans="1:14" s="61" customFormat="1" ht="11.5">
      <c r="A19" s="285"/>
      <c r="B19" s="285"/>
      <c r="C19" s="285"/>
      <c r="D19" s="285"/>
      <c r="E19" s="285"/>
      <c r="F19" s="285"/>
      <c r="G19" s="285"/>
      <c r="H19" s="285"/>
      <c r="I19" s="285"/>
      <c r="J19" s="285"/>
      <c r="K19" s="285"/>
      <c r="L19" s="285"/>
      <c r="M19" s="285"/>
      <c r="N19" s="285"/>
    </row>
    <row r="20" spans="1:14" s="61" customFormat="1" ht="11.5">
      <c r="A20" s="285"/>
      <c r="B20" s="285"/>
      <c r="C20" s="285"/>
      <c r="D20" s="285"/>
      <c r="E20" s="285"/>
      <c r="F20" s="285"/>
      <c r="G20" s="285"/>
      <c r="H20" s="285"/>
      <c r="I20" s="285"/>
      <c r="J20" s="285"/>
      <c r="K20" s="285"/>
      <c r="L20" s="285"/>
      <c r="M20" s="285"/>
      <c r="N20" s="285"/>
    </row>
    <row r="21" spans="1:14" s="61" customFormat="1" ht="11.5">
      <c r="A21" s="285"/>
      <c r="B21" s="285"/>
      <c r="C21" s="285"/>
      <c r="D21" s="285"/>
      <c r="E21" s="285"/>
      <c r="F21" s="285"/>
      <c r="G21" s="285"/>
      <c r="H21" s="285"/>
      <c r="I21" s="285"/>
      <c r="J21" s="285"/>
      <c r="K21" s="285"/>
      <c r="L21" s="285"/>
      <c r="M21" s="285"/>
      <c r="N21" s="285"/>
    </row>
    <row r="22" spans="1:14" s="61" customFormat="1" ht="11.5">
      <c r="A22" s="285"/>
      <c r="B22" s="285"/>
      <c r="C22" s="285"/>
      <c r="D22" s="285"/>
      <c r="E22" s="285"/>
      <c r="F22" s="285"/>
      <c r="G22" s="285"/>
      <c r="H22" s="285"/>
      <c r="I22" s="285"/>
      <c r="J22" s="285"/>
      <c r="K22" s="285"/>
      <c r="L22" s="285"/>
      <c r="M22" s="285"/>
      <c r="N22" s="285"/>
    </row>
    <row r="23" spans="1:14" s="61" customFormat="1" ht="11.5">
      <c r="A23" s="285"/>
      <c r="B23" s="285"/>
      <c r="C23" s="285"/>
      <c r="D23" s="285"/>
      <c r="E23" s="285"/>
      <c r="F23" s="285"/>
      <c r="G23" s="285"/>
      <c r="H23" s="285"/>
      <c r="I23" s="285"/>
      <c r="J23" s="285"/>
      <c r="K23" s="285"/>
      <c r="L23" s="285"/>
      <c r="M23" s="285"/>
      <c r="N23" s="285"/>
    </row>
    <row r="24" spans="1:14" s="61" customFormat="1" ht="11.5">
      <c r="A24" s="285"/>
      <c r="B24" s="285"/>
      <c r="C24" s="285"/>
      <c r="D24" s="285"/>
      <c r="E24" s="285"/>
      <c r="F24" s="285"/>
      <c r="G24" s="285"/>
      <c r="H24" s="285"/>
      <c r="I24" s="285"/>
      <c r="J24" s="285"/>
      <c r="K24" s="285"/>
      <c r="L24" s="285"/>
      <c r="M24" s="285"/>
      <c r="N24" s="285"/>
    </row>
    <row r="25" spans="1:14" s="61" customFormat="1" ht="11.5">
      <c r="A25" s="285"/>
      <c r="B25" s="285"/>
      <c r="C25" s="285"/>
      <c r="D25" s="285"/>
      <c r="E25" s="285"/>
      <c r="F25" s="285"/>
      <c r="G25" s="285"/>
      <c r="H25" s="285"/>
      <c r="I25" s="285"/>
      <c r="J25" s="285"/>
      <c r="K25" s="285"/>
      <c r="L25" s="285"/>
      <c r="M25" s="285"/>
      <c r="N25" s="285"/>
    </row>
    <row r="26" spans="1:14" s="61" customFormat="1" ht="11.5">
      <c r="A26" s="285"/>
      <c r="B26" s="285"/>
      <c r="C26" s="285"/>
      <c r="D26" s="285"/>
      <c r="E26" s="285"/>
      <c r="F26" s="285"/>
      <c r="G26" s="285"/>
      <c r="H26" s="285"/>
      <c r="I26" s="285"/>
      <c r="J26" s="285"/>
      <c r="K26" s="285"/>
      <c r="L26" s="285"/>
      <c r="M26" s="285"/>
      <c r="N26" s="285"/>
    </row>
    <row r="27" spans="1:14" s="61" customFormat="1" ht="11.5">
      <c r="A27" s="285"/>
      <c r="B27" s="285"/>
      <c r="C27" s="285"/>
      <c r="D27" s="285"/>
      <c r="E27" s="285"/>
      <c r="F27" s="285"/>
      <c r="G27" s="285"/>
      <c r="H27" s="285"/>
      <c r="I27" s="285"/>
      <c r="J27" s="285"/>
      <c r="K27" s="285"/>
      <c r="L27" s="285"/>
      <c r="M27" s="285"/>
      <c r="N27" s="285"/>
    </row>
    <row r="28" spans="1:14" s="61" customFormat="1" ht="11.5">
      <c r="A28" s="285"/>
      <c r="B28" s="285"/>
      <c r="C28" s="285"/>
      <c r="D28" s="285"/>
      <c r="E28" s="285"/>
      <c r="F28" s="285"/>
      <c r="G28" s="285"/>
      <c r="H28" s="285"/>
      <c r="I28" s="285"/>
      <c r="J28" s="285"/>
      <c r="K28" s="285"/>
      <c r="L28" s="285"/>
      <c r="M28" s="285"/>
      <c r="N28" s="285"/>
    </row>
    <row r="29" spans="1:14" s="61" customFormat="1" ht="11.5">
      <c r="A29" s="285"/>
      <c r="B29" s="285"/>
      <c r="C29" s="285"/>
      <c r="D29" s="285"/>
      <c r="E29" s="285"/>
      <c r="F29" s="285"/>
      <c r="G29" s="285"/>
      <c r="H29" s="285"/>
      <c r="I29" s="285"/>
      <c r="J29" s="285"/>
      <c r="K29" s="285"/>
      <c r="L29" s="285"/>
      <c r="M29" s="285"/>
      <c r="N29" s="285"/>
    </row>
    <row r="30" spans="1:14" s="61" customFormat="1" ht="11.5">
      <c r="A30" s="285"/>
      <c r="B30" s="285"/>
      <c r="C30" s="285"/>
      <c r="D30" s="285"/>
      <c r="E30" s="285"/>
      <c r="F30" s="285"/>
      <c r="G30" s="285"/>
      <c r="H30" s="285"/>
      <c r="I30" s="285"/>
      <c r="J30" s="285"/>
      <c r="K30" s="285"/>
      <c r="L30" s="285"/>
      <c r="M30" s="285"/>
      <c r="N30" s="285"/>
    </row>
    <row r="31" spans="1:14" s="61" customFormat="1" ht="11.5">
      <c r="A31" s="285"/>
      <c r="B31" s="285"/>
      <c r="C31" s="285"/>
      <c r="D31" s="285"/>
      <c r="E31" s="285"/>
      <c r="F31" s="285"/>
      <c r="G31" s="285"/>
      <c r="H31" s="285"/>
      <c r="I31" s="285"/>
      <c r="J31" s="285"/>
      <c r="K31" s="285"/>
      <c r="L31" s="285"/>
      <c r="M31" s="285"/>
      <c r="N31" s="285"/>
    </row>
    <row r="32" spans="1:14" s="61" customFormat="1" ht="11.5">
      <c r="A32" s="285"/>
      <c r="B32" s="285"/>
      <c r="C32" s="285"/>
      <c r="D32" s="285"/>
      <c r="E32" s="285"/>
      <c r="F32" s="285"/>
      <c r="G32" s="285"/>
      <c r="H32" s="285"/>
      <c r="I32" s="285"/>
      <c r="J32" s="285"/>
      <c r="K32" s="285"/>
      <c r="L32" s="285"/>
      <c r="M32" s="285"/>
      <c r="N32" s="285"/>
    </row>
    <row r="33" spans="1:14" s="61" customFormat="1" ht="11.5">
      <c r="A33" s="285"/>
      <c r="B33" s="285"/>
      <c r="C33" s="285"/>
      <c r="D33" s="285"/>
      <c r="E33" s="285"/>
      <c r="F33" s="285"/>
      <c r="G33" s="285"/>
      <c r="H33" s="285"/>
      <c r="I33" s="285"/>
      <c r="J33" s="285"/>
      <c r="K33" s="285"/>
      <c r="L33" s="285"/>
      <c r="M33" s="285"/>
      <c r="N33" s="285"/>
    </row>
    <row r="34" spans="1:14" s="61" customFormat="1" ht="11.5">
      <c r="A34" s="285"/>
      <c r="B34" s="285"/>
      <c r="C34" s="285"/>
      <c r="D34" s="285"/>
      <c r="E34" s="285"/>
      <c r="F34" s="285"/>
      <c r="G34" s="285"/>
      <c r="H34" s="285"/>
      <c r="I34" s="285"/>
      <c r="J34" s="285"/>
      <c r="K34" s="285"/>
      <c r="L34" s="285"/>
      <c r="M34" s="285"/>
      <c r="N34" s="285"/>
    </row>
    <row r="35" spans="1:14" s="61" customFormat="1" ht="11.5">
      <c r="A35" s="285"/>
      <c r="B35" s="285"/>
      <c r="C35" s="285"/>
      <c r="D35" s="285"/>
      <c r="E35" s="285"/>
      <c r="F35" s="285"/>
      <c r="G35" s="285"/>
      <c r="H35" s="285"/>
      <c r="I35" s="285"/>
      <c r="J35" s="285"/>
      <c r="K35" s="285"/>
      <c r="L35" s="285"/>
      <c r="M35" s="285"/>
      <c r="N35" s="285"/>
    </row>
    <row r="36" spans="1:14" s="61" customFormat="1" ht="15" customHeight="1">
      <c r="A36" s="285"/>
      <c r="B36" s="285"/>
      <c r="C36" s="285"/>
      <c r="D36" s="285"/>
      <c r="E36" s="285"/>
      <c r="F36" s="285"/>
      <c r="G36" s="285"/>
      <c r="H36" s="285"/>
      <c r="I36" s="285"/>
      <c r="J36" s="285"/>
      <c r="K36" s="285"/>
      <c r="L36" s="285"/>
      <c r="M36" s="285"/>
      <c r="N36" s="285"/>
    </row>
    <row r="37" spans="1:14" s="66" customFormat="1" ht="9.75" customHeight="1">
      <c r="A37" s="285"/>
      <c r="B37" s="285"/>
      <c r="C37" s="285"/>
      <c r="D37" s="285"/>
      <c r="E37" s="285"/>
      <c r="F37" s="285"/>
      <c r="G37" s="285"/>
      <c r="H37" s="285"/>
      <c r="I37" s="285"/>
      <c r="J37" s="285"/>
      <c r="K37" s="285"/>
      <c r="L37" s="285"/>
      <c r="M37" s="285"/>
      <c r="N37" s="285"/>
    </row>
    <row r="38" spans="1:14" s="66" customFormat="1" ht="14.25" customHeight="1">
      <c r="A38" s="285"/>
      <c r="B38" s="285"/>
      <c r="C38" s="285"/>
      <c r="D38" s="285"/>
      <c r="E38" s="285"/>
      <c r="F38" s="285"/>
      <c r="G38" s="285"/>
      <c r="H38" s="285"/>
      <c r="I38" s="285"/>
      <c r="J38" s="285"/>
      <c r="K38" s="285"/>
      <c r="L38" s="285"/>
      <c r="M38" s="285"/>
      <c r="N38" s="285"/>
    </row>
    <row r="39" spans="1:14" s="61" customFormat="1" ht="28.5" customHeight="1">
      <c r="A39" s="286" t="s">
        <v>1039</v>
      </c>
      <c r="B39" s="286"/>
      <c r="C39" s="286"/>
      <c r="D39" s="286"/>
      <c r="E39" s="286"/>
      <c r="F39" s="286"/>
      <c r="G39" s="286"/>
      <c r="H39" s="286"/>
      <c r="I39" s="286"/>
      <c r="J39" s="286"/>
      <c r="K39" s="286"/>
      <c r="L39" s="286"/>
      <c r="M39" s="286"/>
      <c r="N39" s="286"/>
    </row>
    <row r="40" spans="1:14" s="61" customFormat="1" ht="12.5">
      <c r="A40" s="83"/>
      <c r="B40" s="82"/>
      <c r="C40" s="83"/>
      <c r="D40" s="105"/>
      <c r="E40" s="105"/>
      <c r="F40" s="105"/>
      <c r="G40" s="105"/>
      <c r="H40" s="105"/>
      <c r="I40" s="105"/>
      <c r="J40" s="105"/>
      <c r="K40" s="105"/>
      <c r="L40" s="105"/>
      <c r="M40" s="105"/>
      <c r="N40" s="105"/>
    </row>
    <row r="41" spans="1:14" s="61" customFormat="1" ht="12.5">
      <c r="A41" s="83"/>
      <c r="B41" s="82"/>
      <c r="C41" s="83"/>
      <c r="D41" s="105"/>
      <c r="E41" s="105"/>
      <c r="F41" s="105"/>
      <c r="G41" s="105"/>
      <c r="H41" s="105"/>
      <c r="I41" s="105"/>
      <c r="J41" s="105"/>
      <c r="K41" s="105"/>
      <c r="L41" s="105"/>
      <c r="M41" s="105"/>
      <c r="N41" s="105"/>
    </row>
    <row r="42" spans="1:14" s="61" customFormat="1" ht="12">
      <c r="A42" s="67"/>
      <c r="B42" s="68"/>
      <c r="C42" s="67"/>
    </row>
    <row r="43" spans="1:14" s="61" customFormat="1" ht="12">
      <c r="A43" s="67"/>
      <c r="B43" s="68"/>
      <c r="C43" s="67"/>
    </row>
    <row r="44" spans="1:14" s="61" customFormat="1" ht="11.5">
      <c r="A44" s="69"/>
      <c r="B44" s="70"/>
      <c r="C44" s="69"/>
    </row>
    <row r="45" spans="1:14" s="61" customFormat="1" ht="11.5">
      <c r="B45" s="64"/>
    </row>
    <row r="46" spans="1:14" s="61" customFormat="1" ht="11.5">
      <c r="B46" s="64"/>
    </row>
    <row r="47" spans="1:14" s="61" customFormat="1" ht="11.5">
      <c r="B47" s="64"/>
    </row>
    <row r="48" spans="1:14" s="61" customFormat="1" ht="11.5">
      <c r="B48" s="64"/>
    </row>
    <row r="49" spans="1:14" s="61" customFormat="1" ht="11.5">
      <c r="B49" s="64"/>
    </row>
    <row r="50" spans="1:14" s="61" customFormat="1" ht="11.5">
      <c r="B50" s="64"/>
    </row>
    <row r="51" spans="1:14" s="61" customFormat="1" ht="11.5">
      <c r="B51" s="64"/>
    </row>
    <row r="52" spans="1:14" s="61" customFormat="1" ht="11.5">
      <c r="B52" s="64"/>
    </row>
    <row r="53" spans="1:14" s="61" customFormat="1" ht="11.5">
      <c r="B53" s="64"/>
    </row>
    <row r="54" spans="1:14" s="61" customFormat="1" ht="11.5">
      <c r="A54" s="283"/>
      <c r="B54" s="283"/>
      <c r="C54" s="283"/>
      <c r="D54" s="283"/>
      <c r="E54" s="283"/>
      <c r="F54" s="283"/>
      <c r="G54" s="283"/>
      <c r="H54" s="283"/>
      <c r="I54" s="283"/>
      <c r="J54" s="283"/>
      <c r="K54" s="283"/>
      <c r="L54" s="283"/>
      <c r="M54" s="283"/>
      <c r="N54" s="283"/>
    </row>
    <row r="55" spans="1:14" s="61" customFormat="1" ht="11.5">
      <c r="B55" s="64"/>
    </row>
    <row r="56" spans="1:14" s="61" customFormat="1" ht="11.5">
      <c r="B56" s="64"/>
    </row>
    <row r="57" spans="1:14" s="61" customFormat="1" ht="11.5">
      <c r="B57" s="64"/>
    </row>
    <row r="58" spans="1:14" s="61" customFormat="1" ht="11.5">
      <c r="B58" s="64"/>
    </row>
    <row r="59" spans="1:14" s="61" customFormat="1" ht="11.5">
      <c r="B59" s="64"/>
    </row>
    <row r="60" spans="1:14" s="61" customFormat="1" ht="11.5">
      <c r="B60" s="64"/>
    </row>
    <row r="61" spans="1:14" s="61" customFormat="1" ht="11.5">
      <c r="B61" s="64"/>
    </row>
    <row r="62" spans="1:14" s="61" customFormat="1" ht="11.5">
      <c r="B62" s="64"/>
    </row>
    <row r="63" spans="1:14" s="61" customFormat="1" ht="11.5">
      <c r="B63" s="64"/>
    </row>
    <row r="64" spans="1:14" s="61" customFormat="1" ht="11.5">
      <c r="B64" s="64"/>
    </row>
    <row r="65" spans="2:17" s="61" customFormat="1" ht="11.5">
      <c r="B65" s="64"/>
    </row>
    <row r="66" spans="2:17" s="61" customFormat="1" ht="11.5">
      <c r="B66" s="64"/>
    </row>
    <row r="67" spans="2:17" s="61" customFormat="1" ht="11.5">
      <c r="B67" s="64"/>
    </row>
    <row r="68" spans="2:17" s="61" customFormat="1" ht="11.5">
      <c r="B68" s="64"/>
    </row>
    <row r="69" spans="2:17" s="61" customFormat="1" ht="11.5">
      <c r="B69" s="64"/>
      <c r="Q69" s="51"/>
    </row>
    <row r="70" spans="2:17" s="61" customFormat="1" ht="11.5">
      <c r="B70" s="64"/>
    </row>
    <row r="71" spans="2:17" s="61" customFormat="1" ht="11.5">
      <c r="B71" s="64"/>
    </row>
    <row r="72" spans="2:17" s="61" customFormat="1" ht="11.5">
      <c r="B72" s="64"/>
      <c r="Q72" s="51"/>
    </row>
    <row r="73" spans="2:17" s="61" customFormat="1" ht="11.5">
      <c r="B73" s="64"/>
    </row>
    <row r="74" spans="2:17" s="61" customFormat="1" ht="11.5">
      <c r="B74" s="64"/>
    </row>
    <row r="75" spans="2:17" s="61" customFormat="1" ht="11.5">
      <c r="B75" s="64"/>
    </row>
    <row r="76" spans="2:17" s="61" customFormat="1" ht="11.5">
      <c r="B76" s="64"/>
    </row>
    <row r="77" spans="2:17" s="61" customFormat="1" ht="11.5">
      <c r="B77" s="64"/>
    </row>
    <row r="78" spans="2:17" s="61" customFormat="1" ht="11.5">
      <c r="B78" s="64"/>
    </row>
    <row r="79" spans="2:17" s="61" customFormat="1" ht="11.5">
      <c r="B79" s="64"/>
    </row>
    <row r="80" spans="2:17" s="61" customFormat="1" ht="11.5">
      <c r="B80" s="64"/>
    </row>
    <row r="81" spans="2:2" s="61" customFormat="1" ht="11.5">
      <c r="B81" s="64"/>
    </row>
    <row r="82" spans="2:2" s="61" customFormat="1" ht="11.5">
      <c r="B82" s="64"/>
    </row>
    <row r="83" spans="2:2" s="61" customFormat="1" ht="11.5">
      <c r="B83" s="64"/>
    </row>
    <row r="84" spans="2:2" s="61" customFormat="1" ht="11.5">
      <c r="B84" s="64"/>
    </row>
    <row r="85" spans="2:2" s="61" customFormat="1" ht="11.5">
      <c r="B85" s="64"/>
    </row>
    <row r="86" spans="2:2" s="61" customFormat="1" ht="11.5">
      <c r="B86" s="64"/>
    </row>
    <row r="87" spans="2:2" s="61" customFormat="1" ht="11.5">
      <c r="B87" s="64"/>
    </row>
    <row r="88" spans="2:2" s="61" customFormat="1" ht="11.5">
      <c r="B88" s="64"/>
    </row>
    <row r="89" spans="2:2" s="61" customFormat="1" ht="11.5">
      <c r="B89" s="64"/>
    </row>
    <row r="90" spans="2:2" s="61" customFormat="1" ht="11.5">
      <c r="B90" s="64"/>
    </row>
    <row r="91" spans="2:2" s="61" customFormat="1" ht="11.5">
      <c r="B91" s="64"/>
    </row>
    <row r="92" spans="2:2" s="61" customFormat="1" ht="11.5">
      <c r="B92" s="64"/>
    </row>
    <row r="93" spans="2:2" s="61" customFormat="1" ht="11.5">
      <c r="B93" s="64"/>
    </row>
    <row r="94" spans="2:2" s="61" customFormat="1" ht="11.5">
      <c r="B94" s="64"/>
    </row>
    <row r="95" spans="2:2" s="61" customFormat="1" ht="11.5">
      <c r="B95" s="64"/>
    </row>
    <row r="96" spans="2:2" s="61" customFormat="1" ht="11.5">
      <c r="B96" s="64"/>
    </row>
    <row r="97" spans="2:2" s="61" customFormat="1" ht="11.5">
      <c r="B97" s="64"/>
    </row>
    <row r="98" spans="2:2" s="61" customFormat="1" ht="11.5">
      <c r="B98" s="64"/>
    </row>
    <row r="99" spans="2:2" s="61" customFormat="1" ht="11.5">
      <c r="B99" s="64"/>
    </row>
    <row r="100" spans="2:2" s="61" customFormat="1" ht="11.5">
      <c r="B100" s="64"/>
    </row>
    <row r="101" spans="2:2" s="61" customFormat="1" ht="11.5">
      <c r="B101" s="64"/>
    </row>
    <row r="102" spans="2:2" s="61" customFormat="1" ht="11.5">
      <c r="B102" s="64"/>
    </row>
    <row r="103" spans="2:2" s="61" customFormat="1" ht="11.5">
      <c r="B103" s="64"/>
    </row>
    <row r="104" spans="2:2" s="61" customFormat="1" ht="11.5">
      <c r="B104" s="64"/>
    </row>
    <row r="105" spans="2:2" s="61" customFormat="1" ht="11.5">
      <c r="B105" s="64"/>
    </row>
    <row r="106" spans="2:2" s="61" customFormat="1" ht="11.5">
      <c r="B106" s="64"/>
    </row>
    <row r="107" spans="2:2" s="61" customFormat="1" ht="11.5">
      <c r="B107" s="64"/>
    </row>
    <row r="108" spans="2:2" s="61" customFormat="1" ht="11.5">
      <c r="B108" s="64"/>
    </row>
    <row r="109" spans="2:2" s="61" customFormat="1" ht="11.5">
      <c r="B109" s="64"/>
    </row>
    <row r="110" spans="2:2" s="61" customFormat="1" ht="11.5">
      <c r="B110" s="64"/>
    </row>
    <row r="111" spans="2:2" s="61" customFormat="1" ht="11.5">
      <c r="B111" s="64"/>
    </row>
    <row r="112" spans="2:2" s="61" customFormat="1" ht="11.5">
      <c r="B112" s="64"/>
    </row>
    <row r="113" spans="2:2" s="61" customFormat="1" ht="11.5">
      <c r="B113" s="64"/>
    </row>
    <row r="114" spans="2:2" s="61" customFormat="1" ht="11.5">
      <c r="B114" s="64"/>
    </row>
    <row r="115" spans="2:2" s="61" customFormat="1" ht="11.5">
      <c r="B115" s="64"/>
    </row>
    <row r="116" spans="2:2" s="61" customFormat="1" ht="11.5">
      <c r="B116" s="64"/>
    </row>
    <row r="117" spans="2:2" s="61" customFormat="1" ht="11.5">
      <c r="B117" s="64"/>
    </row>
    <row r="118" spans="2:2" s="61" customFormat="1" ht="11.5">
      <c r="B118" s="64"/>
    </row>
    <row r="119" spans="2:2" s="61" customFormat="1" ht="11.5">
      <c r="B119" s="64"/>
    </row>
    <row r="120" spans="2:2" s="61" customFormat="1" ht="11.5">
      <c r="B120" s="64"/>
    </row>
    <row r="121" spans="2:2" s="61" customFormat="1" ht="11.5">
      <c r="B121" s="64"/>
    </row>
    <row r="122" spans="2:2" s="61" customFormat="1" ht="11.5">
      <c r="B122" s="64"/>
    </row>
    <row r="123" spans="2:2" s="61" customFormat="1" ht="11.5">
      <c r="B123" s="64"/>
    </row>
    <row r="124" spans="2:2" s="61" customFormat="1" ht="11.5">
      <c r="B124" s="64"/>
    </row>
    <row r="125" spans="2:2" s="61" customFormat="1" ht="11.5">
      <c r="B125" s="64"/>
    </row>
    <row r="126" spans="2:2" s="61" customFormat="1" ht="11.5">
      <c r="B126" s="64"/>
    </row>
    <row r="127" spans="2:2" s="61" customFormat="1" ht="11.5">
      <c r="B127" s="64"/>
    </row>
    <row r="128" spans="2:2" s="61" customFormat="1" ht="11.5">
      <c r="B128" s="64"/>
    </row>
    <row r="129" spans="2:2" s="61" customFormat="1" ht="11.5">
      <c r="B129" s="64"/>
    </row>
    <row r="130" spans="2:2" s="61" customFormat="1" ht="11.5">
      <c r="B130" s="64"/>
    </row>
    <row r="131" spans="2:2" s="61" customFormat="1" ht="11.5">
      <c r="B131" s="64"/>
    </row>
    <row r="132" spans="2:2" s="61" customFormat="1" ht="11.5">
      <c r="B132" s="64"/>
    </row>
    <row r="133" spans="2:2" s="61" customFormat="1" ht="11.5">
      <c r="B133" s="64"/>
    </row>
    <row r="134" spans="2:2" s="61" customFormat="1" ht="11.5">
      <c r="B134" s="64"/>
    </row>
    <row r="135" spans="2:2" s="61" customFormat="1" ht="11.5">
      <c r="B135" s="64"/>
    </row>
    <row r="136" spans="2:2" s="61" customFormat="1" ht="11.5">
      <c r="B136" s="64"/>
    </row>
    <row r="137" spans="2:2" s="61" customFormat="1" ht="11.5">
      <c r="B137" s="64"/>
    </row>
    <row r="138" spans="2:2" s="61" customFormat="1" ht="11.5">
      <c r="B138" s="64"/>
    </row>
    <row r="139" spans="2:2" s="61" customFormat="1" ht="11.5">
      <c r="B139" s="64"/>
    </row>
    <row r="140" spans="2:2" s="61" customFormat="1" ht="11.5">
      <c r="B140" s="64"/>
    </row>
    <row r="141" spans="2:2" s="61" customFormat="1" ht="11.5">
      <c r="B141" s="64"/>
    </row>
    <row r="142" spans="2:2" s="61" customFormat="1" ht="11.5">
      <c r="B142" s="64"/>
    </row>
    <row r="143" spans="2:2" s="61" customFormat="1" ht="11.5">
      <c r="B143" s="64"/>
    </row>
    <row r="144" spans="2:2" s="61" customFormat="1" ht="11.5">
      <c r="B144" s="64"/>
    </row>
    <row r="145" spans="2:2" s="61" customFormat="1" ht="11.5">
      <c r="B145" s="64"/>
    </row>
    <row r="146" spans="2:2" s="61" customFormat="1" ht="11.5">
      <c r="B146" s="64"/>
    </row>
    <row r="147" spans="2:2" s="61" customFormat="1" ht="11.5">
      <c r="B147" s="64"/>
    </row>
    <row r="148" spans="2:2" s="61" customFormat="1" ht="11.5">
      <c r="B148" s="64"/>
    </row>
    <row r="149" spans="2:2" s="61" customFormat="1" ht="11.5">
      <c r="B149" s="64"/>
    </row>
    <row r="150" spans="2:2" s="61" customFormat="1" ht="11.5">
      <c r="B150" s="64"/>
    </row>
    <row r="151" spans="2:2" s="61" customFormat="1" ht="11.5">
      <c r="B151" s="64"/>
    </row>
    <row r="152" spans="2:2" s="61" customFormat="1" ht="11.5">
      <c r="B152" s="64"/>
    </row>
    <row r="153" spans="2:2" s="61" customFormat="1" ht="11.5">
      <c r="B153" s="64"/>
    </row>
    <row r="154" spans="2:2" s="61" customFormat="1" ht="11.5">
      <c r="B154" s="64"/>
    </row>
    <row r="155" spans="2:2" s="61" customFormat="1" ht="11.5">
      <c r="B155" s="64"/>
    </row>
    <row r="156" spans="2:2" s="61" customFormat="1" ht="11.5">
      <c r="B156" s="64"/>
    </row>
  </sheetData>
  <mergeCells count="14">
    <mergeCell ref="A4:C4"/>
    <mergeCell ref="A15:N15"/>
    <mergeCell ref="A9:N9"/>
    <mergeCell ref="A16:N16"/>
    <mergeCell ref="A54:N54"/>
    <mergeCell ref="A17:N17"/>
    <mergeCell ref="A18:N18"/>
    <mergeCell ref="A19:N38"/>
    <mergeCell ref="A39:N39"/>
    <mergeCell ref="A12:N12"/>
    <mergeCell ref="A13:N13"/>
    <mergeCell ref="A14:N14"/>
    <mergeCell ref="A7:B7"/>
    <mergeCell ref="A8:B8"/>
  </mergeCells>
  <hyperlinks>
    <hyperlink ref="A4:C4" r:id="rId1" display="www.socialstyrelsen.se/publikationer2016/2016-9-34" xr:uid="{00000000-0004-0000-0200-000000000000}"/>
    <hyperlink ref="A4" r:id="rId2" xr:uid="{00000000-0004-0000-0200-000001000000}"/>
  </hyperlinks>
  <pageMargins left="0.7" right="0.7" top="0.75" bottom="0.75" header="0.3" footer="0.3"/>
  <pageSetup paperSize="9"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6BCC6"/>
  </sheetPr>
  <dimension ref="A1:E59"/>
  <sheetViews>
    <sheetView workbookViewId="0"/>
  </sheetViews>
  <sheetFormatPr defaultColWidth="9.453125" defaultRowHeight="11.5"/>
  <cols>
    <col min="1" max="1" width="19" style="81" customWidth="1"/>
    <col min="2" max="2" width="96" style="39" customWidth="1"/>
    <col min="3" max="3" width="7.453125" style="39" customWidth="1"/>
    <col min="4" max="16384" width="9.453125" style="39"/>
  </cols>
  <sheetData>
    <row r="1" spans="1:4" ht="18" customHeight="1">
      <c r="A1" s="71" t="s">
        <v>691</v>
      </c>
    </row>
    <row r="2" spans="1:4" ht="33" customHeight="1">
      <c r="A2" s="72"/>
    </row>
    <row r="3" spans="1:4" ht="13.5" customHeight="1">
      <c r="A3" s="293" t="s">
        <v>838</v>
      </c>
      <c r="B3" s="293"/>
    </row>
    <row r="4" spans="1:4" ht="27.75" customHeight="1">
      <c r="A4" s="293"/>
      <c r="B4" s="293"/>
      <c r="C4" s="108"/>
    </row>
    <row r="5" spans="1:4" ht="27.75" customHeight="1">
      <c r="A5" s="159"/>
      <c r="B5" s="159"/>
      <c r="C5" s="108"/>
      <c r="D5" s="163"/>
    </row>
    <row r="6" spans="1:4" ht="27.75" customHeight="1">
      <c r="A6" s="102" t="s">
        <v>888</v>
      </c>
      <c r="B6" s="102" t="s">
        <v>927</v>
      </c>
      <c r="C6" s="108"/>
      <c r="D6" s="163"/>
    </row>
    <row r="7" spans="1:4" ht="27.75" customHeight="1">
      <c r="A7" s="102"/>
      <c r="B7" s="102" t="s">
        <v>926</v>
      </c>
      <c r="C7" s="108"/>
      <c r="D7" s="163"/>
    </row>
    <row r="8" spans="1:4" ht="15" customHeight="1">
      <c r="A8" s="73"/>
      <c r="B8" s="162"/>
      <c r="D8" s="163"/>
    </row>
    <row r="9" spans="1:4" ht="15" customHeight="1">
      <c r="A9" s="56" t="s">
        <v>702</v>
      </c>
      <c r="B9" s="102" t="s">
        <v>877</v>
      </c>
      <c r="D9" s="163"/>
    </row>
    <row r="10" spans="1:4">
      <c r="A10" s="74"/>
      <c r="B10" s="162"/>
      <c r="D10" s="163"/>
    </row>
    <row r="11" spans="1:4" ht="54" customHeight="1">
      <c r="A11" s="56" t="s">
        <v>703</v>
      </c>
      <c r="B11" s="102" t="s">
        <v>704</v>
      </c>
      <c r="D11" s="163"/>
    </row>
    <row r="12" spans="1:4" ht="29.25" customHeight="1">
      <c r="A12" s="74"/>
      <c r="B12" s="102" t="s">
        <v>705</v>
      </c>
      <c r="D12" s="163"/>
    </row>
    <row r="13" spans="1:4" ht="54" customHeight="1">
      <c r="A13" s="73"/>
      <c r="B13" s="102" t="s">
        <v>706</v>
      </c>
      <c r="D13" s="163"/>
    </row>
    <row r="14" spans="1:4" ht="39" customHeight="1">
      <c r="A14" s="73"/>
      <c r="B14" s="102" t="s">
        <v>707</v>
      </c>
    </row>
    <row r="15" spans="1:4" ht="12.5">
      <c r="A15" s="73"/>
      <c r="B15" s="14" t="s">
        <v>708</v>
      </c>
    </row>
    <row r="16" spans="1:4" ht="12">
      <c r="A16" s="73"/>
      <c r="B16" s="50"/>
    </row>
    <row r="17" spans="1:5">
      <c r="A17" s="56" t="s">
        <v>709</v>
      </c>
      <c r="B17" s="102" t="s">
        <v>710</v>
      </c>
    </row>
    <row r="18" spans="1:5">
      <c r="A18" s="73"/>
      <c r="B18" s="75" t="s">
        <v>711</v>
      </c>
    </row>
    <row r="19" spans="1:5">
      <c r="A19" s="73"/>
      <c r="B19" s="75" t="s">
        <v>712</v>
      </c>
    </row>
    <row r="20" spans="1:5" ht="20">
      <c r="A20" s="73"/>
      <c r="B20" s="56" t="s">
        <v>713</v>
      </c>
    </row>
    <row r="21" spans="1:5">
      <c r="A21" s="101"/>
      <c r="B21" s="102" t="s">
        <v>834</v>
      </c>
    </row>
    <row r="22" spans="1:5">
      <c r="A22" s="76"/>
      <c r="B22" s="73"/>
    </row>
    <row r="23" spans="1:5" ht="40.5" customHeight="1">
      <c r="A23" s="56" t="s">
        <v>714</v>
      </c>
      <c r="B23" s="56" t="s">
        <v>715</v>
      </c>
    </row>
    <row r="24" spans="1:5" ht="12">
      <c r="A24" s="74"/>
      <c r="B24" s="50"/>
    </row>
    <row r="25" spans="1:5" ht="50">
      <c r="A25" s="77" t="s">
        <v>716</v>
      </c>
      <c r="B25" s="78" t="s">
        <v>717</v>
      </c>
      <c r="D25" s="51"/>
    </row>
    <row r="26" spans="1:5" ht="12">
      <c r="A26" s="74"/>
      <c r="B26" s="50"/>
    </row>
    <row r="27" spans="1:5">
      <c r="A27" s="77" t="s">
        <v>7</v>
      </c>
      <c r="B27" s="65" t="s">
        <v>820</v>
      </c>
    </row>
    <row r="28" spans="1:5" ht="30">
      <c r="A28" s="77"/>
      <c r="B28" s="87" t="s">
        <v>821</v>
      </c>
      <c r="E28" s="88"/>
    </row>
    <row r="29" spans="1:5" ht="19.5" customHeight="1">
      <c r="A29" s="39"/>
      <c r="B29" s="80" t="s">
        <v>867</v>
      </c>
    </row>
    <row r="30" spans="1:5" ht="20.5">
      <c r="A30" s="39"/>
      <c r="B30" s="80" t="s">
        <v>869</v>
      </c>
    </row>
    <row r="31" spans="1:5" ht="32">
      <c r="A31" s="39"/>
      <c r="B31" s="80" t="s">
        <v>818</v>
      </c>
    </row>
    <row r="32" spans="1:5" ht="22">
      <c r="A32" s="39"/>
      <c r="B32" s="80" t="s">
        <v>819</v>
      </c>
    </row>
    <row r="33" spans="1:2" ht="20.5">
      <c r="A33" s="39"/>
      <c r="B33" s="80" t="s">
        <v>868</v>
      </c>
    </row>
    <row r="34" spans="1:2" ht="32">
      <c r="A34" s="39"/>
      <c r="B34" s="135" t="s">
        <v>871</v>
      </c>
    </row>
    <row r="35" spans="1:2" ht="22">
      <c r="A35" s="39"/>
      <c r="B35" s="135" t="s">
        <v>872</v>
      </c>
    </row>
    <row r="36" spans="1:2" ht="22">
      <c r="A36" s="39"/>
      <c r="B36" s="135" t="s">
        <v>873</v>
      </c>
    </row>
    <row r="37" spans="1:2" ht="22">
      <c r="A37" s="39"/>
      <c r="B37" s="135" t="s">
        <v>874</v>
      </c>
    </row>
    <row r="38" spans="1:2" ht="22">
      <c r="A38" s="39"/>
      <c r="B38" s="135" t="s">
        <v>875</v>
      </c>
    </row>
    <row r="39" spans="1:2" ht="22">
      <c r="A39" s="39"/>
      <c r="B39" s="135" t="s">
        <v>876</v>
      </c>
    </row>
    <row r="40" spans="1:2">
      <c r="A40" s="39"/>
      <c r="B40" s="135" t="s">
        <v>1005</v>
      </c>
    </row>
    <row r="41" spans="1:2" ht="12.5">
      <c r="A41" s="74"/>
      <c r="B41" s="265" t="s">
        <v>1006</v>
      </c>
    </row>
    <row r="42" spans="1:2" ht="12.5">
      <c r="A42" s="74"/>
      <c r="B42" s="136"/>
    </row>
    <row r="43" spans="1:2">
      <c r="A43" s="77" t="s">
        <v>10</v>
      </c>
      <c r="B43" s="137" t="s">
        <v>718</v>
      </c>
    </row>
    <row r="44" spans="1:2" ht="12">
      <c r="A44" s="74"/>
      <c r="B44" s="67"/>
    </row>
    <row r="45" spans="1:2" ht="30.5">
      <c r="A45" s="79" t="s">
        <v>1030</v>
      </c>
      <c r="B45" s="135" t="s">
        <v>833</v>
      </c>
    </row>
    <row r="46" spans="1:2">
      <c r="A46" s="77"/>
      <c r="B46" s="80"/>
    </row>
    <row r="47" spans="1:2" s="103" customFormat="1" ht="27" customHeight="1">
      <c r="A47" s="78" t="s">
        <v>719</v>
      </c>
      <c r="B47" s="78" t="s">
        <v>720</v>
      </c>
    </row>
    <row r="48" spans="1:2" ht="12">
      <c r="A48" s="74"/>
      <c r="B48" s="50"/>
    </row>
    <row r="49" spans="1:4" ht="20.5">
      <c r="A49" s="78" t="s">
        <v>980</v>
      </c>
      <c r="B49" s="234" t="s">
        <v>984</v>
      </c>
    </row>
    <row r="50" spans="1:4">
      <c r="A50" s="78"/>
      <c r="B50" s="234"/>
    </row>
    <row r="51" spans="1:4" ht="22.25" customHeight="1">
      <c r="A51" s="74"/>
      <c r="B51" s="235" t="s">
        <v>985</v>
      </c>
    </row>
    <row r="52" spans="1:4" ht="20.5">
      <c r="A52" s="77" t="s">
        <v>721</v>
      </c>
      <c r="B52" s="80" t="s">
        <v>722</v>
      </c>
    </row>
    <row r="53" spans="1:4" ht="12">
      <c r="A53" s="74"/>
      <c r="B53" s="50"/>
    </row>
    <row r="54" spans="1:4" ht="30">
      <c r="A54" s="77" t="s">
        <v>723</v>
      </c>
      <c r="B54" s="78" t="s">
        <v>828</v>
      </c>
    </row>
    <row r="55" spans="1:4">
      <c r="A55" s="77"/>
      <c r="B55" s="80"/>
    </row>
    <row r="56" spans="1:4" ht="30.5">
      <c r="A56" s="79" t="s">
        <v>724</v>
      </c>
      <c r="B56" s="80" t="s">
        <v>870</v>
      </c>
      <c r="D56" s="51"/>
    </row>
    <row r="57" spans="1:4" ht="30.5">
      <c r="A57" s="74"/>
      <c r="B57" s="80" t="s">
        <v>725</v>
      </c>
    </row>
    <row r="58" spans="1:4" ht="12">
      <c r="A58" s="74"/>
      <c r="B58" s="50"/>
    </row>
    <row r="59" spans="1:4" ht="24.75" customHeight="1">
      <c r="A59" s="77" t="s">
        <v>726</v>
      </c>
      <c r="B59" s="79" t="s">
        <v>832</v>
      </c>
    </row>
  </sheetData>
  <mergeCells count="1">
    <mergeCell ref="A3:B4"/>
  </mergeCells>
  <hyperlinks>
    <hyperlink ref="B41" r:id="rId1" xr:uid="{00000000-0004-0000-0300-000000000000}"/>
  </hyperlinks>
  <pageMargins left="0.7" right="0.7" top="0.75" bottom="0.75" header="0.3" footer="0.3"/>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A6BCC6"/>
  </sheetPr>
  <dimension ref="A1:F329"/>
  <sheetViews>
    <sheetView zoomScaleNormal="100" zoomScaleSheetLayoutView="115" workbookViewId="0"/>
  </sheetViews>
  <sheetFormatPr defaultColWidth="9.453125" defaultRowHeight="14.5"/>
  <cols>
    <col min="1" max="1" width="30.36328125" style="83" customWidth="1"/>
    <col min="2" max="2" width="6.453125" style="83" customWidth="1"/>
    <col min="3" max="3" width="7.453125" style="83" customWidth="1"/>
    <col min="4" max="4" width="6.453125" style="83" customWidth="1"/>
    <col min="5" max="5" width="9.453125" style="83"/>
    <col min="6" max="6" width="25.54296875" style="62" customWidth="1"/>
    <col min="7" max="16384" width="9.453125" style="62"/>
  </cols>
  <sheetData>
    <row r="1" spans="1:6" ht="23.25" customHeight="1">
      <c r="A1" s="59" t="s">
        <v>727</v>
      </c>
      <c r="B1" s="83" t="s">
        <v>728</v>
      </c>
      <c r="F1" s="63"/>
    </row>
    <row r="2" spans="1:6" ht="13.5" customHeight="1">
      <c r="A2" s="84"/>
      <c r="D2" s="84"/>
      <c r="F2" s="85"/>
    </row>
    <row r="3" spans="1:6" ht="13.5" customHeight="1">
      <c r="A3" s="84"/>
    </row>
    <row r="4" spans="1:6" ht="13.5" customHeight="1">
      <c r="A4" s="84"/>
    </row>
    <row r="5" spans="1:6" s="61" customFormat="1" ht="13">
      <c r="A5" s="86" t="s">
        <v>729</v>
      </c>
      <c r="B5" s="67" t="s">
        <v>730</v>
      </c>
      <c r="C5" s="67"/>
      <c r="D5" s="83"/>
      <c r="E5" s="83"/>
    </row>
    <row r="6" spans="1:6" s="61" customFormat="1" ht="13">
      <c r="A6" s="86" t="s">
        <v>731</v>
      </c>
      <c r="B6" s="67" t="s">
        <v>732</v>
      </c>
      <c r="C6" s="67"/>
      <c r="D6" s="83"/>
      <c r="E6" s="83"/>
      <c r="F6" s="106"/>
    </row>
    <row r="7" spans="1:6" s="61" customFormat="1" ht="13">
      <c r="A7" s="86" t="s">
        <v>888</v>
      </c>
      <c r="B7" s="67" t="s">
        <v>928</v>
      </c>
      <c r="C7" s="67"/>
      <c r="D7" s="83"/>
      <c r="E7" s="83"/>
      <c r="F7" s="106"/>
    </row>
    <row r="8" spans="1:6" s="61" customFormat="1" ht="13">
      <c r="A8" s="86" t="s">
        <v>733</v>
      </c>
      <c r="B8" s="67" t="s">
        <v>734</v>
      </c>
      <c r="C8" s="67"/>
      <c r="D8" s="83"/>
      <c r="E8" s="83"/>
      <c r="F8" s="51"/>
    </row>
    <row r="9" spans="1:6" s="61" customFormat="1" ht="13">
      <c r="A9" s="86" t="s">
        <v>735</v>
      </c>
      <c r="B9" s="67" t="s">
        <v>736</v>
      </c>
      <c r="C9" s="67"/>
      <c r="D9" s="83"/>
      <c r="E9" s="83"/>
    </row>
    <row r="10" spans="1:6" s="61" customFormat="1" ht="13">
      <c r="A10" s="86" t="s">
        <v>737</v>
      </c>
      <c r="B10" s="67" t="s">
        <v>738</v>
      </c>
      <c r="C10" s="67"/>
      <c r="D10" s="83"/>
      <c r="E10" s="83"/>
    </row>
    <row r="11" spans="1:6" s="61" customFormat="1" ht="13">
      <c r="A11" s="86" t="s">
        <v>739</v>
      </c>
      <c r="B11" s="67" t="s">
        <v>740</v>
      </c>
      <c r="C11" s="67"/>
      <c r="D11" s="83"/>
      <c r="E11" s="83"/>
    </row>
    <row r="12" spans="1:6" s="61" customFormat="1" ht="13">
      <c r="A12" s="86" t="s">
        <v>741</v>
      </c>
      <c r="B12" s="67" t="s">
        <v>742</v>
      </c>
      <c r="C12" s="67"/>
      <c r="D12" s="83"/>
      <c r="E12" s="83"/>
    </row>
    <row r="13" spans="1:6" s="61" customFormat="1" ht="13">
      <c r="A13" s="86" t="s">
        <v>743</v>
      </c>
      <c r="B13" s="67" t="s">
        <v>744</v>
      </c>
      <c r="C13" s="67"/>
      <c r="D13" s="83"/>
      <c r="E13" s="83"/>
    </row>
    <row r="14" spans="1:6" s="61" customFormat="1" ht="13">
      <c r="A14" s="86" t="s">
        <v>745</v>
      </c>
      <c r="B14" s="67" t="s">
        <v>746</v>
      </c>
      <c r="C14" s="67"/>
      <c r="D14" s="83"/>
      <c r="E14" s="83"/>
    </row>
    <row r="15" spans="1:6" s="61" customFormat="1" ht="13">
      <c r="A15" s="86"/>
      <c r="B15" s="67" t="s">
        <v>747</v>
      </c>
      <c r="C15" s="67"/>
      <c r="D15" s="83"/>
      <c r="E15" s="83"/>
    </row>
    <row r="16" spans="1:6" s="61" customFormat="1" ht="13">
      <c r="A16" s="86"/>
      <c r="B16" s="67" t="s">
        <v>748</v>
      </c>
      <c r="C16" s="67"/>
      <c r="D16" s="83"/>
      <c r="E16" s="83"/>
    </row>
    <row r="17" spans="1:6" s="61" customFormat="1" ht="13">
      <c r="A17" s="86" t="s">
        <v>749</v>
      </c>
      <c r="B17" s="67" t="s">
        <v>750</v>
      </c>
      <c r="C17" s="67"/>
      <c r="D17" s="83"/>
      <c r="E17" s="83"/>
    </row>
    <row r="18" spans="1:6" s="61" customFormat="1" ht="13">
      <c r="A18" s="86" t="s">
        <v>751</v>
      </c>
      <c r="B18" s="67" t="s">
        <v>752</v>
      </c>
      <c r="C18" s="67"/>
      <c r="D18" s="83"/>
      <c r="E18" s="83"/>
    </row>
    <row r="19" spans="1:6" s="61" customFormat="1" ht="13">
      <c r="A19" s="86" t="s">
        <v>753</v>
      </c>
      <c r="B19" s="67" t="s">
        <v>754</v>
      </c>
      <c r="C19" s="67"/>
      <c r="D19" s="83"/>
      <c r="E19" s="83"/>
    </row>
    <row r="20" spans="1:6" s="61" customFormat="1" ht="13">
      <c r="A20" s="86" t="s">
        <v>755</v>
      </c>
      <c r="B20" s="67" t="s">
        <v>756</v>
      </c>
      <c r="C20" s="67"/>
      <c r="D20" s="83"/>
      <c r="E20" s="83"/>
    </row>
    <row r="21" spans="1:6" s="61" customFormat="1" ht="13">
      <c r="A21" s="86" t="s">
        <v>757</v>
      </c>
      <c r="B21" s="67" t="s">
        <v>758</v>
      </c>
      <c r="C21" s="67"/>
      <c r="D21" s="83"/>
      <c r="E21" s="83"/>
    </row>
    <row r="22" spans="1:6" s="61" customFormat="1" ht="13">
      <c r="A22" s="86" t="s">
        <v>759</v>
      </c>
      <c r="B22" s="67" t="s">
        <v>760</v>
      </c>
      <c r="C22" s="67"/>
      <c r="D22" s="83"/>
      <c r="E22" s="83"/>
    </row>
    <row r="23" spans="1:6" s="61" customFormat="1" ht="13">
      <c r="A23" s="86" t="s">
        <v>761</v>
      </c>
      <c r="B23" s="67" t="s">
        <v>762</v>
      </c>
      <c r="C23" s="67"/>
      <c r="D23" s="83"/>
      <c r="E23" s="83"/>
    </row>
    <row r="24" spans="1:6" s="61" customFormat="1" ht="13">
      <c r="A24" s="86" t="s">
        <v>763</v>
      </c>
      <c r="B24" s="67" t="s">
        <v>764</v>
      </c>
      <c r="C24" s="67"/>
      <c r="D24" s="83"/>
      <c r="E24" s="83"/>
    </row>
    <row r="25" spans="1:6" s="61" customFormat="1" ht="13">
      <c r="A25" s="86" t="s">
        <v>765</v>
      </c>
      <c r="B25" s="67" t="s">
        <v>766</v>
      </c>
      <c r="C25" s="67"/>
      <c r="D25" s="83"/>
      <c r="E25" s="83"/>
    </row>
    <row r="26" spans="1:6" s="61" customFormat="1" ht="13">
      <c r="A26" s="86" t="s">
        <v>767</v>
      </c>
      <c r="B26" s="67" t="s">
        <v>768</v>
      </c>
      <c r="C26" s="67"/>
      <c r="D26" s="83"/>
      <c r="E26" s="83"/>
    </row>
    <row r="27" spans="1:6" s="61" customFormat="1" ht="13">
      <c r="A27" s="86" t="s">
        <v>769</v>
      </c>
      <c r="B27" s="67" t="s">
        <v>770</v>
      </c>
      <c r="C27" s="67"/>
      <c r="D27" s="83"/>
      <c r="E27" s="83"/>
    </row>
    <row r="28" spans="1:6" s="61" customFormat="1" ht="13">
      <c r="A28" s="86" t="s">
        <v>771</v>
      </c>
      <c r="B28" s="67" t="s">
        <v>772</v>
      </c>
      <c r="C28" s="67"/>
      <c r="D28" s="83"/>
      <c r="E28" s="83"/>
    </row>
    <row r="29" spans="1:6" s="61" customFormat="1" ht="13">
      <c r="A29" s="86" t="s">
        <v>773</v>
      </c>
      <c r="B29" s="67" t="s">
        <v>774</v>
      </c>
      <c r="C29" s="67"/>
      <c r="D29" s="83"/>
      <c r="E29" s="83"/>
    </row>
    <row r="30" spans="1:6" s="61" customFormat="1" ht="13">
      <c r="A30" s="86" t="s">
        <v>974</v>
      </c>
      <c r="B30" s="294" t="s">
        <v>975</v>
      </c>
      <c r="C30" s="291"/>
      <c r="D30" s="291"/>
      <c r="E30" s="291"/>
      <c r="F30" s="106"/>
    </row>
    <row r="31" spans="1:6" s="61" customFormat="1" ht="13">
      <c r="A31" s="86" t="s">
        <v>775</v>
      </c>
      <c r="B31" s="67" t="s">
        <v>776</v>
      </c>
      <c r="C31" s="67"/>
      <c r="D31" s="83"/>
      <c r="E31" s="83"/>
    </row>
    <row r="32" spans="1:6" s="61" customFormat="1" ht="13">
      <c r="A32" s="86" t="s">
        <v>777</v>
      </c>
      <c r="B32" s="67" t="s">
        <v>778</v>
      </c>
      <c r="C32" s="67"/>
      <c r="D32" s="83"/>
      <c r="E32" s="83"/>
    </row>
    <row r="33" spans="1:6" s="61" customFormat="1" ht="13">
      <c r="A33" s="86" t="s">
        <v>779</v>
      </c>
      <c r="B33" s="67" t="s">
        <v>780</v>
      </c>
      <c r="C33" s="67"/>
      <c r="D33" s="83"/>
      <c r="E33" s="83"/>
    </row>
    <row r="34" spans="1:6" s="61" customFormat="1" ht="13">
      <c r="A34" s="86" t="s">
        <v>781</v>
      </c>
      <c r="B34" s="67" t="s">
        <v>782</v>
      </c>
      <c r="C34" s="67"/>
      <c r="D34" s="83"/>
      <c r="E34" s="83"/>
    </row>
    <row r="35" spans="1:6" s="61" customFormat="1" ht="13">
      <c r="A35" s="86" t="s">
        <v>783</v>
      </c>
      <c r="B35" s="67" t="s">
        <v>784</v>
      </c>
      <c r="C35" s="67"/>
      <c r="D35" s="83"/>
      <c r="E35" s="83"/>
    </row>
    <row r="36" spans="1:6" s="61" customFormat="1" ht="13">
      <c r="A36" s="86" t="s">
        <v>785</v>
      </c>
      <c r="B36" s="67" t="s">
        <v>786</v>
      </c>
      <c r="C36" s="67"/>
      <c r="D36" s="83"/>
      <c r="E36" s="83"/>
    </row>
    <row r="37" spans="1:6" s="61" customFormat="1" ht="13">
      <c r="A37" s="86" t="s">
        <v>787</v>
      </c>
      <c r="B37" s="67" t="s">
        <v>788</v>
      </c>
      <c r="C37" s="67"/>
      <c r="D37" s="83"/>
      <c r="E37" s="83"/>
    </row>
    <row r="38" spans="1:6" s="61" customFormat="1" ht="13">
      <c r="A38" s="86" t="s">
        <v>789</v>
      </c>
      <c r="B38" s="67" t="s">
        <v>790</v>
      </c>
      <c r="C38" s="67"/>
      <c r="D38" s="83"/>
      <c r="E38" s="83"/>
    </row>
    <row r="39" spans="1:6" s="61" customFormat="1" ht="13">
      <c r="A39" s="86" t="s">
        <v>791</v>
      </c>
      <c r="B39" s="67" t="s">
        <v>792</v>
      </c>
      <c r="C39" s="67"/>
      <c r="D39" s="83"/>
      <c r="E39" s="83"/>
    </row>
    <row r="40" spans="1:6" s="61" customFormat="1" ht="13">
      <c r="A40" s="86" t="s">
        <v>793</v>
      </c>
      <c r="B40" s="67" t="s">
        <v>794</v>
      </c>
      <c r="C40" s="67"/>
      <c r="D40" s="83"/>
      <c r="E40" s="83"/>
    </row>
    <row r="41" spans="1:6" s="61" customFormat="1" ht="13">
      <c r="A41" s="86" t="s">
        <v>795</v>
      </c>
      <c r="B41" s="67" t="s">
        <v>796</v>
      </c>
      <c r="C41" s="67"/>
      <c r="D41" s="83"/>
      <c r="E41" s="83"/>
    </row>
    <row r="42" spans="1:6" s="61" customFormat="1" ht="13">
      <c r="A42" s="86" t="s">
        <v>797</v>
      </c>
      <c r="B42" s="67" t="s">
        <v>798</v>
      </c>
      <c r="C42" s="67"/>
      <c r="D42" s="83"/>
      <c r="E42" s="83"/>
      <c r="F42" s="51"/>
    </row>
    <row r="43" spans="1:6" s="61" customFormat="1" ht="13">
      <c r="A43" s="86" t="s">
        <v>799</v>
      </c>
      <c r="B43" s="67" t="s">
        <v>800</v>
      </c>
      <c r="C43" s="67"/>
      <c r="D43" s="83"/>
      <c r="E43" s="83"/>
    </row>
    <row r="44" spans="1:6" s="61" customFormat="1" ht="13">
      <c r="A44" s="86" t="s">
        <v>840</v>
      </c>
      <c r="B44" s="67" t="s">
        <v>842</v>
      </c>
      <c r="C44" s="67"/>
      <c r="D44" s="83"/>
      <c r="E44" s="83"/>
    </row>
    <row r="45" spans="1:6" s="61" customFormat="1" ht="13">
      <c r="A45" s="86" t="s">
        <v>841</v>
      </c>
      <c r="B45" s="67" t="s">
        <v>801</v>
      </c>
      <c r="C45" s="67"/>
      <c r="D45" s="83"/>
      <c r="E45" s="83"/>
    </row>
    <row r="46" spans="1:6" s="61" customFormat="1" ht="13">
      <c r="A46" s="86" t="s">
        <v>802</v>
      </c>
      <c r="B46" s="67" t="s">
        <v>803</v>
      </c>
      <c r="C46" s="67"/>
      <c r="D46" s="83"/>
      <c r="E46" s="83"/>
    </row>
    <row r="47" spans="1:6" s="61" customFormat="1" ht="13">
      <c r="A47" s="86" t="s">
        <v>804</v>
      </c>
      <c r="B47" s="67" t="s">
        <v>805</v>
      </c>
      <c r="C47" s="67"/>
      <c r="D47" s="83"/>
      <c r="E47" s="83"/>
    </row>
    <row r="48" spans="1:6" s="61" customFormat="1" ht="13">
      <c r="A48" s="86" t="s">
        <v>806</v>
      </c>
      <c r="B48" s="67" t="s">
        <v>807</v>
      </c>
      <c r="C48" s="67"/>
      <c r="D48" s="83"/>
      <c r="E48" s="83"/>
    </row>
    <row r="49" spans="1:5" s="61" customFormat="1" ht="13">
      <c r="A49" s="86" t="s">
        <v>808</v>
      </c>
      <c r="B49" s="67" t="s">
        <v>809</v>
      </c>
      <c r="C49" s="67"/>
      <c r="D49" s="83"/>
      <c r="E49" s="83"/>
    </row>
    <row r="50" spans="1:5" s="61" customFormat="1" ht="13">
      <c r="A50" s="86" t="s">
        <v>810</v>
      </c>
      <c r="B50" s="67" t="s">
        <v>811</v>
      </c>
      <c r="C50" s="67"/>
      <c r="D50" s="83"/>
      <c r="E50" s="83"/>
    </row>
    <row r="51" spans="1:5" s="61" customFormat="1" ht="13">
      <c r="A51" s="86" t="s">
        <v>812</v>
      </c>
      <c r="B51" s="67" t="s">
        <v>813</v>
      </c>
      <c r="C51" s="67"/>
      <c r="D51" s="83"/>
      <c r="E51" s="83"/>
    </row>
    <row r="52" spans="1:5" s="61" customFormat="1" ht="12.5">
      <c r="A52" s="59"/>
      <c r="B52" s="83"/>
      <c r="C52" s="83"/>
      <c r="D52" s="83"/>
      <c r="E52" s="83"/>
    </row>
    <row r="53" spans="1:5" s="61" customFormat="1" ht="12.5">
      <c r="A53" s="59"/>
      <c r="B53" s="83"/>
      <c r="C53" s="83"/>
      <c r="D53" s="83"/>
      <c r="E53" s="83"/>
    </row>
    <row r="54" spans="1:5" s="61" customFormat="1" ht="12.5">
      <c r="A54" s="59"/>
      <c r="B54" s="83"/>
      <c r="C54" s="83"/>
      <c r="D54" s="83"/>
      <c r="E54" s="83"/>
    </row>
    <row r="55" spans="1:5" s="61" customFormat="1" ht="12.5">
      <c r="A55" s="59"/>
      <c r="B55" s="83"/>
      <c r="C55" s="83"/>
      <c r="D55" s="83"/>
      <c r="E55" s="83"/>
    </row>
    <row r="56" spans="1:5" s="61" customFormat="1" ht="12.5">
      <c r="A56" s="59"/>
      <c r="B56" s="83"/>
      <c r="C56" s="83"/>
      <c r="D56" s="83"/>
      <c r="E56" s="83"/>
    </row>
    <row r="57" spans="1:5" s="61" customFormat="1" ht="12.5">
      <c r="A57" s="59"/>
      <c r="B57" s="83"/>
      <c r="C57" s="83"/>
      <c r="D57" s="83"/>
      <c r="E57" s="83"/>
    </row>
    <row r="58" spans="1:5" s="61" customFormat="1" ht="12.5">
      <c r="A58" s="59"/>
      <c r="B58" s="83"/>
      <c r="C58" s="83"/>
      <c r="D58" s="83"/>
      <c r="E58" s="83"/>
    </row>
    <row r="59" spans="1:5" s="61" customFormat="1" ht="12.5">
      <c r="A59" s="59"/>
      <c r="B59" s="83"/>
      <c r="C59" s="83"/>
      <c r="D59" s="83"/>
      <c r="E59" s="83"/>
    </row>
    <row r="60" spans="1:5" s="61" customFormat="1" ht="12.5">
      <c r="A60" s="59"/>
      <c r="B60" s="83"/>
      <c r="C60" s="83"/>
      <c r="D60" s="83"/>
      <c r="E60" s="83"/>
    </row>
    <row r="61" spans="1:5" s="61" customFormat="1" ht="12.5">
      <c r="A61" s="59"/>
      <c r="B61" s="83"/>
      <c r="C61" s="83"/>
      <c r="D61" s="83"/>
      <c r="E61" s="83"/>
    </row>
    <row r="62" spans="1:5" s="61" customFormat="1" ht="12.5">
      <c r="A62" s="59"/>
      <c r="B62" s="83"/>
      <c r="C62" s="83"/>
      <c r="D62" s="83"/>
      <c r="E62" s="83"/>
    </row>
    <row r="63" spans="1:5" s="61" customFormat="1" ht="12.5">
      <c r="A63" s="59"/>
      <c r="B63" s="83"/>
      <c r="C63" s="83"/>
      <c r="D63" s="83"/>
      <c r="E63" s="83"/>
    </row>
    <row r="64" spans="1:5" s="61" customFormat="1" ht="12.5">
      <c r="A64" s="59"/>
      <c r="B64" s="83"/>
      <c r="C64" s="83"/>
      <c r="D64" s="83"/>
      <c r="E64" s="83"/>
    </row>
    <row r="65" spans="1:5" s="61" customFormat="1" ht="12.5">
      <c r="A65" s="59"/>
      <c r="B65" s="83"/>
      <c r="C65" s="83"/>
      <c r="D65" s="83"/>
      <c r="E65" s="83"/>
    </row>
    <row r="66" spans="1:5" s="61" customFormat="1" ht="12.5">
      <c r="A66" s="59"/>
      <c r="B66" s="83"/>
      <c r="C66" s="83"/>
      <c r="D66" s="83"/>
      <c r="E66" s="83"/>
    </row>
    <row r="67" spans="1:5" s="61" customFormat="1" ht="12.5">
      <c r="A67" s="59"/>
      <c r="B67" s="83"/>
      <c r="C67" s="83"/>
      <c r="D67" s="83"/>
      <c r="E67" s="83"/>
    </row>
    <row r="68" spans="1:5" s="61" customFormat="1" ht="12.5">
      <c r="A68" s="59"/>
      <c r="B68" s="83"/>
      <c r="C68" s="83"/>
      <c r="D68" s="83"/>
      <c r="E68" s="83"/>
    </row>
    <row r="69" spans="1:5" s="61" customFormat="1" ht="12.5">
      <c r="A69" s="59"/>
      <c r="B69" s="83"/>
      <c r="C69" s="83"/>
      <c r="D69" s="83"/>
      <c r="E69" s="83"/>
    </row>
    <row r="70" spans="1:5" s="61" customFormat="1" ht="12.5">
      <c r="A70" s="59"/>
      <c r="B70" s="83"/>
      <c r="C70" s="83"/>
      <c r="D70" s="83"/>
      <c r="E70" s="83"/>
    </row>
    <row r="71" spans="1:5" s="61" customFormat="1" ht="12.5">
      <c r="A71" s="59"/>
      <c r="B71" s="83"/>
      <c r="C71" s="83"/>
      <c r="D71" s="83"/>
      <c r="E71" s="83"/>
    </row>
    <row r="72" spans="1:5" s="61" customFormat="1" ht="12.5">
      <c r="A72" s="59"/>
      <c r="B72" s="83"/>
      <c r="C72" s="83"/>
      <c r="D72" s="83"/>
      <c r="E72" s="83"/>
    </row>
    <row r="73" spans="1:5" s="61" customFormat="1" ht="12.5">
      <c r="A73" s="59"/>
      <c r="B73" s="83"/>
      <c r="C73" s="83"/>
      <c r="D73" s="83"/>
      <c r="E73" s="83"/>
    </row>
    <row r="74" spans="1:5" s="61" customFormat="1" ht="12.5">
      <c r="A74" s="59"/>
      <c r="B74" s="83"/>
      <c r="C74" s="83"/>
      <c r="D74" s="83"/>
      <c r="E74" s="83"/>
    </row>
    <row r="75" spans="1:5" s="61" customFormat="1" ht="12.5">
      <c r="A75" s="59"/>
      <c r="B75" s="83"/>
      <c r="C75" s="83"/>
      <c r="D75" s="83"/>
      <c r="E75" s="83"/>
    </row>
    <row r="76" spans="1:5" s="61" customFormat="1" ht="12.5">
      <c r="A76" s="59"/>
      <c r="B76" s="83"/>
      <c r="C76" s="83"/>
      <c r="D76" s="83"/>
      <c r="E76" s="83"/>
    </row>
    <row r="77" spans="1:5" s="61" customFormat="1" ht="12.5">
      <c r="A77" s="59"/>
      <c r="B77" s="83"/>
      <c r="C77" s="83"/>
      <c r="D77" s="83"/>
      <c r="E77" s="83"/>
    </row>
    <row r="78" spans="1:5" s="61" customFormat="1" ht="12.5">
      <c r="A78" s="59"/>
      <c r="B78" s="83"/>
      <c r="C78" s="83"/>
      <c r="D78" s="83"/>
      <c r="E78" s="83"/>
    </row>
    <row r="79" spans="1:5" s="61" customFormat="1" ht="12.5">
      <c r="A79" s="59"/>
      <c r="B79" s="83"/>
      <c r="C79" s="83"/>
      <c r="D79" s="83"/>
      <c r="E79" s="83"/>
    </row>
    <row r="80" spans="1:5" s="61" customFormat="1" ht="12.5">
      <c r="A80" s="59"/>
      <c r="B80" s="83"/>
      <c r="C80" s="83"/>
      <c r="D80" s="83"/>
      <c r="E80" s="83"/>
    </row>
    <row r="81" spans="1:5" s="61" customFormat="1" ht="12.5">
      <c r="A81" s="59"/>
      <c r="B81" s="83"/>
      <c r="C81" s="83"/>
      <c r="D81" s="83"/>
      <c r="E81" s="83"/>
    </row>
    <row r="82" spans="1:5" s="61" customFormat="1" ht="12.5">
      <c r="A82" s="59"/>
      <c r="B82" s="83"/>
      <c r="C82" s="83"/>
      <c r="D82" s="83"/>
      <c r="E82" s="83"/>
    </row>
    <row r="83" spans="1:5" s="61" customFormat="1" ht="12.5">
      <c r="A83" s="59"/>
      <c r="B83" s="83"/>
      <c r="C83" s="83"/>
      <c r="D83" s="83"/>
      <c r="E83" s="83"/>
    </row>
    <row r="84" spans="1:5" s="61" customFormat="1" ht="12.5">
      <c r="A84" s="59"/>
      <c r="B84" s="83"/>
      <c r="C84" s="83"/>
      <c r="D84" s="83"/>
      <c r="E84" s="83"/>
    </row>
    <row r="85" spans="1:5" s="61" customFormat="1" ht="12.5">
      <c r="A85" s="59"/>
      <c r="B85" s="83"/>
      <c r="C85" s="83"/>
      <c r="D85" s="83"/>
      <c r="E85" s="83"/>
    </row>
    <row r="86" spans="1:5" s="61" customFormat="1" ht="12.5">
      <c r="A86" s="59"/>
      <c r="B86" s="83"/>
      <c r="C86" s="83"/>
      <c r="D86" s="83"/>
      <c r="E86" s="83"/>
    </row>
    <row r="87" spans="1:5" s="61" customFormat="1" ht="12.5">
      <c r="A87" s="59"/>
      <c r="B87" s="83"/>
      <c r="C87" s="83"/>
      <c r="D87" s="83"/>
      <c r="E87" s="83"/>
    </row>
    <row r="88" spans="1:5" s="61" customFormat="1" ht="12.5">
      <c r="A88" s="59"/>
      <c r="B88" s="83"/>
      <c r="C88" s="83"/>
      <c r="D88" s="83"/>
      <c r="E88" s="83"/>
    </row>
    <row r="89" spans="1:5" s="61" customFormat="1" ht="12.5">
      <c r="A89" s="59"/>
      <c r="B89" s="83"/>
      <c r="C89" s="83"/>
      <c r="D89" s="83"/>
      <c r="E89" s="83"/>
    </row>
    <row r="90" spans="1:5" s="61" customFormat="1" ht="12.5">
      <c r="A90" s="59"/>
      <c r="B90" s="83"/>
      <c r="C90" s="83"/>
      <c r="D90" s="83"/>
      <c r="E90" s="83"/>
    </row>
    <row r="91" spans="1:5" s="61" customFormat="1" ht="12.5">
      <c r="A91" s="59"/>
      <c r="B91" s="83"/>
      <c r="C91" s="83"/>
      <c r="D91" s="83"/>
      <c r="E91" s="83"/>
    </row>
    <row r="92" spans="1:5" s="61" customFormat="1" ht="12.5">
      <c r="A92" s="59"/>
      <c r="B92" s="83"/>
      <c r="C92" s="83"/>
      <c r="D92" s="83"/>
      <c r="E92" s="83"/>
    </row>
    <row r="93" spans="1:5" s="61" customFormat="1" ht="12.5">
      <c r="A93" s="59"/>
      <c r="B93" s="83"/>
      <c r="C93" s="83"/>
      <c r="D93" s="83"/>
      <c r="E93" s="83"/>
    </row>
    <row r="94" spans="1:5" s="61" customFormat="1" ht="12.5">
      <c r="A94" s="59"/>
      <c r="B94" s="83"/>
      <c r="C94" s="83"/>
      <c r="D94" s="83"/>
      <c r="E94" s="83"/>
    </row>
    <row r="95" spans="1:5" s="61" customFormat="1" ht="12.5">
      <c r="A95" s="59"/>
      <c r="B95" s="83"/>
      <c r="C95" s="83"/>
      <c r="D95" s="83"/>
      <c r="E95" s="83"/>
    </row>
    <row r="96" spans="1:5" s="61" customFormat="1" ht="12.5">
      <c r="A96" s="59"/>
      <c r="B96" s="83"/>
      <c r="C96" s="83"/>
      <c r="D96" s="83"/>
      <c r="E96" s="83"/>
    </row>
    <row r="97" spans="1:5" s="61" customFormat="1" ht="12.5">
      <c r="A97" s="59"/>
      <c r="B97" s="83"/>
      <c r="C97" s="83"/>
      <c r="D97" s="83"/>
      <c r="E97" s="83"/>
    </row>
    <row r="98" spans="1:5" s="61" customFormat="1" ht="12.5">
      <c r="A98" s="59"/>
      <c r="B98" s="83"/>
      <c r="C98" s="83"/>
      <c r="D98" s="83"/>
      <c r="E98" s="83"/>
    </row>
    <row r="99" spans="1:5" s="61" customFormat="1" ht="12.5">
      <c r="A99" s="59"/>
      <c r="B99" s="83"/>
      <c r="C99" s="83"/>
      <c r="D99" s="83"/>
      <c r="E99" s="83"/>
    </row>
    <row r="100" spans="1:5" s="61" customFormat="1" ht="12.5">
      <c r="A100" s="59"/>
      <c r="B100" s="83"/>
      <c r="C100" s="83"/>
      <c r="D100" s="83"/>
      <c r="E100" s="83"/>
    </row>
    <row r="101" spans="1:5" s="61" customFormat="1" ht="12.5">
      <c r="A101" s="59"/>
      <c r="B101" s="83"/>
      <c r="C101" s="83"/>
      <c r="D101" s="83"/>
      <c r="E101" s="83"/>
    </row>
    <row r="102" spans="1:5" s="61" customFormat="1" ht="12.5">
      <c r="A102" s="59"/>
      <c r="B102" s="83"/>
      <c r="C102" s="83"/>
      <c r="D102" s="83"/>
      <c r="E102" s="83"/>
    </row>
    <row r="103" spans="1:5" s="61" customFormat="1" ht="12.5">
      <c r="A103" s="59"/>
      <c r="B103" s="83"/>
      <c r="C103" s="83"/>
      <c r="D103" s="83"/>
      <c r="E103" s="83"/>
    </row>
    <row r="104" spans="1:5" s="61" customFormat="1" ht="12.5">
      <c r="A104" s="59"/>
      <c r="B104" s="83"/>
      <c r="C104" s="83"/>
      <c r="D104" s="83"/>
      <c r="E104" s="83"/>
    </row>
    <row r="105" spans="1:5" s="61" customFormat="1" ht="12.5">
      <c r="A105" s="59"/>
      <c r="B105" s="83"/>
      <c r="C105" s="83"/>
      <c r="D105" s="83"/>
      <c r="E105" s="83"/>
    </row>
    <row r="106" spans="1:5" s="61" customFormat="1" ht="12.5">
      <c r="A106" s="59"/>
      <c r="B106" s="83"/>
      <c r="C106" s="83"/>
      <c r="D106" s="83"/>
      <c r="E106" s="83"/>
    </row>
    <row r="107" spans="1:5" s="61" customFormat="1" ht="12.5">
      <c r="A107" s="59"/>
      <c r="B107" s="83"/>
      <c r="C107" s="83"/>
      <c r="D107" s="83"/>
      <c r="E107" s="83"/>
    </row>
    <row r="108" spans="1:5" s="61" customFormat="1" ht="12.5">
      <c r="A108" s="59"/>
      <c r="B108" s="83"/>
      <c r="C108" s="83"/>
      <c r="D108" s="83"/>
      <c r="E108" s="83"/>
    </row>
    <row r="109" spans="1:5" s="61" customFormat="1" ht="12.5">
      <c r="A109" s="59"/>
      <c r="B109" s="83"/>
      <c r="C109" s="83"/>
      <c r="D109" s="83"/>
      <c r="E109" s="83"/>
    </row>
    <row r="110" spans="1:5" s="61" customFormat="1" ht="12.5">
      <c r="A110" s="59"/>
      <c r="B110" s="83"/>
      <c r="C110" s="83"/>
      <c r="D110" s="83"/>
      <c r="E110" s="83"/>
    </row>
    <row r="111" spans="1:5" s="61" customFormat="1" ht="12.5">
      <c r="A111" s="59"/>
      <c r="B111" s="83"/>
      <c r="C111" s="83"/>
      <c r="D111" s="83"/>
      <c r="E111" s="83"/>
    </row>
    <row r="112" spans="1:5" s="61" customFormat="1" ht="12.5">
      <c r="A112" s="83"/>
      <c r="B112" s="83"/>
      <c r="C112" s="83"/>
      <c r="D112" s="83"/>
      <c r="E112" s="83"/>
    </row>
    <row r="113" spans="1:5" s="61" customFormat="1" ht="12.5">
      <c r="A113" s="83"/>
      <c r="B113" s="83"/>
      <c r="C113" s="83"/>
      <c r="D113" s="83"/>
      <c r="E113" s="83"/>
    </row>
    <row r="114" spans="1:5" s="61" customFormat="1" ht="12.5">
      <c r="A114" s="83"/>
      <c r="B114" s="83"/>
      <c r="C114" s="83"/>
      <c r="D114" s="83"/>
      <c r="E114" s="83"/>
    </row>
    <row r="115" spans="1:5" s="61" customFormat="1" ht="12.5">
      <c r="A115" s="83"/>
      <c r="B115" s="83"/>
      <c r="C115" s="83"/>
      <c r="D115" s="83"/>
      <c r="E115" s="83"/>
    </row>
    <row r="116" spans="1:5" s="61" customFormat="1" ht="12.5">
      <c r="A116" s="83"/>
      <c r="B116" s="83"/>
      <c r="C116" s="83"/>
      <c r="D116" s="83"/>
      <c r="E116" s="83"/>
    </row>
    <row r="117" spans="1:5" s="61" customFormat="1" ht="12.5">
      <c r="A117" s="83"/>
      <c r="B117" s="83"/>
      <c r="C117" s="83"/>
      <c r="D117" s="83"/>
      <c r="E117" s="83"/>
    </row>
    <row r="118" spans="1:5" s="61" customFormat="1" ht="12.5">
      <c r="A118" s="83"/>
      <c r="B118" s="83"/>
      <c r="C118" s="83"/>
      <c r="D118" s="83"/>
      <c r="E118" s="83"/>
    </row>
    <row r="119" spans="1:5" s="61" customFormat="1" ht="12.5">
      <c r="A119" s="83"/>
      <c r="B119" s="83"/>
      <c r="C119" s="83"/>
      <c r="D119" s="83"/>
      <c r="E119" s="83"/>
    </row>
    <row r="120" spans="1:5" s="61" customFormat="1" ht="12.5">
      <c r="A120" s="83"/>
      <c r="B120" s="83"/>
      <c r="C120" s="83"/>
      <c r="D120" s="83"/>
      <c r="E120" s="83"/>
    </row>
    <row r="121" spans="1:5" s="61" customFormat="1" ht="12.5">
      <c r="A121" s="83"/>
      <c r="B121" s="83"/>
      <c r="C121" s="83"/>
      <c r="D121" s="83"/>
      <c r="E121" s="83"/>
    </row>
    <row r="122" spans="1:5" s="61" customFormat="1" ht="12.5">
      <c r="A122" s="83"/>
      <c r="B122" s="83"/>
      <c r="C122" s="83"/>
      <c r="D122" s="83"/>
      <c r="E122" s="83"/>
    </row>
    <row r="123" spans="1:5" s="61" customFormat="1" ht="12.5">
      <c r="A123" s="83"/>
      <c r="B123" s="83"/>
      <c r="C123" s="83"/>
      <c r="D123" s="83"/>
      <c r="E123" s="83"/>
    </row>
    <row r="124" spans="1:5" s="61" customFormat="1" ht="12.5">
      <c r="A124" s="83"/>
      <c r="B124" s="83"/>
      <c r="C124" s="83"/>
      <c r="D124" s="83"/>
      <c r="E124" s="83"/>
    </row>
    <row r="125" spans="1:5" s="61" customFormat="1" ht="12.5">
      <c r="A125" s="83"/>
      <c r="B125" s="83"/>
      <c r="C125" s="83"/>
      <c r="D125" s="83"/>
      <c r="E125" s="83"/>
    </row>
    <row r="126" spans="1:5" s="61" customFormat="1" ht="12.5">
      <c r="A126" s="83"/>
      <c r="B126" s="83"/>
      <c r="C126" s="83"/>
      <c r="D126" s="83"/>
      <c r="E126" s="83"/>
    </row>
    <row r="127" spans="1:5" s="61" customFormat="1" ht="12.5">
      <c r="A127" s="83"/>
      <c r="B127" s="83"/>
      <c r="C127" s="83"/>
      <c r="D127" s="83"/>
      <c r="E127" s="83"/>
    </row>
    <row r="128" spans="1:5" s="61" customFormat="1" ht="12.5">
      <c r="A128" s="83"/>
      <c r="B128" s="83"/>
      <c r="C128" s="83"/>
      <c r="D128" s="83"/>
      <c r="E128" s="83"/>
    </row>
    <row r="129" spans="1:5" s="61" customFormat="1" ht="12.5">
      <c r="A129" s="83"/>
      <c r="B129" s="83"/>
      <c r="C129" s="83"/>
      <c r="D129" s="83"/>
      <c r="E129" s="83"/>
    </row>
    <row r="130" spans="1:5" s="61" customFormat="1" ht="12.5">
      <c r="A130" s="83"/>
      <c r="B130" s="83"/>
      <c r="C130" s="83"/>
      <c r="D130" s="83"/>
      <c r="E130" s="83"/>
    </row>
    <row r="131" spans="1:5" s="61" customFormat="1" ht="12.5">
      <c r="A131" s="83"/>
      <c r="B131" s="83"/>
      <c r="C131" s="83"/>
      <c r="D131" s="83"/>
      <c r="E131" s="83"/>
    </row>
    <row r="132" spans="1:5" s="61" customFormat="1" ht="12.5">
      <c r="A132" s="83"/>
      <c r="B132" s="83"/>
      <c r="C132" s="83"/>
      <c r="D132" s="83"/>
      <c r="E132" s="83"/>
    </row>
    <row r="133" spans="1:5" s="61" customFormat="1" ht="12.5">
      <c r="A133" s="83"/>
      <c r="B133" s="83"/>
      <c r="C133" s="83"/>
      <c r="D133" s="83"/>
      <c r="E133" s="83"/>
    </row>
    <row r="134" spans="1:5" s="61" customFormat="1" ht="12.5">
      <c r="A134" s="83"/>
      <c r="B134" s="83"/>
      <c r="C134" s="83"/>
      <c r="D134" s="83"/>
      <c r="E134" s="83"/>
    </row>
    <row r="135" spans="1:5" s="61" customFormat="1" ht="12.5">
      <c r="A135" s="83"/>
      <c r="B135" s="83"/>
      <c r="C135" s="83"/>
      <c r="D135" s="83"/>
      <c r="E135" s="83"/>
    </row>
    <row r="136" spans="1:5" s="61" customFormat="1" ht="12.5">
      <c r="A136" s="83"/>
      <c r="B136" s="83"/>
      <c r="C136" s="83"/>
      <c r="D136" s="83"/>
      <c r="E136" s="83"/>
    </row>
    <row r="137" spans="1:5" s="61" customFormat="1" ht="12.5">
      <c r="A137" s="83"/>
      <c r="B137" s="83"/>
      <c r="C137" s="83"/>
      <c r="D137" s="83"/>
      <c r="E137" s="83"/>
    </row>
    <row r="138" spans="1:5" s="61" customFormat="1" ht="12.5">
      <c r="A138" s="83"/>
      <c r="B138" s="83"/>
      <c r="C138" s="83"/>
      <c r="D138" s="83"/>
      <c r="E138" s="83"/>
    </row>
    <row r="139" spans="1:5" s="61" customFormat="1" ht="12.5">
      <c r="A139" s="83"/>
      <c r="B139" s="83"/>
      <c r="C139" s="83"/>
      <c r="D139" s="83"/>
      <c r="E139" s="83"/>
    </row>
    <row r="140" spans="1:5" s="61" customFormat="1" ht="12.5">
      <c r="A140" s="83"/>
      <c r="B140" s="83"/>
      <c r="C140" s="83"/>
      <c r="D140" s="83"/>
      <c r="E140" s="83"/>
    </row>
    <row r="141" spans="1:5" s="61" customFormat="1" ht="12.5">
      <c r="A141" s="83"/>
      <c r="B141" s="83"/>
      <c r="C141" s="83"/>
      <c r="D141" s="83"/>
      <c r="E141" s="83"/>
    </row>
    <row r="142" spans="1:5" s="61" customFormat="1" ht="12.5">
      <c r="A142" s="83"/>
      <c r="B142" s="83"/>
      <c r="C142" s="83"/>
      <c r="D142" s="83"/>
      <c r="E142" s="83"/>
    </row>
    <row r="143" spans="1:5" s="61" customFormat="1" ht="12.5">
      <c r="A143" s="83"/>
      <c r="B143" s="83"/>
      <c r="C143" s="83"/>
      <c r="D143" s="83"/>
      <c r="E143" s="83"/>
    </row>
    <row r="144" spans="1:5" s="61" customFormat="1" ht="12.5">
      <c r="A144" s="83"/>
      <c r="B144" s="83"/>
      <c r="C144" s="83"/>
      <c r="D144" s="83"/>
      <c r="E144" s="83"/>
    </row>
    <row r="145" spans="1:5" s="61" customFormat="1" ht="12.5">
      <c r="A145" s="83"/>
      <c r="B145" s="83"/>
      <c r="C145" s="83"/>
      <c r="D145" s="83"/>
      <c r="E145" s="83"/>
    </row>
    <row r="146" spans="1:5" s="61" customFormat="1" ht="12.5">
      <c r="A146" s="83"/>
      <c r="B146" s="83"/>
      <c r="C146" s="83"/>
      <c r="D146" s="83"/>
      <c r="E146" s="83"/>
    </row>
    <row r="147" spans="1:5" s="61" customFormat="1" ht="12.5">
      <c r="A147" s="83"/>
      <c r="B147" s="83"/>
      <c r="C147" s="83"/>
      <c r="D147" s="83"/>
      <c r="E147" s="83"/>
    </row>
    <row r="148" spans="1:5" s="61" customFormat="1" ht="12.5">
      <c r="A148" s="83"/>
      <c r="B148" s="83"/>
      <c r="C148" s="83"/>
      <c r="D148" s="83"/>
      <c r="E148" s="83"/>
    </row>
    <row r="149" spans="1:5" s="61" customFormat="1" ht="12.5">
      <c r="A149" s="83"/>
      <c r="B149" s="83"/>
      <c r="C149" s="83"/>
      <c r="D149" s="83"/>
      <c r="E149" s="83"/>
    </row>
    <row r="150" spans="1:5" s="61" customFormat="1" ht="12.5">
      <c r="A150" s="83"/>
      <c r="B150" s="83"/>
      <c r="C150" s="83"/>
      <c r="D150" s="83"/>
      <c r="E150" s="83"/>
    </row>
    <row r="151" spans="1:5" s="61" customFormat="1" ht="12.5">
      <c r="A151" s="83"/>
      <c r="B151" s="83"/>
      <c r="C151" s="83"/>
      <c r="D151" s="83"/>
      <c r="E151" s="83"/>
    </row>
    <row r="152" spans="1:5" s="61" customFormat="1" ht="12.5">
      <c r="A152" s="83"/>
      <c r="B152" s="83"/>
      <c r="C152" s="83"/>
      <c r="D152" s="83"/>
      <c r="E152" s="83"/>
    </row>
    <row r="153" spans="1:5" s="61" customFormat="1" ht="12.5">
      <c r="A153" s="83"/>
      <c r="B153" s="83"/>
      <c r="C153" s="83"/>
      <c r="D153" s="83"/>
      <c r="E153" s="83"/>
    </row>
    <row r="154" spans="1:5" s="61" customFormat="1" ht="12.5">
      <c r="A154" s="83"/>
      <c r="B154" s="83"/>
      <c r="C154" s="83"/>
      <c r="D154" s="83"/>
      <c r="E154" s="83"/>
    </row>
    <row r="155" spans="1:5" s="61" customFormat="1" ht="12.5">
      <c r="A155" s="83"/>
      <c r="B155" s="83"/>
      <c r="C155" s="83"/>
      <c r="D155" s="83"/>
      <c r="E155" s="83"/>
    </row>
    <row r="156" spans="1:5" s="61" customFormat="1" ht="12.5">
      <c r="A156" s="83"/>
      <c r="B156" s="83"/>
      <c r="C156" s="83"/>
      <c r="D156" s="83"/>
      <c r="E156" s="83"/>
    </row>
    <row r="157" spans="1:5" s="61" customFormat="1" ht="12.5">
      <c r="A157" s="83"/>
      <c r="B157" s="83"/>
      <c r="C157" s="83"/>
      <c r="D157" s="83"/>
      <c r="E157" s="83"/>
    </row>
    <row r="158" spans="1:5" s="61" customFormat="1" ht="12.5">
      <c r="A158" s="83"/>
      <c r="B158" s="83"/>
      <c r="C158" s="83"/>
      <c r="D158" s="83"/>
      <c r="E158" s="83"/>
    </row>
    <row r="159" spans="1:5" s="61" customFormat="1" ht="12.5">
      <c r="A159" s="83"/>
      <c r="B159" s="83"/>
      <c r="C159" s="83"/>
      <c r="D159" s="83"/>
      <c r="E159" s="83"/>
    </row>
    <row r="160" spans="1:5" s="61" customFormat="1" ht="12.5">
      <c r="A160" s="83"/>
      <c r="B160" s="83"/>
      <c r="C160" s="83"/>
      <c r="D160" s="83"/>
      <c r="E160" s="83"/>
    </row>
    <row r="161" spans="1:5" s="61" customFormat="1" ht="12.5">
      <c r="A161" s="83"/>
      <c r="B161" s="83"/>
      <c r="C161" s="83"/>
      <c r="D161" s="83"/>
      <c r="E161" s="83"/>
    </row>
    <row r="162" spans="1:5" s="61" customFormat="1" ht="12.5">
      <c r="A162" s="83"/>
      <c r="B162" s="83"/>
      <c r="C162" s="83"/>
      <c r="D162" s="83"/>
      <c r="E162" s="83"/>
    </row>
    <row r="163" spans="1:5" s="61" customFormat="1" ht="12.5">
      <c r="A163" s="83"/>
      <c r="B163" s="83"/>
      <c r="C163" s="83"/>
      <c r="D163" s="83"/>
      <c r="E163" s="83"/>
    </row>
    <row r="164" spans="1:5" s="61" customFormat="1" ht="12.5">
      <c r="A164" s="83"/>
      <c r="B164" s="83"/>
      <c r="C164" s="83"/>
      <c r="D164" s="83"/>
      <c r="E164" s="83"/>
    </row>
    <row r="165" spans="1:5" s="61" customFormat="1" ht="12.5">
      <c r="A165" s="83"/>
      <c r="B165" s="83"/>
      <c r="C165" s="83"/>
      <c r="D165" s="83"/>
      <c r="E165" s="83"/>
    </row>
    <row r="166" spans="1:5" s="61" customFormat="1" ht="12.5">
      <c r="A166" s="83"/>
      <c r="B166" s="83"/>
      <c r="C166" s="83"/>
      <c r="D166" s="83"/>
      <c r="E166" s="83"/>
    </row>
    <row r="167" spans="1:5" s="61" customFormat="1" ht="12.5">
      <c r="A167" s="83"/>
      <c r="B167" s="83"/>
      <c r="C167" s="83"/>
      <c r="D167" s="83"/>
      <c r="E167" s="83"/>
    </row>
    <row r="168" spans="1:5" s="61" customFormat="1" ht="12.5">
      <c r="A168" s="83"/>
      <c r="B168" s="83"/>
      <c r="C168" s="83"/>
      <c r="D168" s="83"/>
      <c r="E168" s="83"/>
    </row>
    <row r="169" spans="1:5" s="61" customFormat="1" ht="12.5">
      <c r="A169" s="83"/>
      <c r="B169" s="83"/>
      <c r="C169" s="83"/>
      <c r="D169" s="83"/>
      <c r="E169" s="83"/>
    </row>
    <row r="170" spans="1:5" s="61" customFormat="1" ht="12.5">
      <c r="A170" s="83"/>
      <c r="B170" s="83"/>
      <c r="C170" s="83"/>
      <c r="D170" s="83"/>
      <c r="E170" s="83"/>
    </row>
    <row r="171" spans="1:5" s="61" customFormat="1" ht="12.5">
      <c r="A171" s="83"/>
      <c r="B171" s="83"/>
      <c r="C171" s="83"/>
      <c r="D171" s="83"/>
      <c r="E171" s="83"/>
    </row>
    <row r="172" spans="1:5" s="61" customFormat="1" ht="12.5">
      <c r="A172" s="83"/>
      <c r="B172" s="83"/>
      <c r="C172" s="83"/>
      <c r="D172" s="83"/>
      <c r="E172" s="83"/>
    </row>
    <row r="173" spans="1:5" s="61" customFormat="1" ht="12.5">
      <c r="A173" s="83"/>
      <c r="B173" s="83"/>
      <c r="C173" s="83"/>
      <c r="D173" s="83"/>
      <c r="E173" s="83"/>
    </row>
    <row r="174" spans="1:5" s="61" customFormat="1" ht="12.5">
      <c r="A174" s="83"/>
      <c r="B174" s="83"/>
      <c r="C174" s="83"/>
      <c r="D174" s="83"/>
      <c r="E174" s="83"/>
    </row>
    <row r="175" spans="1:5" s="61" customFormat="1" ht="12.5">
      <c r="A175" s="83"/>
      <c r="B175" s="83"/>
      <c r="C175" s="83"/>
      <c r="D175" s="83"/>
      <c r="E175" s="83"/>
    </row>
    <row r="176" spans="1:5" s="61" customFormat="1" ht="12.5">
      <c r="A176" s="83"/>
      <c r="B176" s="83"/>
      <c r="C176" s="83"/>
      <c r="D176" s="83"/>
      <c r="E176" s="83"/>
    </row>
    <row r="177" spans="1:5" s="61" customFormat="1" ht="12.5">
      <c r="A177" s="83"/>
      <c r="B177" s="83"/>
      <c r="C177" s="83"/>
      <c r="D177" s="83"/>
      <c r="E177" s="83"/>
    </row>
    <row r="178" spans="1:5" s="61" customFormat="1" ht="12.5">
      <c r="A178" s="83"/>
      <c r="B178" s="83"/>
      <c r="C178" s="83"/>
      <c r="D178" s="83"/>
      <c r="E178" s="83"/>
    </row>
    <row r="179" spans="1:5" s="61" customFormat="1" ht="12.5">
      <c r="A179" s="83"/>
      <c r="B179" s="83"/>
      <c r="C179" s="83"/>
      <c r="D179" s="83"/>
      <c r="E179" s="83"/>
    </row>
    <row r="180" spans="1:5" s="61" customFormat="1" ht="12.5">
      <c r="A180" s="83"/>
      <c r="B180" s="83"/>
      <c r="C180" s="83"/>
      <c r="D180" s="83"/>
      <c r="E180" s="83"/>
    </row>
    <row r="181" spans="1:5" s="61" customFormat="1" ht="12.5">
      <c r="A181" s="83"/>
      <c r="B181" s="83"/>
      <c r="C181" s="83"/>
      <c r="D181" s="83"/>
      <c r="E181" s="83"/>
    </row>
    <row r="182" spans="1:5" s="61" customFormat="1" ht="12.5">
      <c r="A182" s="83"/>
      <c r="B182" s="83"/>
      <c r="C182" s="83"/>
      <c r="D182" s="83"/>
      <c r="E182" s="83"/>
    </row>
    <row r="183" spans="1:5" s="61" customFormat="1" ht="12.5">
      <c r="A183" s="83"/>
      <c r="B183" s="83"/>
      <c r="C183" s="83"/>
      <c r="D183" s="83"/>
      <c r="E183" s="83"/>
    </row>
    <row r="184" spans="1:5" s="61" customFormat="1" ht="12.5">
      <c r="A184" s="83"/>
      <c r="B184" s="83"/>
      <c r="C184" s="83"/>
      <c r="D184" s="83"/>
      <c r="E184" s="83"/>
    </row>
    <row r="185" spans="1:5" s="61" customFormat="1" ht="12.5">
      <c r="A185" s="83"/>
      <c r="B185" s="83"/>
      <c r="C185" s="83"/>
      <c r="D185" s="83"/>
      <c r="E185" s="83"/>
    </row>
    <row r="186" spans="1:5" s="61" customFormat="1" ht="12.5">
      <c r="A186" s="83"/>
      <c r="B186" s="83"/>
      <c r="C186" s="83"/>
      <c r="D186" s="83"/>
      <c r="E186" s="83"/>
    </row>
    <row r="187" spans="1:5" s="61" customFormat="1" ht="12.5">
      <c r="A187" s="83"/>
      <c r="B187" s="83"/>
      <c r="C187" s="83"/>
      <c r="D187" s="83"/>
      <c r="E187" s="83"/>
    </row>
    <row r="188" spans="1:5" s="61" customFormat="1" ht="12.5">
      <c r="A188" s="83"/>
      <c r="B188" s="83"/>
      <c r="C188" s="83"/>
      <c r="D188" s="83"/>
      <c r="E188" s="83"/>
    </row>
    <row r="189" spans="1:5" s="61" customFormat="1" ht="12.5">
      <c r="A189" s="83"/>
      <c r="B189" s="83"/>
      <c r="C189" s="83"/>
      <c r="D189" s="83"/>
      <c r="E189" s="83"/>
    </row>
    <row r="190" spans="1:5" s="61" customFormat="1" ht="12.5">
      <c r="A190" s="83"/>
      <c r="B190" s="83"/>
      <c r="C190" s="83"/>
      <c r="D190" s="83"/>
      <c r="E190" s="83"/>
    </row>
    <row r="191" spans="1:5" s="61" customFormat="1" ht="12.5">
      <c r="A191" s="83"/>
      <c r="B191" s="83"/>
      <c r="C191" s="83"/>
      <c r="D191" s="83"/>
      <c r="E191" s="83"/>
    </row>
    <row r="192" spans="1:5" s="61" customFormat="1" ht="12.5">
      <c r="A192" s="83"/>
      <c r="B192" s="83"/>
      <c r="C192" s="83"/>
      <c r="D192" s="83"/>
      <c r="E192" s="83"/>
    </row>
    <row r="193" spans="1:5" s="61" customFormat="1" ht="12.5">
      <c r="A193" s="83"/>
      <c r="B193" s="83"/>
      <c r="C193" s="83"/>
      <c r="D193" s="83"/>
      <c r="E193" s="83"/>
    </row>
    <row r="194" spans="1:5" s="61" customFormat="1" ht="12.5">
      <c r="A194" s="83"/>
      <c r="B194" s="83"/>
      <c r="C194" s="83"/>
      <c r="D194" s="83"/>
      <c r="E194" s="83"/>
    </row>
    <row r="195" spans="1:5" s="61" customFormat="1" ht="12.5">
      <c r="A195" s="83"/>
      <c r="B195" s="83"/>
      <c r="C195" s="83"/>
      <c r="D195" s="83"/>
      <c r="E195" s="83"/>
    </row>
    <row r="196" spans="1:5" s="61" customFormat="1" ht="12.5">
      <c r="A196" s="83"/>
      <c r="B196" s="83"/>
      <c r="C196" s="83"/>
      <c r="D196" s="83"/>
      <c r="E196" s="83"/>
    </row>
    <row r="197" spans="1:5" s="61" customFormat="1" ht="12.5">
      <c r="A197" s="83"/>
      <c r="B197" s="83"/>
      <c r="C197" s="83"/>
      <c r="D197" s="83"/>
      <c r="E197" s="83"/>
    </row>
    <row r="198" spans="1:5" s="61" customFormat="1" ht="12.5">
      <c r="A198" s="83"/>
      <c r="B198" s="83"/>
      <c r="C198" s="83"/>
      <c r="D198" s="83"/>
      <c r="E198" s="83"/>
    </row>
    <row r="199" spans="1:5" s="61" customFormat="1" ht="12.5">
      <c r="A199" s="83"/>
      <c r="B199" s="83"/>
      <c r="C199" s="83"/>
      <c r="D199" s="83"/>
      <c r="E199" s="83"/>
    </row>
    <row r="200" spans="1:5" s="61" customFormat="1" ht="12.5">
      <c r="A200" s="83"/>
      <c r="B200" s="83"/>
      <c r="C200" s="83"/>
      <c r="D200" s="83"/>
      <c r="E200" s="83"/>
    </row>
    <row r="201" spans="1:5" s="61" customFormat="1" ht="12.5">
      <c r="A201" s="83"/>
      <c r="B201" s="83"/>
      <c r="C201" s="83"/>
      <c r="D201" s="83"/>
      <c r="E201" s="83"/>
    </row>
    <row r="202" spans="1:5" s="61" customFormat="1" ht="12.5">
      <c r="A202" s="83"/>
      <c r="B202" s="83"/>
      <c r="C202" s="83"/>
      <c r="D202" s="83"/>
      <c r="E202" s="83"/>
    </row>
    <row r="203" spans="1:5" s="61" customFormat="1" ht="12.5">
      <c r="A203" s="83"/>
      <c r="B203" s="83"/>
      <c r="C203" s="83"/>
      <c r="D203" s="83"/>
      <c r="E203" s="83"/>
    </row>
    <row r="204" spans="1:5" s="61" customFormat="1" ht="12.5">
      <c r="A204" s="83"/>
      <c r="B204" s="83"/>
      <c r="C204" s="83"/>
      <c r="D204" s="83"/>
      <c r="E204" s="83"/>
    </row>
    <row r="205" spans="1:5" s="61" customFormat="1" ht="12.5">
      <c r="A205" s="83"/>
      <c r="B205" s="83"/>
      <c r="C205" s="83"/>
      <c r="D205" s="83"/>
      <c r="E205" s="83"/>
    </row>
    <row r="206" spans="1:5" s="61" customFormat="1" ht="12.5">
      <c r="A206" s="83"/>
      <c r="B206" s="83"/>
      <c r="C206" s="83"/>
      <c r="D206" s="83"/>
      <c r="E206" s="83"/>
    </row>
    <row r="207" spans="1:5" s="61" customFormat="1" ht="12.5">
      <c r="A207" s="83"/>
      <c r="B207" s="83"/>
      <c r="C207" s="83"/>
      <c r="D207" s="83"/>
      <c r="E207" s="83"/>
    </row>
    <row r="208" spans="1:5" s="61" customFormat="1" ht="12.5">
      <c r="A208" s="83"/>
      <c r="B208" s="83"/>
      <c r="C208" s="83"/>
      <c r="D208" s="83"/>
      <c r="E208" s="83"/>
    </row>
    <row r="209" spans="1:5" s="61" customFormat="1" ht="12.5">
      <c r="A209" s="83"/>
      <c r="B209" s="83"/>
      <c r="C209" s="83"/>
      <c r="D209" s="83"/>
      <c r="E209" s="83"/>
    </row>
    <row r="210" spans="1:5" s="61" customFormat="1" ht="12.5">
      <c r="A210" s="83"/>
      <c r="B210" s="83"/>
      <c r="C210" s="83"/>
      <c r="D210" s="83"/>
      <c r="E210" s="83"/>
    </row>
    <row r="211" spans="1:5" s="61" customFormat="1" ht="12.5">
      <c r="A211" s="83"/>
      <c r="B211" s="83"/>
      <c r="C211" s="83"/>
      <c r="D211" s="83"/>
      <c r="E211" s="83"/>
    </row>
    <row r="212" spans="1:5" s="61" customFormat="1" ht="12.5">
      <c r="A212" s="83"/>
      <c r="B212" s="83"/>
      <c r="C212" s="83"/>
      <c r="D212" s="83"/>
      <c r="E212" s="83"/>
    </row>
    <row r="213" spans="1:5" s="61" customFormat="1" ht="12.5">
      <c r="A213" s="83"/>
      <c r="B213" s="83"/>
      <c r="C213" s="83"/>
      <c r="D213" s="83"/>
      <c r="E213" s="83"/>
    </row>
    <row r="214" spans="1:5" s="61" customFormat="1" ht="12.5">
      <c r="A214" s="83"/>
      <c r="B214" s="83"/>
      <c r="C214" s="83"/>
      <c r="D214" s="83"/>
      <c r="E214" s="83"/>
    </row>
    <row r="215" spans="1:5" s="61" customFormat="1" ht="12.5">
      <c r="A215" s="83"/>
      <c r="B215" s="83"/>
      <c r="C215" s="83"/>
      <c r="D215" s="83"/>
      <c r="E215" s="83"/>
    </row>
    <row r="216" spans="1:5" s="61" customFormat="1" ht="12.5">
      <c r="A216" s="83"/>
      <c r="B216" s="83"/>
      <c r="C216" s="83"/>
      <c r="D216" s="83"/>
      <c r="E216" s="83"/>
    </row>
    <row r="217" spans="1:5" s="61" customFormat="1" ht="12.5">
      <c r="A217" s="83"/>
      <c r="B217" s="83"/>
      <c r="C217" s="83"/>
      <c r="D217" s="83"/>
      <c r="E217" s="83"/>
    </row>
    <row r="218" spans="1:5" s="61" customFormat="1" ht="12.5">
      <c r="A218" s="83"/>
      <c r="B218" s="83"/>
      <c r="C218" s="83"/>
      <c r="D218" s="83"/>
      <c r="E218" s="83"/>
    </row>
    <row r="219" spans="1:5" s="61" customFormat="1" ht="12.5">
      <c r="A219" s="83"/>
      <c r="B219" s="83"/>
      <c r="C219" s="83"/>
      <c r="D219" s="83"/>
      <c r="E219" s="83"/>
    </row>
    <row r="220" spans="1:5" s="61" customFormat="1" ht="12.5">
      <c r="A220" s="83"/>
      <c r="B220" s="83"/>
      <c r="C220" s="83"/>
      <c r="D220" s="83"/>
      <c r="E220" s="83"/>
    </row>
    <row r="221" spans="1:5" s="61" customFormat="1" ht="12.5">
      <c r="A221" s="83"/>
      <c r="B221" s="83"/>
      <c r="C221" s="83"/>
      <c r="D221" s="83"/>
      <c r="E221" s="83"/>
    </row>
    <row r="222" spans="1:5" s="61" customFormat="1" ht="12.5">
      <c r="A222" s="83"/>
      <c r="B222" s="83"/>
      <c r="C222" s="83"/>
      <c r="D222" s="83"/>
      <c r="E222" s="83"/>
    </row>
    <row r="223" spans="1:5" s="61" customFormat="1" ht="12.5">
      <c r="A223" s="83"/>
      <c r="B223" s="83"/>
      <c r="C223" s="83"/>
      <c r="D223" s="83"/>
      <c r="E223" s="83"/>
    </row>
    <row r="224" spans="1:5" s="61" customFormat="1" ht="12.5">
      <c r="A224" s="83"/>
      <c r="B224" s="83"/>
      <c r="C224" s="83"/>
      <c r="D224" s="83"/>
      <c r="E224" s="83"/>
    </row>
    <row r="225" spans="1:5" s="61" customFormat="1" ht="12.5">
      <c r="A225" s="83"/>
      <c r="B225" s="83"/>
      <c r="C225" s="83"/>
      <c r="D225" s="83"/>
      <c r="E225" s="83"/>
    </row>
    <row r="226" spans="1:5" s="61" customFormat="1" ht="12.5">
      <c r="A226" s="83"/>
      <c r="B226" s="83"/>
      <c r="C226" s="83"/>
      <c r="D226" s="83"/>
      <c r="E226" s="83"/>
    </row>
    <row r="227" spans="1:5" s="61" customFormat="1" ht="12.5">
      <c r="A227" s="83"/>
      <c r="B227" s="83"/>
      <c r="C227" s="83"/>
      <c r="D227" s="83"/>
      <c r="E227" s="83"/>
    </row>
    <row r="228" spans="1:5" s="61" customFormat="1" ht="12.5">
      <c r="A228" s="83"/>
      <c r="B228" s="83"/>
      <c r="C228" s="83"/>
      <c r="D228" s="83"/>
      <c r="E228" s="83"/>
    </row>
    <row r="229" spans="1:5" s="61" customFormat="1" ht="12.5">
      <c r="A229" s="83"/>
      <c r="B229" s="83"/>
      <c r="C229" s="83"/>
      <c r="D229" s="83"/>
      <c r="E229" s="83"/>
    </row>
    <row r="230" spans="1:5" s="61" customFormat="1" ht="12.5">
      <c r="A230" s="83"/>
      <c r="B230" s="83"/>
      <c r="C230" s="83"/>
      <c r="D230" s="83"/>
      <c r="E230" s="83"/>
    </row>
    <row r="231" spans="1:5" s="61" customFormat="1" ht="12.5">
      <c r="A231" s="83"/>
      <c r="B231" s="83"/>
      <c r="C231" s="83"/>
      <c r="D231" s="83"/>
      <c r="E231" s="83"/>
    </row>
    <row r="232" spans="1:5" s="61" customFormat="1" ht="12.5">
      <c r="A232" s="83"/>
      <c r="B232" s="83"/>
      <c r="C232" s="83"/>
      <c r="D232" s="83"/>
      <c r="E232" s="83"/>
    </row>
    <row r="233" spans="1:5" s="61" customFormat="1" ht="12.5">
      <c r="A233" s="83"/>
      <c r="B233" s="83"/>
      <c r="C233" s="83"/>
      <c r="D233" s="83"/>
      <c r="E233" s="83"/>
    </row>
    <row r="234" spans="1:5" s="61" customFormat="1" ht="12.5">
      <c r="A234" s="83"/>
      <c r="B234" s="83"/>
      <c r="C234" s="83"/>
      <c r="D234" s="83"/>
      <c r="E234" s="83"/>
    </row>
    <row r="235" spans="1:5" s="61" customFormat="1" ht="12.5">
      <c r="A235" s="83"/>
      <c r="B235" s="83"/>
      <c r="C235" s="83"/>
      <c r="D235" s="83"/>
      <c r="E235" s="83"/>
    </row>
    <row r="236" spans="1:5" s="61" customFormat="1" ht="12.5">
      <c r="A236" s="83"/>
      <c r="B236" s="83"/>
      <c r="C236" s="83"/>
      <c r="D236" s="83"/>
      <c r="E236" s="83"/>
    </row>
    <row r="237" spans="1:5" s="61" customFormat="1" ht="12.5">
      <c r="A237" s="83"/>
      <c r="B237" s="83"/>
      <c r="C237" s="83"/>
      <c r="D237" s="83"/>
      <c r="E237" s="83"/>
    </row>
    <row r="238" spans="1:5" s="61" customFormat="1" ht="12.5">
      <c r="A238" s="83"/>
      <c r="B238" s="83"/>
      <c r="C238" s="83"/>
      <c r="D238" s="83"/>
      <c r="E238" s="83"/>
    </row>
    <row r="239" spans="1:5" s="61" customFormat="1" ht="12.5">
      <c r="A239" s="83"/>
      <c r="B239" s="83"/>
      <c r="C239" s="83"/>
      <c r="D239" s="83"/>
      <c r="E239" s="83"/>
    </row>
    <row r="240" spans="1:5" s="61" customFormat="1" ht="12.5">
      <c r="A240" s="83"/>
      <c r="B240" s="83"/>
      <c r="C240" s="83"/>
      <c r="D240" s="83"/>
      <c r="E240" s="83"/>
    </row>
    <row r="241" spans="1:5" s="61" customFormat="1" ht="12.5">
      <c r="A241" s="83"/>
      <c r="B241" s="83"/>
      <c r="C241" s="83"/>
      <c r="D241" s="83"/>
      <c r="E241" s="83"/>
    </row>
    <row r="242" spans="1:5" s="61" customFormat="1" ht="12.5">
      <c r="A242" s="83"/>
      <c r="B242" s="83"/>
      <c r="C242" s="83"/>
      <c r="D242" s="83"/>
      <c r="E242" s="83"/>
    </row>
    <row r="243" spans="1:5" s="61" customFormat="1" ht="12.5">
      <c r="A243" s="83"/>
      <c r="B243" s="83"/>
      <c r="C243" s="83"/>
      <c r="D243" s="83"/>
      <c r="E243" s="83"/>
    </row>
    <row r="244" spans="1:5" s="61" customFormat="1" ht="12.5">
      <c r="A244" s="83"/>
      <c r="B244" s="83"/>
      <c r="C244" s="83"/>
      <c r="D244" s="83"/>
      <c r="E244" s="83"/>
    </row>
    <row r="245" spans="1:5" s="61" customFormat="1" ht="12.5">
      <c r="A245" s="83"/>
      <c r="B245" s="83"/>
      <c r="C245" s="83"/>
      <c r="D245" s="83"/>
      <c r="E245" s="83"/>
    </row>
    <row r="246" spans="1:5" s="61" customFormat="1" ht="12.5">
      <c r="A246" s="83"/>
      <c r="B246" s="83"/>
      <c r="C246" s="83"/>
      <c r="D246" s="83"/>
      <c r="E246" s="83"/>
    </row>
    <row r="247" spans="1:5" s="61" customFormat="1" ht="12.5">
      <c r="A247" s="83"/>
      <c r="B247" s="83"/>
      <c r="C247" s="83"/>
      <c r="D247" s="83"/>
      <c r="E247" s="83"/>
    </row>
    <row r="248" spans="1:5" s="61" customFormat="1" ht="12.5">
      <c r="A248" s="83"/>
      <c r="B248" s="83"/>
      <c r="C248" s="83"/>
      <c r="D248" s="83"/>
      <c r="E248" s="83"/>
    </row>
    <row r="249" spans="1:5" s="61" customFormat="1" ht="12.5">
      <c r="A249" s="83"/>
      <c r="B249" s="83"/>
      <c r="C249" s="83"/>
      <c r="D249" s="83"/>
      <c r="E249" s="83"/>
    </row>
    <row r="250" spans="1:5" s="61" customFormat="1" ht="12.5">
      <c r="A250" s="83"/>
      <c r="B250" s="83"/>
      <c r="C250" s="83"/>
      <c r="D250" s="83"/>
      <c r="E250" s="83"/>
    </row>
    <row r="251" spans="1:5" s="61" customFormat="1" ht="12.5">
      <c r="A251" s="83"/>
      <c r="B251" s="83"/>
      <c r="C251" s="83"/>
      <c r="D251" s="83"/>
      <c r="E251" s="83"/>
    </row>
    <row r="252" spans="1:5" s="61" customFormat="1" ht="12.5">
      <c r="A252" s="83"/>
      <c r="B252" s="83"/>
      <c r="C252" s="83"/>
      <c r="D252" s="83"/>
      <c r="E252" s="83"/>
    </row>
    <row r="253" spans="1:5" s="61" customFormat="1" ht="12.5">
      <c r="A253" s="83"/>
      <c r="B253" s="83"/>
      <c r="C253" s="83"/>
      <c r="D253" s="83"/>
      <c r="E253" s="83"/>
    </row>
    <row r="254" spans="1:5" s="61" customFormat="1" ht="12.5">
      <c r="A254" s="83"/>
      <c r="B254" s="83"/>
      <c r="C254" s="83"/>
      <c r="D254" s="83"/>
      <c r="E254" s="83"/>
    </row>
    <row r="255" spans="1:5" s="61" customFormat="1" ht="12.5">
      <c r="A255" s="83"/>
      <c r="B255" s="83"/>
      <c r="C255" s="83"/>
      <c r="D255" s="83"/>
      <c r="E255" s="83"/>
    </row>
    <row r="256" spans="1:5" s="61" customFormat="1" ht="12.5">
      <c r="A256" s="83"/>
      <c r="B256" s="83"/>
      <c r="C256" s="83"/>
      <c r="D256" s="83"/>
      <c r="E256" s="83"/>
    </row>
    <row r="257" spans="1:5" s="61" customFormat="1" ht="12.5">
      <c r="A257" s="83"/>
      <c r="B257" s="83"/>
      <c r="C257" s="83"/>
      <c r="D257" s="83"/>
      <c r="E257" s="83"/>
    </row>
    <row r="258" spans="1:5" s="61" customFormat="1" ht="12.5">
      <c r="A258" s="83"/>
      <c r="B258" s="83"/>
      <c r="C258" s="83"/>
      <c r="D258" s="83"/>
      <c r="E258" s="83"/>
    </row>
    <row r="259" spans="1:5" s="61" customFormat="1" ht="12.5">
      <c r="A259" s="83"/>
      <c r="B259" s="83"/>
      <c r="C259" s="83"/>
      <c r="D259" s="83"/>
      <c r="E259" s="83"/>
    </row>
    <row r="260" spans="1:5" s="61" customFormat="1" ht="12.5">
      <c r="A260" s="83"/>
      <c r="B260" s="83"/>
      <c r="C260" s="83"/>
      <c r="D260" s="83"/>
      <c r="E260" s="83"/>
    </row>
    <row r="261" spans="1:5" s="61" customFormat="1" ht="12.5">
      <c r="A261" s="83"/>
      <c r="B261" s="83"/>
      <c r="C261" s="83"/>
      <c r="D261" s="83"/>
      <c r="E261" s="83"/>
    </row>
    <row r="262" spans="1:5" s="61" customFormat="1" ht="12.5">
      <c r="A262" s="83"/>
      <c r="B262" s="83"/>
      <c r="C262" s="83"/>
      <c r="D262" s="83"/>
      <c r="E262" s="83"/>
    </row>
    <row r="263" spans="1:5" s="61" customFormat="1" ht="12.5">
      <c r="A263" s="83"/>
      <c r="B263" s="83"/>
      <c r="C263" s="83"/>
      <c r="D263" s="83"/>
      <c r="E263" s="83"/>
    </row>
    <row r="264" spans="1:5" s="61" customFormat="1" ht="12.5">
      <c r="A264" s="83"/>
      <c r="B264" s="83"/>
      <c r="C264" s="83"/>
      <c r="D264" s="83"/>
      <c r="E264" s="83"/>
    </row>
    <row r="265" spans="1:5" s="61" customFormat="1" ht="12.5">
      <c r="A265" s="83"/>
      <c r="B265" s="83"/>
      <c r="C265" s="83"/>
      <c r="D265" s="83"/>
      <c r="E265" s="83"/>
    </row>
    <row r="266" spans="1:5" s="61" customFormat="1" ht="12.5">
      <c r="A266" s="83"/>
      <c r="B266" s="83"/>
      <c r="C266" s="83"/>
      <c r="D266" s="83"/>
      <c r="E266" s="83"/>
    </row>
    <row r="267" spans="1:5" s="61" customFormat="1" ht="12.5">
      <c r="A267" s="83"/>
      <c r="B267" s="83"/>
      <c r="C267" s="83"/>
      <c r="D267" s="83"/>
      <c r="E267" s="83"/>
    </row>
    <row r="268" spans="1:5" s="61" customFormat="1" ht="12.5">
      <c r="A268" s="83"/>
      <c r="B268" s="83"/>
      <c r="C268" s="83"/>
      <c r="D268" s="83"/>
      <c r="E268" s="83"/>
    </row>
    <row r="269" spans="1:5" s="61" customFormat="1" ht="12.5">
      <c r="A269" s="83"/>
      <c r="B269" s="83"/>
      <c r="C269" s="83"/>
      <c r="D269" s="83"/>
      <c r="E269" s="83"/>
    </row>
    <row r="270" spans="1:5" s="61" customFormat="1" ht="12.5">
      <c r="A270" s="83"/>
      <c r="B270" s="83"/>
      <c r="C270" s="83"/>
      <c r="D270" s="83"/>
      <c r="E270" s="83"/>
    </row>
    <row r="271" spans="1:5" s="61" customFormat="1" ht="12.5">
      <c r="A271" s="83"/>
      <c r="B271" s="83"/>
      <c r="C271" s="83"/>
      <c r="D271" s="83"/>
      <c r="E271" s="83"/>
    </row>
    <row r="272" spans="1:5" s="61" customFormat="1" ht="12.5">
      <c r="A272" s="83"/>
      <c r="B272" s="83"/>
      <c r="C272" s="83"/>
      <c r="D272" s="83"/>
      <c r="E272" s="83"/>
    </row>
    <row r="273" spans="1:5" s="61" customFormat="1" ht="12.5">
      <c r="A273" s="83"/>
      <c r="B273" s="83"/>
      <c r="C273" s="83"/>
      <c r="D273" s="83"/>
      <c r="E273" s="83"/>
    </row>
    <row r="274" spans="1:5" s="61" customFormat="1" ht="12.5">
      <c r="A274" s="83"/>
      <c r="B274" s="83"/>
      <c r="C274" s="83"/>
      <c r="D274" s="83"/>
      <c r="E274" s="83"/>
    </row>
    <row r="275" spans="1:5" s="61" customFormat="1" ht="12.5">
      <c r="A275" s="83"/>
      <c r="B275" s="83"/>
      <c r="C275" s="83"/>
      <c r="D275" s="83"/>
      <c r="E275" s="83"/>
    </row>
    <row r="276" spans="1:5" s="61" customFormat="1" ht="12.5">
      <c r="A276" s="83"/>
      <c r="B276" s="83"/>
      <c r="C276" s="83"/>
      <c r="D276" s="83"/>
      <c r="E276" s="83"/>
    </row>
    <row r="277" spans="1:5" s="61" customFormat="1" ht="12.5">
      <c r="A277" s="83"/>
      <c r="B277" s="83"/>
      <c r="C277" s="83"/>
      <c r="D277" s="83"/>
      <c r="E277" s="83"/>
    </row>
    <row r="278" spans="1:5" s="61" customFormat="1" ht="12.5">
      <c r="A278" s="83"/>
      <c r="B278" s="83"/>
      <c r="C278" s="83"/>
      <c r="D278" s="83"/>
      <c r="E278" s="83"/>
    </row>
    <row r="279" spans="1:5" s="61" customFormat="1" ht="12.5">
      <c r="A279" s="83"/>
      <c r="B279" s="83"/>
      <c r="C279" s="83"/>
      <c r="D279" s="83"/>
      <c r="E279" s="83"/>
    </row>
    <row r="280" spans="1:5" s="61" customFormat="1" ht="12.5">
      <c r="A280" s="83"/>
      <c r="B280" s="83"/>
      <c r="C280" s="83"/>
      <c r="D280" s="83"/>
      <c r="E280" s="83"/>
    </row>
    <row r="281" spans="1:5" s="61" customFormat="1" ht="12.5">
      <c r="A281" s="83"/>
      <c r="B281" s="83"/>
      <c r="C281" s="83"/>
      <c r="D281" s="83"/>
      <c r="E281" s="83"/>
    </row>
    <row r="282" spans="1:5" s="61" customFormat="1" ht="12.5">
      <c r="A282" s="83"/>
      <c r="B282" s="83"/>
      <c r="C282" s="83"/>
      <c r="D282" s="83"/>
      <c r="E282" s="83"/>
    </row>
    <row r="283" spans="1:5" s="61" customFormat="1" ht="12.5">
      <c r="A283" s="83"/>
      <c r="B283" s="83"/>
      <c r="C283" s="83"/>
      <c r="D283" s="83"/>
      <c r="E283" s="83"/>
    </row>
    <row r="284" spans="1:5" s="61" customFormat="1" ht="12.5">
      <c r="A284" s="83"/>
      <c r="B284" s="83"/>
      <c r="C284" s="83"/>
      <c r="D284" s="83"/>
      <c r="E284" s="83"/>
    </row>
    <row r="285" spans="1:5" s="61" customFormat="1" ht="12.5">
      <c r="A285" s="83"/>
      <c r="B285" s="83"/>
      <c r="C285" s="83"/>
      <c r="D285" s="83"/>
      <c r="E285" s="83"/>
    </row>
    <row r="286" spans="1:5" s="61" customFormat="1" ht="12.5">
      <c r="A286" s="83"/>
      <c r="B286" s="83"/>
      <c r="C286" s="83"/>
      <c r="D286" s="83"/>
      <c r="E286" s="83"/>
    </row>
    <row r="287" spans="1:5" s="61" customFormat="1" ht="12.5">
      <c r="A287" s="83"/>
      <c r="B287" s="83"/>
      <c r="C287" s="83"/>
      <c r="D287" s="83"/>
      <c r="E287" s="83"/>
    </row>
    <row r="288" spans="1:5" s="61" customFormat="1" ht="12.5">
      <c r="A288" s="83"/>
      <c r="B288" s="83"/>
      <c r="C288" s="83"/>
      <c r="D288" s="83"/>
      <c r="E288" s="83"/>
    </row>
    <row r="289" spans="1:5" s="61" customFormat="1" ht="12.5">
      <c r="A289" s="83"/>
      <c r="B289" s="83"/>
      <c r="C289" s="83"/>
      <c r="D289" s="83"/>
      <c r="E289" s="83"/>
    </row>
    <row r="290" spans="1:5" s="61" customFormat="1" ht="12.5">
      <c r="A290" s="83"/>
      <c r="B290" s="83"/>
      <c r="C290" s="83"/>
      <c r="D290" s="83"/>
      <c r="E290" s="83"/>
    </row>
    <row r="291" spans="1:5" s="61" customFormat="1" ht="12.5">
      <c r="A291" s="83"/>
      <c r="B291" s="83"/>
      <c r="C291" s="83"/>
      <c r="D291" s="83"/>
      <c r="E291" s="83"/>
    </row>
    <row r="292" spans="1:5" s="61" customFormat="1" ht="12.5">
      <c r="A292" s="83"/>
      <c r="B292" s="83"/>
      <c r="C292" s="83"/>
      <c r="D292" s="83"/>
      <c r="E292" s="83"/>
    </row>
    <row r="293" spans="1:5" s="61" customFormat="1" ht="12.5">
      <c r="A293" s="83"/>
      <c r="B293" s="83"/>
      <c r="C293" s="83"/>
      <c r="D293" s="83"/>
      <c r="E293" s="83"/>
    </row>
    <row r="294" spans="1:5" s="61" customFormat="1" ht="12.5">
      <c r="A294" s="83"/>
      <c r="B294" s="83"/>
      <c r="C294" s="83"/>
      <c r="D294" s="83"/>
      <c r="E294" s="83"/>
    </row>
    <row r="295" spans="1:5" s="61" customFormat="1" ht="12.5">
      <c r="A295" s="83"/>
      <c r="B295" s="83"/>
      <c r="C295" s="83"/>
      <c r="D295" s="83"/>
      <c r="E295" s="83"/>
    </row>
    <row r="296" spans="1:5" s="61" customFormat="1" ht="12.5">
      <c r="A296" s="83"/>
      <c r="B296" s="83"/>
      <c r="C296" s="83"/>
      <c r="D296" s="83"/>
      <c r="E296" s="83"/>
    </row>
    <row r="297" spans="1:5" s="61" customFormat="1" ht="12.5">
      <c r="A297" s="83"/>
      <c r="B297" s="83"/>
      <c r="C297" s="83"/>
      <c r="D297" s="83"/>
      <c r="E297" s="83"/>
    </row>
    <row r="298" spans="1:5" s="61" customFormat="1" ht="12.5">
      <c r="A298" s="83"/>
      <c r="B298" s="83"/>
      <c r="C298" s="83"/>
      <c r="D298" s="83"/>
      <c r="E298" s="83"/>
    </row>
    <row r="299" spans="1:5" s="61" customFormat="1" ht="12.5">
      <c r="A299" s="83"/>
      <c r="B299" s="83"/>
      <c r="C299" s="83"/>
      <c r="D299" s="83"/>
      <c r="E299" s="83"/>
    </row>
    <row r="300" spans="1:5" s="61" customFormat="1" ht="12.5">
      <c r="A300" s="83"/>
      <c r="B300" s="83"/>
      <c r="C300" s="83"/>
      <c r="D300" s="83"/>
      <c r="E300" s="83"/>
    </row>
    <row r="301" spans="1:5" s="61" customFormat="1" ht="12.5">
      <c r="A301" s="83"/>
      <c r="B301" s="83"/>
      <c r="C301" s="83"/>
      <c r="D301" s="83"/>
      <c r="E301" s="83"/>
    </row>
    <row r="302" spans="1:5" s="61" customFormat="1" ht="12.5">
      <c r="A302" s="83"/>
      <c r="B302" s="83"/>
      <c r="C302" s="83"/>
      <c r="D302" s="83"/>
      <c r="E302" s="83"/>
    </row>
    <row r="303" spans="1:5" s="61" customFormat="1" ht="12.5">
      <c r="A303" s="83"/>
      <c r="B303" s="83"/>
      <c r="C303" s="83"/>
      <c r="D303" s="83"/>
      <c r="E303" s="83"/>
    </row>
    <row r="304" spans="1:5" s="61" customFormat="1" ht="12.5">
      <c r="A304" s="83"/>
      <c r="B304" s="83"/>
      <c r="C304" s="83"/>
      <c r="D304" s="83"/>
      <c r="E304" s="83"/>
    </row>
    <row r="305" spans="1:5" s="61" customFormat="1" ht="12.5">
      <c r="A305" s="83"/>
      <c r="B305" s="83"/>
      <c r="C305" s="83"/>
      <c r="D305" s="83"/>
      <c r="E305" s="83"/>
    </row>
    <row r="306" spans="1:5" s="61" customFormat="1" ht="12.5">
      <c r="A306" s="83"/>
      <c r="B306" s="83"/>
      <c r="C306" s="83"/>
      <c r="D306" s="83"/>
      <c r="E306" s="83"/>
    </row>
    <row r="307" spans="1:5" s="61" customFormat="1" ht="12.5">
      <c r="A307" s="83"/>
      <c r="B307" s="83"/>
      <c r="C307" s="83"/>
      <c r="D307" s="83"/>
      <c r="E307" s="83"/>
    </row>
    <row r="308" spans="1:5" s="61" customFormat="1" ht="12.5">
      <c r="A308" s="83"/>
      <c r="B308" s="83"/>
      <c r="C308" s="83"/>
      <c r="D308" s="83"/>
      <c r="E308" s="83"/>
    </row>
    <row r="309" spans="1:5" s="61" customFormat="1" ht="12.5">
      <c r="A309" s="83"/>
      <c r="B309" s="83"/>
      <c r="C309" s="83"/>
      <c r="D309" s="83"/>
      <c r="E309" s="83"/>
    </row>
    <row r="310" spans="1:5" s="61" customFormat="1" ht="12.5">
      <c r="A310" s="83"/>
      <c r="B310" s="83"/>
      <c r="C310" s="83"/>
      <c r="D310" s="83"/>
      <c r="E310" s="83"/>
    </row>
    <row r="311" spans="1:5" s="61" customFormat="1" ht="12.5">
      <c r="A311" s="83"/>
      <c r="B311" s="83"/>
      <c r="C311" s="83"/>
      <c r="D311" s="83"/>
      <c r="E311" s="83"/>
    </row>
    <row r="312" spans="1:5" s="61" customFormat="1" ht="12.5">
      <c r="A312" s="83"/>
      <c r="B312" s="83"/>
      <c r="C312" s="83"/>
      <c r="D312" s="83"/>
      <c r="E312" s="83"/>
    </row>
    <row r="313" spans="1:5" s="61" customFormat="1" ht="12.5">
      <c r="A313" s="83"/>
      <c r="B313" s="83"/>
      <c r="C313" s="83"/>
      <c r="D313" s="83"/>
      <c r="E313" s="83"/>
    </row>
    <row r="314" spans="1:5" s="61" customFormat="1" ht="12.5">
      <c r="A314" s="83"/>
      <c r="B314" s="83"/>
      <c r="C314" s="83"/>
      <c r="D314" s="83"/>
      <c r="E314" s="83"/>
    </row>
    <row r="315" spans="1:5" s="61" customFormat="1" ht="12.5">
      <c r="A315" s="83"/>
      <c r="B315" s="83"/>
      <c r="C315" s="83"/>
      <c r="D315" s="83"/>
      <c r="E315" s="83"/>
    </row>
    <row r="316" spans="1:5" s="61" customFormat="1" ht="12.5">
      <c r="A316" s="83"/>
      <c r="B316" s="83"/>
      <c r="C316" s="83"/>
      <c r="D316" s="83"/>
      <c r="E316" s="83"/>
    </row>
    <row r="317" spans="1:5" s="61" customFormat="1" ht="12.5">
      <c r="A317" s="83"/>
      <c r="B317" s="83"/>
      <c r="C317" s="83"/>
      <c r="D317" s="83"/>
      <c r="E317" s="83"/>
    </row>
    <row r="318" spans="1:5" s="61" customFormat="1" ht="12.5">
      <c r="A318" s="83"/>
      <c r="B318" s="83"/>
      <c r="C318" s="83"/>
      <c r="D318" s="83"/>
      <c r="E318" s="83"/>
    </row>
    <row r="319" spans="1:5" s="61" customFormat="1" ht="12.5">
      <c r="A319" s="83"/>
      <c r="B319" s="83"/>
      <c r="C319" s="83"/>
      <c r="D319" s="83"/>
      <c r="E319" s="83"/>
    </row>
    <row r="320" spans="1:5" s="61" customFormat="1" ht="12.5">
      <c r="A320" s="83"/>
      <c r="B320" s="83"/>
      <c r="C320" s="83"/>
      <c r="D320" s="83"/>
      <c r="E320" s="83"/>
    </row>
    <row r="321" spans="1:5" s="61" customFormat="1" ht="12.5">
      <c r="A321" s="83"/>
      <c r="B321" s="83"/>
      <c r="C321" s="83"/>
      <c r="D321" s="83"/>
      <c r="E321" s="83"/>
    </row>
    <row r="322" spans="1:5" s="61" customFormat="1" ht="12.5">
      <c r="A322" s="83"/>
      <c r="B322" s="83"/>
      <c r="C322" s="83"/>
      <c r="D322" s="83"/>
      <c r="E322" s="83"/>
    </row>
    <row r="323" spans="1:5" s="61" customFormat="1" ht="12.5">
      <c r="A323" s="83"/>
      <c r="B323" s="83"/>
      <c r="C323" s="83"/>
      <c r="D323" s="83"/>
      <c r="E323" s="83"/>
    </row>
    <row r="324" spans="1:5" s="61" customFormat="1" ht="12.5">
      <c r="A324" s="83"/>
      <c r="B324" s="83"/>
      <c r="C324" s="83"/>
      <c r="D324" s="83"/>
      <c r="E324" s="83"/>
    </row>
    <row r="325" spans="1:5" s="61" customFormat="1" ht="12.5">
      <c r="A325" s="83"/>
      <c r="B325" s="83"/>
      <c r="C325" s="83"/>
      <c r="D325" s="83"/>
      <c r="E325" s="83"/>
    </row>
    <row r="326" spans="1:5" s="61" customFormat="1" ht="12.5">
      <c r="A326" s="83"/>
      <c r="B326" s="83"/>
      <c r="C326" s="83"/>
      <c r="D326" s="83"/>
      <c r="E326" s="83"/>
    </row>
    <row r="327" spans="1:5" s="61" customFormat="1" ht="12.5">
      <c r="A327" s="83"/>
      <c r="B327" s="83"/>
      <c r="C327" s="83"/>
      <c r="D327" s="83"/>
      <c r="E327" s="83"/>
    </row>
    <row r="328" spans="1:5" s="61" customFormat="1" ht="12.5">
      <c r="A328" s="83"/>
      <c r="B328" s="83"/>
      <c r="C328" s="83"/>
      <c r="D328" s="83"/>
      <c r="E328" s="83"/>
    </row>
    <row r="329" spans="1:5" s="61" customFormat="1" ht="12.5">
      <c r="A329" s="83"/>
      <c r="B329" s="83"/>
      <c r="C329" s="83"/>
      <c r="D329" s="83"/>
      <c r="E329" s="83"/>
    </row>
  </sheetData>
  <mergeCells count="1">
    <mergeCell ref="B30:E3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3"/>
  <dimension ref="A1:S71"/>
  <sheetViews>
    <sheetView zoomScale="90" zoomScaleNormal="90" workbookViewId="0">
      <selection sqref="A1:E2"/>
    </sheetView>
  </sheetViews>
  <sheetFormatPr defaultRowHeight="12.5"/>
  <cols>
    <col min="1" max="1" width="34.6328125" customWidth="1"/>
    <col min="2" max="3" width="10.453125" customWidth="1"/>
    <col min="4" max="4" width="9.90625" customWidth="1"/>
    <col min="5" max="5" width="10.453125" customWidth="1"/>
    <col min="6" max="6" width="11" customWidth="1"/>
    <col min="7" max="8" width="11.54296875" customWidth="1"/>
    <col min="9" max="9" width="11.54296875" bestFit="1" customWidth="1"/>
    <col min="11" max="11" width="2.54296875" customWidth="1"/>
  </cols>
  <sheetData>
    <row r="1" spans="1:8" ht="24" customHeight="1">
      <c r="A1" s="295" t="s">
        <v>995</v>
      </c>
      <c r="B1" s="295"/>
      <c r="C1" s="295"/>
      <c r="D1" s="295"/>
      <c r="E1" s="295"/>
      <c r="F1" s="14"/>
    </row>
    <row r="2" spans="1:8" ht="17.149999999999999" customHeight="1">
      <c r="A2" s="295"/>
      <c r="B2" s="295"/>
      <c r="C2" s="295"/>
      <c r="D2" s="295"/>
      <c r="E2" s="295"/>
      <c r="F2" s="14"/>
    </row>
    <row r="3" spans="1:8" ht="17.149999999999999" customHeight="1">
      <c r="A3" s="296" t="s">
        <v>941</v>
      </c>
      <c r="B3" s="296"/>
      <c r="C3" s="296"/>
      <c r="D3" s="296"/>
      <c r="E3" s="296"/>
      <c r="F3" s="14"/>
    </row>
    <row r="4" spans="1:8" ht="8.4" customHeight="1" thickBot="1">
      <c r="A4" s="297"/>
      <c r="B4" s="297"/>
      <c r="C4" s="297"/>
      <c r="D4" s="297"/>
      <c r="E4" s="297"/>
    </row>
    <row r="5" spans="1:8" ht="13" thickTop="1">
      <c r="A5" s="16"/>
      <c r="B5" s="16" t="s">
        <v>9</v>
      </c>
      <c r="C5" s="16" t="s">
        <v>9</v>
      </c>
      <c r="D5" s="16" t="s">
        <v>9</v>
      </c>
      <c r="E5" s="16" t="s">
        <v>9</v>
      </c>
      <c r="F5" s="36"/>
      <c r="G5" s="36"/>
      <c r="H5" s="36"/>
    </row>
    <row r="6" spans="1:8">
      <c r="A6" s="16"/>
      <c r="B6" s="16" t="s">
        <v>0</v>
      </c>
      <c r="C6" s="16" t="s">
        <v>0</v>
      </c>
      <c r="D6" s="16" t="s">
        <v>0</v>
      </c>
      <c r="E6" s="16" t="s">
        <v>0</v>
      </c>
      <c r="F6" s="36"/>
      <c r="G6" s="36"/>
      <c r="H6" s="36"/>
    </row>
    <row r="7" spans="1:8" ht="9.65" customHeight="1">
      <c r="A7" s="16"/>
      <c r="B7" s="178" t="s">
        <v>881</v>
      </c>
      <c r="C7" s="178" t="s">
        <v>881</v>
      </c>
      <c r="D7" s="178" t="s">
        <v>881</v>
      </c>
      <c r="E7" s="178" t="s">
        <v>881</v>
      </c>
      <c r="F7" s="113"/>
    </row>
    <row r="8" spans="1:8" ht="18" customHeight="1">
      <c r="A8" s="178"/>
      <c r="B8" s="179">
        <v>2018</v>
      </c>
      <c r="C8" s="179">
        <v>2019</v>
      </c>
      <c r="D8" s="179">
        <v>2020</v>
      </c>
      <c r="E8" s="179">
        <v>2021</v>
      </c>
      <c r="F8" s="109"/>
    </row>
    <row r="9" spans="1:8" ht="12.65" customHeight="1">
      <c r="A9" s="20" t="s">
        <v>674</v>
      </c>
      <c r="B9" s="29">
        <v>685105</v>
      </c>
      <c r="C9" s="29">
        <v>716653</v>
      </c>
      <c r="D9" s="29">
        <v>814476</v>
      </c>
      <c r="E9" s="90">
        <v>778753</v>
      </c>
    </row>
    <row r="10" spans="1:8" ht="13">
      <c r="A10" s="20" t="s">
        <v>851</v>
      </c>
      <c r="B10" s="29">
        <v>106732</v>
      </c>
      <c r="C10" s="29">
        <v>87479</v>
      </c>
      <c r="D10" s="29">
        <v>63917</v>
      </c>
      <c r="E10" s="90">
        <v>51869</v>
      </c>
      <c r="F10" s="113"/>
    </row>
    <row r="11" spans="1:8" ht="13">
      <c r="A11" s="20" t="s">
        <v>29</v>
      </c>
      <c r="B11" s="29">
        <v>216913</v>
      </c>
      <c r="C11" s="29">
        <v>223430</v>
      </c>
      <c r="D11" s="29">
        <v>223988</v>
      </c>
      <c r="E11" s="90">
        <v>219395</v>
      </c>
    </row>
    <row r="12" spans="1:8" ht="13">
      <c r="A12" s="20" t="s">
        <v>30</v>
      </c>
      <c r="B12" s="29">
        <v>62797</v>
      </c>
      <c r="C12" s="29">
        <v>56779</v>
      </c>
      <c r="D12" s="29">
        <v>49481</v>
      </c>
      <c r="E12" s="90">
        <v>44225</v>
      </c>
    </row>
    <row r="13" spans="1:8" ht="13">
      <c r="A13" s="20" t="s">
        <v>852</v>
      </c>
      <c r="B13" s="29">
        <v>28720</v>
      </c>
      <c r="C13" s="29">
        <v>32809</v>
      </c>
      <c r="D13" s="29">
        <v>32085</v>
      </c>
      <c r="E13" s="90">
        <v>27786</v>
      </c>
    </row>
    <row r="14" spans="1:8" ht="13">
      <c r="A14" s="20" t="s">
        <v>54</v>
      </c>
      <c r="B14" s="29">
        <v>300744</v>
      </c>
      <c r="C14" s="29">
        <v>314075</v>
      </c>
      <c r="D14" s="29">
        <v>313523</v>
      </c>
      <c r="E14" s="90">
        <v>296274</v>
      </c>
    </row>
    <row r="15" spans="1:8" ht="13">
      <c r="A15" s="20" t="s">
        <v>861</v>
      </c>
      <c r="B15" s="29">
        <v>36851</v>
      </c>
      <c r="C15" s="29">
        <v>53497</v>
      </c>
      <c r="D15" s="29">
        <v>23137</v>
      </c>
      <c r="E15" s="90">
        <v>9673</v>
      </c>
    </row>
    <row r="16" spans="1:8" ht="13">
      <c r="A16" s="20" t="s">
        <v>31</v>
      </c>
      <c r="B16" s="29">
        <v>47101</v>
      </c>
      <c r="C16" s="29">
        <v>42703</v>
      </c>
      <c r="D16" s="29">
        <v>37685</v>
      </c>
      <c r="E16" s="90">
        <v>29624</v>
      </c>
    </row>
    <row r="17" spans="1:13" ht="13">
      <c r="A17" s="20" t="s">
        <v>22</v>
      </c>
      <c r="B17" s="29">
        <v>64718</v>
      </c>
      <c r="C17" s="29">
        <v>63470</v>
      </c>
      <c r="D17" s="29">
        <v>60360</v>
      </c>
      <c r="E17" s="90">
        <v>59698</v>
      </c>
    </row>
    <row r="18" spans="1:13" ht="13">
      <c r="A18" s="20" t="s">
        <v>32</v>
      </c>
      <c r="B18" s="29">
        <v>22772</v>
      </c>
      <c r="C18" s="29">
        <v>20109</v>
      </c>
      <c r="D18" s="29">
        <v>17556</v>
      </c>
      <c r="E18" s="90">
        <v>15825</v>
      </c>
    </row>
    <row r="19" spans="1:13" ht="13">
      <c r="A19" s="175" t="s">
        <v>44</v>
      </c>
      <c r="B19" s="176">
        <v>19197</v>
      </c>
      <c r="C19" s="176">
        <v>8220</v>
      </c>
      <c r="D19" s="176">
        <v>25789</v>
      </c>
      <c r="E19" s="177">
        <v>22717</v>
      </c>
      <c r="I19" s="107"/>
    </row>
    <row r="20" spans="1:13" ht="13" thickBot="1">
      <c r="A20" s="173" t="s">
        <v>1</v>
      </c>
      <c r="B20" s="174">
        <f>SUM(B9:B19)</f>
        <v>1591650</v>
      </c>
      <c r="C20" s="174">
        <f>SUM(C9:C19)</f>
        <v>1619224</v>
      </c>
      <c r="D20" s="174">
        <f>SUM(D9:D19)</f>
        <v>1661997</v>
      </c>
      <c r="E20" s="174">
        <f>SUM(E9:E19)</f>
        <v>1555839</v>
      </c>
      <c r="I20" s="107"/>
    </row>
    <row r="21" spans="1:13" ht="13" thickTop="1"/>
    <row r="22" spans="1:13" ht="13" thickBot="1">
      <c r="A22" s="180" t="s">
        <v>843</v>
      </c>
      <c r="B22" s="180"/>
      <c r="C22" s="180"/>
      <c r="D22" s="180"/>
      <c r="E22" s="180"/>
    </row>
    <row r="23" spans="1:13" ht="13" thickTop="1">
      <c r="A23" s="181"/>
      <c r="B23" s="182">
        <v>2018</v>
      </c>
      <c r="C23" s="182">
        <v>2019</v>
      </c>
      <c r="D23" s="182">
        <v>2020</v>
      </c>
      <c r="E23" s="182">
        <v>2021</v>
      </c>
    </row>
    <row r="24" spans="1:13" ht="13">
      <c r="A24" s="20" t="s">
        <v>674</v>
      </c>
      <c r="B24" s="110">
        <v>43</v>
      </c>
      <c r="C24" s="110">
        <v>44.3</v>
      </c>
      <c r="D24" s="110">
        <v>49</v>
      </c>
      <c r="E24" s="110">
        <v>50.053731788394451</v>
      </c>
    </row>
    <row r="25" spans="1:13" ht="13">
      <c r="A25" s="20" t="s">
        <v>851</v>
      </c>
      <c r="B25" s="110">
        <v>6.7</v>
      </c>
      <c r="C25" s="110">
        <v>5.4</v>
      </c>
      <c r="D25" s="110">
        <v>3.8</v>
      </c>
      <c r="E25" s="110">
        <v>3.3327206024130458</v>
      </c>
    </row>
    <row r="26" spans="1:13" ht="13">
      <c r="A26" s="20" t="s">
        <v>29</v>
      </c>
      <c r="B26" s="110">
        <v>13.6</v>
      </c>
      <c r="C26" s="110">
        <v>13.8</v>
      </c>
      <c r="D26" s="110">
        <v>13.5</v>
      </c>
      <c r="E26" s="110">
        <v>14.101766464679704</v>
      </c>
      <c r="F26" s="107"/>
      <c r="M26" s="13"/>
    </row>
    <row r="27" spans="1:13" ht="13">
      <c r="A27" s="20" t="s">
        <v>30</v>
      </c>
      <c r="B27" s="110">
        <v>3.9</v>
      </c>
      <c r="C27" s="110">
        <v>3.5</v>
      </c>
      <c r="D27" s="110">
        <v>3</v>
      </c>
      <c r="E27" s="110">
        <v>2.8418074448092261</v>
      </c>
      <c r="M27" s="13"/>
    </row>
    <row r="28" spans="1:13" ht="13">
      <c r="A28" s="20" t="s">
        <v>852</v>
      </c>
      <c r="B28" s="110">
        <v>1.8</v>
      </c>
      <c r="C28" s="110">
        <v>2</v>
      </c>
      <c r="D28" s="110">
        <v>1.9</v>
      </c>
      <c r="E28" s="110">
        <v>1.7854250595805834</v>
      </c>
      <c r="M28" s="13"/>
    </row>
    <row r="29" spans="1:13" ht="13">
      <c r="A29" s="20" t="s">
        <v>54</v>
      </c>
      <c r="B29" s="110">
        <v>18.899999999999999</v>
      </c>
      <c r="C29" s="110">
        <v>19.399999999999999</v>
      </c>
      <c r="D29" s="110">
        <v>18.899999999999999</v>
      </c>
      <c r="E29" s="110">
        <v>19.043548457589164</v>
      </c>
      <c r="M29" s="13"/>
    </row>
    <row r="30" spans="1:13" ht="13.5" customHeight="1">
      <c r="A30" s="20" t="s">
        <v>861</v>
      </c>
      <c r="B30" s="110">
        <v>2.2999999999999998</v>
      </c>
      <c r="C30" s="110">
        <v>3.3</v>
      </c>
      <c r="D30" s="110">
        <v>1.4</v>
      </c>
      <c r="E30" s="110">
        <v>0.62344299931357006</v>
      </c>
      <c r="K30" s="13"/>
    </row>
    <row r="31" spans="1:13" ht="12.75" customHeight="1">
      <c r="A31" s="20" t="s">
        <v>31</v>
      </c>
      <c r="B31" s="110">
        <v>3</v>
      </c>
      <c r="C31" s="110">
        <v>2.6</v>
      </c>
      <c r="D31" s="110">
        <v>2.2999999999999998</v>
      </c>
      <c r="E31" s="110">
        <v>1.9065144008905595</v>
      </c>
      <c r="K31" s="13"/>
    </row>
    <row r="32" spans="1:13" s="38" customFormat="1" ht="14.25" customHeight="1">
      <c r="A32" s="20" t="s">
        <v>22</v>
      </c>
      <c r="B32" s="110">
        <v>4.0999999999999996</v>
      </c>
      <c r="C32" s="110">
        <v>3.9</v>
      </c>
      <c r="D32" s="110">
        <v>3.6</v>
      </c>
      <c r="E32" s="110">
        <v>3.8334031760885829</v>
      </c>
      <c r="G32" s="114"/>
      <c r="K32" s="92"/>
    </row>
    <row r="33" spans="1:19" s="38" customFormat="1" ht="11.5">
      <c r="A33" s="20" t="s">
        <v>32</v>
      </c>
      <c r="B33" s="110">
        <v>1.4</v>
      </c>
      <c r="C33" s="110">
        <v>1.2</v>
      </c>
      <c r="D33" s="110">
        <v>1.1000000000000001</v>
      </c>
      <c r="E33" s="110">
        <v>1.0168548136226796</v>
      </c>
    </row>
    <row r="34" spans="1:19" s="38" customFormat="1" ht="12" thickBot="1">
      <c r="A34" s="183" t="s">
        <v>44</v>
      </c>
      <c r="B34" s="184">
        <v>1.2</v>
      </c>
      <c r="C34" s="184">
        <v>0.5</v>
      </c>
      <c r="D34" s="184">
        <v>1.6</v>
      </c>
      <c r="E34" s="184">
        <v>1.4607847926184347</v>
      </c>
    </row>
    <row r="35" spans="1:19" s="38" customFormat="1" ht="12" thickTop="1">
      <c r="A35" s="94" t="s">
        <v>56</v>
      </c>
      <c r="B35" s="98"/>
      <c r="C35" s="98"/>
      <c r="D35" s="98"/>
      <c r="E35" s="98"/>
    </row>
    <row r="36" spans="1:19" s="38" customFormat="1" ht="11">
      <c r="A36" s="94" t="s">
        <v>58</v>
      </c>
      <c r="B36" s="94"/>
      <c r="C36" s="94"/>
      <c r="D36" s="94"/>
      <c r="E36" s="94"/>
    </row>
    <row r="37" spans="1:19" s="38" customFormat="1" ht="11">
      <c r="A37" s="94" t="s">
        <v>830</v>
      </c>
      <c r="B37" s="94"/>
      <c r="C37" s="94"/>
      <c r="D37" s="94"/>
      <c r="E37" s="94"/>
    </row>
    <row r="38" spans="1:19" s="38" customFormat="1" ht="11">
      <c r="B38" s="94"/>
      <c r="C38" s="94"/>
      <c r="D38" s="94"/>
      <c r="E38" s="94"/>
    </row>
    <row r="39" spans="1:19" s="38" customFormat="1" ht="13">
      <c r="B39" s="94"/>
      <c r="C39" s="94"/>
      <c r="D39" s="94"/>
      <c r="E39" s="94"/>
      <c r="O39" s="121"/>
      <c r="P39" s="121"/>
      <c r="Q39" s="121"/>
      <c r="R39" s="121"/>
      <c r="S39" s="121"/>
    </row>
    <row r="40" spans="1:19" s="38" customFormat="1" ht="11">
      <c r="D40" s="94"/>
    </row>
    <row r="41" spans="1:19" s="38" customFormat="1" ht="11">
      <c r="A41" s="94"/>
      <c r="D41" s="94"/>
    </row>
    <row r="42" spans="1:19" ht="13">
      <c r="A42" s="141"/>
      <c r="B42" s="38"/>
      <c r="C42" s="38"/>
      <c r="D42" s="94"/>
    </row>
    <row r="43" spans="1:19" s="91" customFormat="1" ht="11">
      <c r="A43" s="94"/>
      <c r="B43" s="38"/>
      <c r="C43" s="38"/>
      <c r="D43" s="94"/>
    </row>
    <row r="44" spans="1:19" s="91" customFormat="1" ht="13">
      <c r="B44"/>
      <c r="C44"/>
      <c r="D44" s="94"/>
    </row>
    <row r="45" spans="1:19" s="91" customFormat="1" ht="12">
      <c r="A45" s="61"/>
      <c r="D45" s="94"/>
    </row>
    <row r="46" spans="1:19" s="91" customFormat="1" ht="10.5">
      <c r="D46" s="94"/>
    </row>
    <row r="47" spans="1:19" s="91" customFormat="1" ht="10.5">
      <c r="D47" s="94"/>
    </row>
    <row r="48" spans="1:19" s="91" customFormat="1" ht="10.5">
      <c r="D48" s="94"/>
    </row>
    <row r="49" spans="1:5" s="91" customFormat="1" ht="10.5">
      <c r="D49" s="94"/>
    </row>
    <row r="50" spans="1:5" s="91" customFormat="1" ht="10.5">
      <c r="D50" s="94"/>
    </row>
    <row r="51" spans="1:5" s="91" customFormat="1" ht="9"/>
    <row r="52" spans="1:5" s="91" customFormat="1" ht="9"/>
    <row r="53" spans="1:5" s="91" customFormat="1" ht="9"/>
    <row r="54" spans="1:5" s="91" customFormat="1" ht="10.5">
      <c r="B54" s="94"/>
      <c r="C54" s="94"/>
      <c r="D54" s="94"/>
      <c r="E54" s="94"/>
    </row>
    <row r="55" spans="1:5" s="91" customFormat="1" ht="10.5">
      <c r="B55" s="94"/>
      <c r="C55" s="94"/>
      <c r="D55" s="94"/>
      <c r="E55" s="94"/>
    </row>
    <row r="56" spans="1:5" s="91" customFormat="1" ht="10.5">
      <c r="B56" s="94"/>
      <c r="C56" s="94"/>
      <c r="D56" s="94"/>
      <c r="E56" s="94"/>
    </row>
    <row r="57" spans="1:5" ht="13">
      <c r="A57" s="91"/>
      <c r="B57" s="94"/>
      <c r="C57" s="94"/>
      <c r="D57" s="94"/>
      <c r="E57" s="94"/>
    </row>
    <row r="58" spans="1:5" ht="13">
      <c r="A58" s="94"/>
      <c r="B58" s="94"/>
      <c r="C58" s="94"/>
      <c r="D58" s="94"/>
      <c r="E58" s="94"/>
    </row>
    <row r="59" spans="1:5" s="38" customFormat="1" ht="11.5">
      <c r="A59" s="97"/>
      <c r="B59" s="32"/>
      <c r="C59" s="32"/>
      <c r="D59" s="32"/>
      <c r="E59" s="32"/>
    </row>
    <row r="60" spans="1:5" s="38" customFormat="1">
      <c r="A60"/>
      <c r="B60"/>
      <c r="C60"/>
      <c r="D60"/>
      <c r="E60"/>
    </row>
    <row r="61" spans="1:5" s="38" customFormat="1" ht="10"/>
    <row r="62" spans="1:5" s="38" customFormat="1" ht="10"/>
    <row r="63" spans="1:5" s="38" customFormat="1" ht="10"/>
    <row r="64" spans="1:5" s="38" customFormat="1" ht="10"/>
    <row r="65" spans="1:5" s="38" customFormat="1" ht="10"/>
    <row r="66" spans="1:5" s="38" customFormat="1" ht="10"/>
    <row r="67" spans="1:5" s="38" customFormat="1" ht="10"/>
    <row r="68" spans="1:5" s="38" customFormat="1" ht="10"/>
    <row r="69" spans="1:5" s="38" customFormat="1" ht="10"/>
    <row r="70" spans="1:5">
      <c r="A70" s="38"/>
      <c r="B70" s="38"/>
      <c r="C70" s="38"/>
      <c r="D70" s="38"/>
      <c r="E70" s="38"/>
    </row>
    <row r="71" spans="1:5">
      <c r="A71" s="38"/>
      <c r="B71" s="38"/>
      <c r="C71" s="38"/>
      <c r="D71" s="38"/>
      <c r="E71" s="38"/>
    </row>
  </sheetData>
  <mergeCells count="2">
    <mergeCell ref="A1:E2"/>
    <mergeCell ref="A3:E4"/>
  </mergeCells>
  <pageMargins left="0.70866141732283472" right="0.23622047244094491" top="0.70866141732283472" bottom="0.51181102362204722" header="0.31496062992125984" footer="0.31496062992125984"/>
  <pageSetup paperSize="9" orientation="landscape" useFirstPageNumber="1" r:id="rId1"/>
  <headerFooter>
    <oddHeader>&amp;LInformation och kommentarer till tabellerna, se rapporten Statistik över försörjningshinder och ändamål med ekonomiskt bistånd 2014.</oddHeader>
    <oddFooter>&amp;CDiagr 1, Sida &amp;P av &amp;N</oddFooter>
  </headerFooter>
  <rowBreaks count="1" manualBreakCount="1">
    <brk id="56" max="16383" man="1"/>
  </rowBreaks>
  <ignoredErrors>
    <ignoredError sqref="B20:E20"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
  <dimension ref="A1:O49"/>
  <sheetViews>
    <sheetView zoomScaleNormal="100" workbookViewId="0">
      <selection sqref="A1:I1"/>
    </sheetView>
  </sheetViews>
  <sheetFormatPr defaultRowHeight="12.5"/>
  <cols>
    <col min="1" max="1" width="38.36328125" customWidth="1"/>
    <col min="14" max="14" width="9.453125" bestFit="1" customWidth="1"/>
  </cols>
  <sheetData>
    <row r="1" spans="1:15" ht="24" customHeight="1">
      <c r="A1" s="295" t="s">
        <v>942</v>
      </c>
      <c r="B1" s="295"/>
      <c r="C1" s="295"/>
      <c r="D1" s="295"/>
      <c r="E1" s="295"/>
      <c r="F1" s="295"/>
      <c r="G1" s="295"/>
      <c r="H1" s="295"/>
      <c r="I1" s="295"/>
    </row>
    <row r="2" spans="1:15" s="38" customFormat="1" ht="18" customHeight="1" thickBot="1">
      <c r="A2" s="297" t="s">
        <v>960</v>
      </c>
      <c r="B2" s="297"/>
      <c r="C2" s="297"/>
      <c r="D2" s="297"/>
      <c r="E2" s="297"/>
      <c r="F2" s="297"/>
      <c r="G2" s="297"/>
      <c r="H2" s="297"/>
      <c r="I2" s="297"/>
    </row>
    <row r="3" spans="1:15" s="38" customFormat="1" ht="14.25" customHeight="1" thickTop="1">
      <c r="A3" s="145" t="s">
        <v>7</v>
      </c>
      <c r="B3" s="185">
        <v>2018</v>
      </c>
      <c r="C3" s="185"/>
      <c r="D3" s="185">
        <v>2019</v>
      </c>
      <c r="E3" s="185"/>
      <c r="F3" s="185">
        <v>2020</v>
      </c>
      <c r="G3" s="185"/>
      <c r="H3" s="185">
        <v>2021</v>
      </c>
      <c r="I3" s="185"/>
    </row>
    <row r="4" spans="1:15" s="38" customFormat="1" ht="10.25" customHeight="1">
      <c r="A4" s="186"/>
      <c r="B4" s="187" t="s">
        <v>52</v>
      </c>
      <c r="C4" s="187" t="s">
        <v>53</v>
      </c>
      <c r="D4" s="187" t="s">
        <v>52</v>
      </c>
      <c r="E4" s="187" t="s">
        <v>53</v>
      </c>
      <c r="F4" s="187" t="s">
        <v>52</v>
      </c>
      <c r="G4" s="187" t="s">
        <v>53</v>
      </c>
      <c r="H4" s="187" t="s">
        <v>52</v>
      </c>
      <c r="I4" s="187" t="s">
        <v>53</v>
      </c>
    </row>
    <row r="5" spans="1:15" s="38" customFormat="1" ht="13">
      <c r="A5" s="35" t="s">
        <v>983</v>
      </c>
      <c r="B5" s="26">
        <v>236956</v>
      </c>
      <c r="C5" s="29">
        <v>100</v>
      </c>
      <c r="D5" s="26">
        <v>230742</v>
      </c>
      <c r="E5" s="90">
        <v>100</v>
      </c>
      <c r="F5" s="144">
        <v>226361</v>
      </c>
      <c r="G5" s="90">
        <v>100</v>
      </c>
      <c r="H5" s="144">
        <v>207174</v>
      </c>
      <c r="I5" s="90">
        <v>100</v>
      </c>
      <c r="J5"/>
      <c r="K5" s="155"/>
      <c r="N5" s="244"/>
    </row>
    <row r="6" spans="1:15" s="38" customFormat="1" ht="13">
      <c r="A6" s="23" t="s">
        <v>906</v>
      </c>
      <c r="B6" s="29">
        <v>39920</v>
      </c>
      <c r="C6" s="29">
        <f t="shared" ref="C6:C29" si="0">B6/$B$5*100</f>
        <v>16.847009571397219</v>
      </c>
      <c r="D6" s="29">
        <v>40313</v>
      </c>
      <c r="E6" s="90">
        <f>D6/$D$5*100</f>
        <v>17.471028247999932</v>
      </c>
      <c r="F6" s="90">
        <v>45279</v>
      </c>
      <c r="G6" s="90">
        <f>F6/$F$5*100</f>
        <v>20.003004051051196</v>
      </c>
      <c r="H6" s="90">
        <v>43861</v>
      </c>
      <c r="I6" s="90">
        <f>H6/$H$5*100</f>
        <v>21.17109289775744</v>
      </c>
      <c r="J6"/>
      <c r="N6" s="244"/>
    </row>
    <row r="7" spans="1:15" s="38" customFormat="1" ht="13">
      <c r="A7" s="23" t="s">
        <v>907</v>
      </c>
      <c r="B7" s="29">
        <v>4167</v>
      </c>
      <c r="C7" s="29">
        <f t="shared" si="0"/>
        <v>1.758554330761829</v>
      </c>
      <c r="D7" s="29">
        <v>3183</v>
      </c>
      <c r="E7" s="90">
        <f t="shared" ref="E7:E29" si="1">D7/$D$5*100</f>
        <v>1.3794627766076397</v>
      </c>
      <c r="F7" s="90">
        <v>3419</v>
      </c>
      <c r="G7" s="90">
        <f t="shared" ref="G7:G29" si="2">F7/$F$5*100</f>
        <v>1.5104191976533061</v>
      </c>
      <c r="H7" s="90">
        <v>3080</v>
      </c>
      <c r="I7" s="90">
        <f t="shared" ref="I7:I29" si="3">H7/$H$5*100</f>
        <v>1.4866730381225444</v>
      </c>
      <c r="J7"/>
      <c r="N7" s="244"/>
    </row>
    <row r="8" spans="1:15" s="38" customFormat="1" ht="13">
      <c r="A8" s="23" t="s">
        <v>889</v>
      </c>
      <c r="B8" s="29">
        <v>54266</v>
      </c>
      <c r="C8" s="29">
        <f t="shared" si="0"/>
        <v>22.901298131298635</v>
      </c>
      <c r="D8" s="29">
        <v>56669</v>
      </c>
      <c r="E8" s="90">
        <f t="shared" si="1"/>
        <v>24.559464683499318</v>
      </c>
      <c r="F8" s="90">
        <v>62107</v>
      </c>
      <c r="G8" s="90">
        <f t="shared" si="2"/>
        <v>27.437146858336902</v>
      </c>
      <c r="H8" s="90">
        <v>55810</v>
      </c>
      <c r="I8" s="90">
        <f t="shared" si="3"/>
        <v>26.938708525201037</v>
      </c>
      <c r="J8"/>
      <c r="N8" s="244"/>
      <c r="O8" s="243"/>
    </row>
    <row r="9" spans="1:15" s="38" customFormat="1" ht="13">
      <c r="A9" s="20" t="s">
        <v>890</v>
      </c>
      <c r="B9" s="29">
        <v>13080</v>
      </c>
      <c r="C9" s="29">
        <f t="shared" si="0"/>
        <v>5.5200121541552019</v>
      </c>
      <c r="D9" s="29">
        <v>9901</v>
      </c>
      <c r="E9" s="90">
        <f t="shared" si="1"/>
        <v>4.2909396642137105</v>
      </c>
      <c r="F9" s="90">
        <v>6987</v>
      </c>
      <c r="G9" s="90">
        <f t="shared" si="2"/>
        <v>3.0866624551048987</v>
      </c>
      <c r="H9" s="90">
        <v>4200</v>
      </c>
      <c r="I9" s="90">
        <f t="shared" si="3"/>
        <v>2.0272814156216512</v>
      </c>
      <c r="J9"/>
      <c r="N9" s="244"/>
    </row>
    <row r="10" spans="1:15" s="38" customFormat="1" ht="13">
      <c r="A10" s="20" t="s">
        <v>891</v>
      </c>
      <c r="B10" s="29">
        <v>8254</v>
      </c>
      <c r="C10" s="29">
        <f t="shared" si="0"/>
        <v>3.4833471192964094</v>
      </c>
      <c r="D10" s="29">
        <v>4853</v>
      </c>
      <c r="E10" s="90">
        <f t="shared" si="1"/>
        <v>2.1032148460184965</v>
      </c>
      <c r="F10" s="90">
        <v>3203</v>
      </c>
      <c r="G10" s="90">
        <f t="shared" si="2"/>
        <v>1.4149963995564607</v>
      </c>
      <c r="H10" s="90">
        <v>4002</v>
      </c>
      <c r="I10" s="90">
        <f t="shared" si="3"/>
        <v>1.9317095774566306</v>
      </c>
      <c r="J10"/>
      <c r="N10" s="244"/>
    </row>
    <row r="11" spans="1:15" s="38" customFormat="1" ht="13">
      <c r="A11" s="20" t="s">
        <v>892</v>
      </c>
      <c r="B11" s="29">
        <v>3313</v>
      </c>
      <c r="C11" s="29">
        <f t="shared" si="0"/>
        <v>1.3981498674859467</v>
      </c>
      <c r="D11" s="29">
        <v>3228</v>
      </c>
      <c r="E11" s="90">
        <f t="shared" si="1"/>
        <v>1.3989650778791896</v>
      </c>
      <c r="F11" s="90">
        <v>3037</v>
      </c>
      <c r="G11" s="90">
        <f t="shared" si="2"/>
        <v>1.3416622121301813</v>
      </c>
      <c r="H11" s="90">
        <v>2780</v>
      </c>
      <c r="I11" s="90">
        <f t="shared" si="3"/>
        <v>1.3418672227209978</v>
      </c>
      <c r="J11"/>
      <c r="N11" s="244"/>
    </row>
    <row r="12" spans="1:15" s="38" customFormat="1" ht="13">
      <c r="A12" s="23" t="s">
        <v>893</v>
      </c>
      <c r="B12" s="29">
        <v>1600</v>
      </c>
      <c r="C12" s="29">
        <f t="shared" si="0"/>
        <v>0.67523084454497884</v>
      </c>
      <c r="D12" s="29">
        <v>1568</v>
      </c>
      <c r="E12" s="90">
        <f t="shared" si="1"/>
        <v>0.67954685319534369</v>
      </c>
      <c r="F12" s="90">
        <v>1273</v>
      </c>
      <c r="G12" s="90">
        <f t="shared" si="2"/>
        <v>0.56237602767261141</v>
      </c>
      <c r="H12" s="90">
        <v>1135</v>
      </c>
      <c r="I12" s="90">
        <f t="shared" si="3"/>
        <v>0.54784866826918432</v>
      </c>
      <c r="J12"/>
      <c r="N12" s="244"/>
    </row>
    <row r="13" spans="1:15" s="38" customFormat="1" ht="13">
      <c r="A13" s="23" t="s">
        <v>894</v>
      </c>
      <c r="B13" s="29">
        <v>22134</v>
      </c>
      <c r="C13" s="29">
        <f t="shared" si="0"/>
        <v>9.3409746957241016</v>
      </c>
      <c r="D13" s="29">
        <v>22643</v>
      </c>
      <c r="E13" s="90">
        <f t="shared" si="1"/>
        <v>9.8131246153712812</v>
      </c>
      <c r="F13" s="90">
        <v>22412</v>
      </c>
      <c r="G13" s="90">
        <f t="shared" si="2"/>
        <v>9.9009988469745238</v>
      </c>
      <c r="H13" s="90">
        <v>21900</v>
      </c>
      <c r="I13" s="90">
        <f t="shared" si="3"/>
        <v>10.570824524312897</v>
      </c>
      <c r="J13"/>
      <c r="L13" s="243"/>
      <c r="N13" s="244"/>
    </row>
    <row r="14" spans="1:15" s="38" customFormat="1" ht="13">
      <c r="A14" s="23" t="s">
        <v>895</v>
      </c>
      <c r="B14" s="29">
        <v>7088</v>
      </c>
      <c r="C14" s="29">
        <f t="shared" si="0"/>
        <v>2.9912726413342563</v>
      </c>
      <c r="D14" s="29">
        <v>6192</v>
      </c>
      <c r="E14" s="90">
        <f t="shared" si="1"/>
        <v>2.683516654965286</v>
      </c>
      <c r="F14" s="90">
        <v>5514</v>
      </c>
      <c r="G14" s="90">
        <f t="shared" si="2"/>
        <v>2.4359319847500229</v>
      </c>
      <c r="H14" s="90">
        <v>4774</v>
      </c>
      <c r="I14" s="90">
        <f t="shared" si="3"/>
        <v>2.3043432090899438</v>
      </c>
      <c r="J14"/>
      <c r="N14" s="244"/>
    </row>
    <row r="15" spans="1:15" s="38" customFormat="1" ht="13">
      <c r="A15" s="23" t="s">
        <v>896</v>
      </c>
      <c r="B15" s="29">
        <v>1626</v>
      </c>
      <c r="C15" s="29">
        <f t="shared" si="0"/>
        <v>0.68620334576883468</v>
      </c>
      <c r="D15" s="29">
        <v>1750</v>
      </c>
      <c r="E15" s="90">
        <f t="shared" si="1"/>
        <v>0.75842282722694609</v>
      </c>
      <c r="F15" s="90">
        <v>1267</v>
      </c>
      <c r="G15" s="90">
        <f t="shared" si="2"/>
        <v>0.55972539439214353</v>
      </c>
      <c r="H15" s="90">
        <v>1182</v>
      </c>
      <c r="I15" s="90">
        <f t="shared" si="3"/>
        <v>0.57053491268209333</v>
      </c>
      <c r="J15"/>
      <c r="N15" s="244"/>
    </row>
    <row r="16" spans="1:15" s="38" customFormat="1" ht="13">
      <c r="A16" s="23" t="s">
        <v>898</v>
      </c>
      <c r="B16" s="29">
        <v>507</v>
      </c>
      <c r="C16" s="29">
        <f t="shared" si="0"/>
        <v>0.21396377386519017</v>
      </c>
      <c r="D16" s="29">
        <v>348</v>
      </c>
      <c r="E16" s="90">
        <f t="shared" si="1"/>
        <v>0.150817796499987</v>
      </c>
      <c r="F16" s="90">
        <v>210</v>
      </c>
      <c r="G16" s="90">
        <f t="shared" si="2"/>
        <v>9.2772164816377373E-2</v>
      </c>
      <c r="H16" s="90">
        <v>221</v>
      </c>
      <c r="I16" s="90">
        <f t="shared" si="3"/>
        <v>0.10667361734580594</v>
      </c>
      <c r="J16"/>
      <c r="N16" s="244"/>
    </row>
    <row r="17" spans="1:14" s="38" customFormat="1" ht="13">
      <c r="A17" s="20" t="s">
        <v>897</v>
      </c>
      <c r="B17" s="29">
        <v>4277</v>
      </c>
      <c r="C17" s="29">
        <f t="shared" si="0"/>
        <v>1.8049764513242965</v>
      </c>
      <c r="D17" s="29">
        <v>4618</v>
      </c>
      <c r="E17" s="90">
        <f t="shared" si="1"/>
        <v>2.0013694949337353</v>
      </c>
      <c r="F17" s="90">
        <v>4581</v>
      </c>
      <c r="G17" s="90">
        <f t="shared" si="2"/>
        <v>2.0237585096372608</v>
      </c>
      <c r="H17" s="90">
        <v>3960</v>
      </c>
      <c r="I17" s="90">
        <f t="shared" si="3"/>
        <v>1.9114367633004141</v>
      </c>
      <c r="J17"/>
      <c r="N17" s="244"/>
    </row>
    <row r="18" spans="1:14" s="38" customFormat="1" ht="13">
      <c r="A18" s="20" t="s">
        <v>899</v>
      </c>
      <c r="B18" s="29">
        <v>862</v>
      </c>
      <c r="C18" s="29">
        <f t="shared" si="0"/>
        <v>0.36378061749860735</v>
      </c>
      <c r="D18" s="29">
        <v>1024</v>
      </c>
      <c r="E18" s="90">
        <f t="shared" si="1"/>
        <v>0.44378570004593876</v>
      </c>
      <c r="F18" s="90">
        <v>1003</v>
      </c>
      <c r="G18" s="90">
        <f t="shared" si="2"/>
        <v>0.44309753005155483</v>
      </c>
      <c r="H18" s="90">
        <v>758</v>
      </c>
      <c r="I18" s="90">
        <f t="shared" si="3"/>
        <v>0.36587602691457421</v>
      </c>
      <c r="J18"/>
    </row>
    <row r="19" spans="1:14" s="38" customFormat="1" ht="13">
      <c r="A19" s="20" t="s">
        <v>54</v>
      </c>
      <c r="B19" s="29">
        <v>35991</v>
      </c>
      <c r="C19" s="29">
        <f t="shared" si="0"/>
        <v>15.188895828761458</v>
      </c>
      <c r="D19" s="29">
        <v>37406</v>
      </c>
      <c r="E19" s="90">
        <f t="shared" si="1"/>
        <v>16.211179585857799</v>
      </c>
      <c r="F19" s="90">
        <v>36196</v>
      </c>
      <c r="G19" s="90">
        <f t="shared" si="2"/>
        <v>15.99038703663617</v>
      </c>
      <c r="H19" s="90">
        <v>34645</v>
      </c>
      <c r="I19" s="90">
        <f t="shared" si="3"/>
        <v>16.722658248621929</v>
      </c>
      <c r="J19"/>
    </row>
    <row r="20" spans="1:14" s="38" customFormat="1" ht="13">
      <c r="A20" s="20" t="s">
        <v>900</v>
      </c>
      <c r="B20" s="29">
        <v>6878</v>
      </c>
      <c r="C20" s="29">
        <f t="shared" si="0"/>
        <v>2.9026485929877275</v>
      </c>
      <c r="D20" s="29">
        <v>8742</v>
      </c>
      <c r="E20" s="90">
        <f t="shared" si="1"/>
        <v>3.7886470603531217</v>
      </c>
      <c r="F20" s="90">
        <v>3837</v>
      </c>
      <c r="G20" s="90">
        <f t="shared" si="2"/>
        <v>1.6950799828592382</v>
      </c>
      <c r="H20" s="90">
        <v>1485</v>
      </c>
      <c r="I20" s="90">
        <f t="shared" si="3"/>
        <v>0.7167887862376553</v>
      </c>
      <c r="J20"/>
    </row>
    <row r="21" spans="1:14" s="38" customFormat="1" ht="13">
      <c r="A21" s="20" t="s">
        <v>901</v>
      </c>
      <c r="B21" s="29">
        <v>6372</v>
      </c>
      <c r="C21" s="29">
        <f t="shared" si="0"/>
        <v>2.6891068384003782</v>
      </c>
      <c r="D21" s="29">
        <v>5906</v>
      </c>
      <c r="E21" s="90">
        <f t="shared" si="1"/>
        <v>2.5595686957727679</v>
      </c>
      <c r="F21" s="90">
        <v>5380</v>
      </c>
      <c r="G21" s="90">
        <f t="shared" si="2"/>
        <v>2.3767345081529063</v>
      </c>
      <c r="H21" s="90">
        <v>3969</v>
      </c>
      <c r="I21" s="90">
        <f t="shared" si="3"/>
        <v>1.9157809377624606</v>
      </c>
      <c r="J21"/>
    </row>
    <row r="22" spans="1:14" s="38" customFormat="1" ht="13">
      <c r="A22" s="23" t="s">
        <v>902</v>
      </c>
      <c r="B22" s="29">
        <v>1800</v>
      </c>
      <c r="C22" s="29">
        <f t="shared" si="0"/>
        <v>0.75963470011310119</v>
      </c>
      <c r="D22" s="29">
        <v>1123</v>
      </c>
      <c r="E22" s="90">
        <f t="shared" si="1"/>
        <v>0.48669076284334883</v>
      </c>
      <c r="F22" s="90">
        <v>662</v>
      </c>
      <c r="G22" s="90">
        <f t="shared" si="2"/>
        <v>0.29245320527829438</v>
      </c>
      <c r="H22" s="90">
        <v>584</v>
      </c>
      <c r="I22" s="90">
        <f t="shared" si="3"/>
        <v>0.28188865398167723</v>
      </c>
      <c r="J22"/>
    </row>
    <row r="23" spans="1:14" s="38" customFormat="1" ht="13">
      <c r="A23" s="23" t="s">
        <v>862</v>
      </c>
      <c r="B23" s="29">
        <v>487</v>
      </c>
      <c r="C23" s="29">
        <f t="shared" si="0"/>
        <v>0.20552338830837794</v>
      </c>
      <c r="D23" s="29">
        <v>317</v>
      </c>
      <c r="E23" s="90">
        <f t="shared" si="1"/>
        <v>0.13738287784625253</v>
      </c>
      <c r="F23" s="90">
        <v>194</v>
      </c>
      <c r="G23" s="90">
        <f t="shared" si="2"/>
        <v>8.5703809401796241E-2</v>
      </c>
      <c r="H23" s="90">
        <v>122</v>
      </c>
      <c r="I23" s="90">
        <f t="shared" si="3"/>
        <v>5.8887698263295589E-2</v>
      </c>
      <c r="J23"/>
    </row>
    <row r="24" spans="1:14" s="38" customFormat="1" ht="13">
      <c r="A24" s="20" t="s">
        <v>903</v>
      </c>
      <c r="B24" s="29">
        <v>5814</v>
      </c>
      <c r="C24" s="29">
        <f t="shared" si="0"/>
        <v>2.4536200813653166</v>
      </c>
      <c r="D24" s="29">
        <v>5901</v>
      </c>
      <c r="E24" s="90">
        <f t="shared" si="1"/>
        <v>2.5574017734092624</v>
      </c>
      <c r="F24" s="90">
        <v>5523</v>
      </c>
      <c r="G24" s="90">
        <f t="shared" si="2"/>
        <v>2.4399079346707251</v>
      </c>
      <c r="H24" s="90">
        <v>4726</v>
      </c>
      <c r="I24" s="90">
        <f t="shared" si="3"/>
        <v>2.2811742786256963</v>
      </c>
      <c r="J24"/>
    </row>
    <row r="25" spans="1:14" s="38" customFormat="1" ht="13">
      <c r="A25" s="23" t="s">
        <v>904</v>
      </c>
      <c r="B25" s="29">
        <v>1274</v>
      </c>
      <c r="C25" s="29">
        <f t="shared" si="0"/>
        <v>0.53765255996893935</v>
      </c>
      <c r="D25" s="29">
        <v>1208</v>
      </c>
      <c r="E25" s="90">
        <f t="shared" si="1"/>
        <v>0.52352844302294332</v>
      </c>
      <c r="F25" s="90">
        <v>965</v>
      </c>
      <c r="G25" s="90">
        <f t="shared" si="2"/>
        <v>0.4263101859419246</v>
      </c>
      <c r="H25" s="90">
        <v>1028</v>
      </c>
      <c r="I25" s="90">
        <f t="shared" si="3"/>
        <v>0.4962012607759661</v>
      </c>
      <c r="J25"/>
    </row>
    <row r="26" spans="1:14" s="91" customFormat="1" ht="13">
      <c r="A26" s="23" t="s">
        <v>40</v>
      </c>
      <c r="B26" s="29">
        <v>2874</v>
      </c>
      <c r="C26" s="29">
        <f t="shared" si="0"/>
        <v>1.2128834045139183</v>
      </c>
      <c r="D26" s="29">
        <v>2675</v>
      </c>
      <c r="E26" s="90">
        <f t="shared" si="1"/>
        <v>1.1593034644754747</v>
      </c>
      <c r="F26" s="90">
        <v>2598</v>
      </c>
      <c r="G26" s="90">
        <f t="shared" si="2"/>
        <v>1.1477242104426115</v>
      </c>
      <c r="H26" s="90">
        <v>2843</v>
      </c>
      <c r="I26" s="90">
        <f t="shared" si="3"/>
        <v>1.3722764439553226</v>
      </c>
      <c r="J26"/>
    </row>
    <row r="27" spans="1:14" s="91" customFormat="1" ht="13">
      <c r="A27" s="23" t="s">
        <v>905</v>
      </c>
      <c r="B27" s="29">
        <v>2640</v>
      </c>
      <c r="C27" s="29">
        <f t="shared" si="0"/>
        <v>1.1141308934992151</v>
      </c>
      <c r="D27" s="29">
        <v>2220</v>
      </c>
      <c r="E27" s="90">
        <f t="shared" si="1"/>
        <v>0.96211352939646866</v>
      </c>
      <c r="F27" s="90">
        <v>1892</v>
      </c>
      <c r="G27" s="90">
        <f t="shared" si="2"/>
        <v>0.83583302777421908</v>
      </c>
      <c r="H27" s="90">
        <v>1866</v>
      </c>
      <c r="I27" s="90">
        <f t="shared" si="3"/>
        <v>0.90069217179761929</v>
      </c>
      <c r="J27"/>
    </row>
    <row r="28" spans="1:14" s="91" customFormat="1" ht="13">
      <c r="A28" s="23" t="s">
        <v>55</v>
      </c>
      <c r="B28" s="29">
        <v>9474</v>
      </c>
      <c r="C28" s="29">
        <f t="shared" si="0"/>
        <v>3.9982106382619556</v>
      </c>
      <c r="D28" s="29">
        <v>8136</v>
      </c>
      <c r="E28" s="90">
        <f t="shared" si="1"/>
        <v>3.5260160698962477</v>
      </c>
      <c r="F28" s="90">
        <v>7215</v>
      </c>
      <c r="G28" s="90">
        <f t="shared" si="2"/>
        <v>3.1873865197626796</v>
      </c>
      <c r="H28" s="90">
        <v>6704</v>
      </c>
      <c r="I28" s="90">
        <f t="shared" si="3"/>
        <v>3.2359272881732264</v>
      </c>
      <c r="J28"/>
    </row>
    <row r="29" spans="1:14" s="91" customFormat="1" ht="13.5" thickBot="1">
      <c r="A29" s="188" t="s">
        <v>44</v>
      </c>
      <c r="B29" s="189">
        <v>2258</v>
      </c>
      <c r="C29" s="189">
        <f t="shared" si="0"/>
        <v>0.95291952936410129</v>
      </c>
      <c r="D29" s="189">
        <v>818</v>
      </c>
      <c r="E29" s="190">
        <f t="shared" si="1"/>
        <v>0.35450849866950968</v>
      </c>
      <c r="F29" s="190">
        <v>1607</v>
      </c>
      <c r="G29" s="190">
        <f t="shared" si="2"/>
        <v>0.70992794695199268</v>
      </c>
      <c r="H29" s="190">
        <v>1539</v>
      </c>
      <c r="I29" s="190">
        <f t="shared" si="3"/>
        <v>0.74285383300993368</v>
      </c>
      <c r="J29"/>
    </row>
    <row r="30" spans="1:14" s="91" customFormat="1" ht="11" thickTop="1">
      <c r="A30" s="131" t="s">
        <v>830</v>
      </c>
      <c r="B30" s="94"/>
      <c r="C30" s="94"/>
    </row>
    <row r="31" spans="1:14" s="91" customFormat="1" ht="10.5">
      <c r="A31" s="94"/>
      <c r="B31" s="94"/>
      <c r="C31" s="94"/>
    </row>
    <row r="32" spans="1:14" s="91" customFormat="1" ht="10.5">
      <c r="A32" s="94"/>
      <c r="B32" s="94"/>
      <c r="C32" s="94"/>
    </row>
    <row r="33" spans="1:3" s="91" customFormat="1" ht="10.5">
      <c r="A33" s="94"/>
      <c r="B33" s="94"/>
      <c r="C33" s="94"/>
    </row>
    <row r="34" spans="1:3" s="91" customFormat="1" ht="10.5">
      <c r="A34" s="94"/>
      <c r="B34" s="94"/>
      <c r="C34" s="94"/>
    </row>
    <row r="35" spans="1:3" s="91" customFormat="1" ht="10.5">
      <c r="A35" s="94"/>
      <c r="B35" s="94"/>
      <c r="C35" s="94"/>
    </row>
    <row r="36" spans="1:3" s="91" customFormat="1" ht="10.5">
      <c r="A36" s="94"/>
      <c r="B36" s="94"/>
      <c r="C36" s="94"/>
    </row>
    <row r="37" spans="1:3" s="91" customFormat="1" ht="10.5">
      <c r="A37" s="94"/>
      <c r="B37" s="94"/>
      <c r="C37" s="94"/>
    </row>
    <row r="38" spans="1:3" s="91" customFormat="1" ht="10.5">
      <c r="A38" s="94"/>
      <c r="B38" s="94"/>
      <c r="C38" s="94"/>
    </row>
    <row r="39" spans="1:3" s="91" customFormat="1" ht="10.5">
      <c r="A39" s="94"/>
      <c r="B39" s="94"/>
      <c r="C39" s="94"/>
    </row>
    <row r="40" spans="1:3" s="91" customFormat="1" ht="10.5">
      <c r="A40" s="130"/>
      <c r="B40" s="94"/>
      <c r="C40" s="94"/>
    </row>
    <row r="41" spans="1:3" ht="13.4" customHeight="1"/>
    <row r="42" spans="1:3" ht="13">
      <c r="A42" s="131"/>
    </row>
    <row r="43" spans="1:3" ht="13.4" customHeight="1">
      <c r="A43" s="130"/>
    </row>
    <row r="44" spans="1:3" ht="13">
      <c r="A44" s="131"/>
    </row>
    <row r="45" spans="1:3" ht="13.4" customHeight="1">
      <c r="A45" s="130"/>
    </row>
    <row r="46" spans="1:3" ht="13.4" customHeight="1">
      <c r="A46" s="130"/>
    </row>
    <row r="47" spans="1:3" ht="13">
      <c r="A47" s="131"/>
    </row>
    <row r="48" spans="1:3" ht="14.15" customHeight="1">
      <c r="A48" s="94"/>
    </row>
    <row r="49" ht="14.15" customHeight="1"/>
  </sheetData>
  <mergeCells count="2">
    <mergeCell ref="A1:I1"/>
    <mergeCell ref="A2:I2"/>
  </mergeCells>
  <pageMargins left="0.70866141732283472" right="0.70866141732283472" top="0.74803149606299213" bottom="0.74803149606299213" header="0.31496062992125984" footer="0.31496062992125984"/>
  <pageSetup paperSize="9" firstPageNumber="2" orientation="landscape" useFirstPageNumber="1" r:id="rId1"/>
  <headerFooter>
    <oddHeader>&amp;LInformation och kommentarer till tabellerna, se rapporten Statistik över försörjningshinder och ändamål med ekonomiskt bistånd 2013.</oddHeader>
    <oddFooter>&amp;CTabell 1, Sida &amp;P av &amp;N</oddFooter>
  </headerFooter>
  <rowBreaks count="1" manualBreakCount="1">
    <brk id="25"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4"/>
  <dimension ref="A1:M32"/>
  <sheetViews>
    <sheetView zoomScale="98" zoomScaleNormal="98" workbookViewId="0">
      <pane ySplit="6" topLeftCell="A7" activePane="bottomLeft" state="frozen"/>
      <selection activeCell="B26" sqref="B26"/>
      <selection pane="bottomLeft" sqref="A1:J2"/>
    </sheetView>
  </sheetViews>
  <sheetFormatPr defaultColWidth="1.453125" defaultRowHeight="12.5"/>
  <cols>
    <col min="1" max="1" width="41.453125" style="6" bestFit="1" customWidth="1"/>
    <col min="2" max="51" width="7.6328125" style="9" customWidth="1"/>
    <col min="52" max="16384" width="1.453125" style="9"/>
  </cols>
  <sheetData>
    <row r="1" spans="1:13" ht="12.75" customHeight="1">
      <c r="A1" s="298" t="s">
        <v>939</v>
      </c>
      <c r="B1" s="298"/>
      <c r="C1" s="298"/>
      <c r="D1" s="298"/>
      <c r="E1" s="298"/>
      <c r="F1" s="298"/>
      <c r="G1" s="298"/>
      <c r="H1" s="298"/>
      <c r="I1" s="298"/>
      <c r="J1" s="298"/>
      <c r="K1" s="167"/>
    </row>
    <row r="2" spans="1:13" ht="18.75" customHeight="1">
      <c r="A2" s="298"/>
      <c r="B2" s="298"/>
      <c r="C2" s="298"/>
      <c r="D2" s="298"/>
      <c r="E2" s="298"/>
      <c r="F2" s="298"/>
      <c r="G2" s="298"/>
      <c r="H2" s="298"/>
      <c r="I2" s="298"/>
      <c r="J2" s="298"/>
      <c r="K2" s="168"/>
    </row>
    <row r="3" spans="1:13" ht="13.25" customHeight="1">
      <c r="A3" s="296" t="s">
        <v>962</v>
      </c>
      <c r="B3" s="296"/>
      <c r="C3" s="296"/>
      <c r="D3" s="296"/>
      <c r="E3" s="296"/>
      <c r="F3" s="296"/>
      <c r="G3" s="296"/>
      <c r="H3" s="296"/>
      <c r="I3" s="296"/>
      <c r="J3" s="296"/>
      <c r="K3" s="169"/>
    </row>
    <row r="4" spans="1:13" ht="8.4" customHeight="1" thickBot="1">
      <c r="A4" s="297"/>
      <c r="B4" s="297"/>
      <c r="C4" s="297"/>
      <c r="D4" s="297"/>
      <c r="E4" s="297"/>
      <c r="F4" s="297"/>
      <c r="G4" s="297"/>
      <c r="H4" s="297"/>
      <c r="I4" s="297"/>
      <c r="J4" s="297"/>
      <c r="K4" s="169"/>
    </row>
    <row r="5" spans="1:13" ht="13" thickTop="1">
      <c r="A5" s="145" t="s">
        <v>7</v>
      </c>
      <c r="B5" s="146" t="s">
        <v>41</v>
      </c>
      <c r="C5" s="147"/>
      <c r="D5" s="147"/>
      <c r="E5" s="147"/>
      <c r="F5" s="145"/>
      <c r="G5" s="145"/>
      <c r="H5" s="145"/>
      <c r="I5" s="145"/>
      <c r="J5" s="146"/>
      <c r="L5" s="37"/>
    </row>
    <row r="6" spans="1:13">
      <c r="A6" s="191" t="s">
        <v>7</v>
      </c>
      <c r="B6" s="187" t="s">
        <v>42</v>
      </c>
      <c r="C6" s="187" t="s">
        <v>33</v>
      </c>
      <c r="D6" s="187" t="s">
        <v>34</v>
      </c>
      <c r="E6" s="187" t="s">
        <v>35</v>
      </c>
      <c r="F6" s="187" t="s">
        <v>36</v>
      </c>
      <c r="G6" s="187" t="s">
        <v>37</v>
      </c>
      <c r="H6" s="187" t="s">
        <v>38</v>
      </c>
      <c r="I6" s="187" t="s">
        <v>39</v>
      </c>
      <c r="J6" s="186" t="s">
        <v>981</v>
      </c>
    </row>
    <row r="7" spans="1:13">
      <c r="A7" s="35" t="s">
        <v>8</v>
      </c>
      <c r="B7" s="142">
        <v>3966</v>
      </c>
      <c r="C7" s="142">
        <v>26449</v>
      </c>
      <c r="D7" s="142">
        <v>22597</v>
      </c>
      <c r="E7" s="142">
        <v>48823</v>
      </c>
      <c r="F7" s="142">
        <v>42461</v>
      </c>
      <c r="G7" s="142">
        <v>38097</v>
      </c>
      <c r="H7" s="142">
        <v>15147</v>
      </c>
      <c r="I7" s="142">
        <v>9634</v>
      </c>
      <c r="J7" s="142">
        <v>207174</v>
      </c>
    </row>
    <row r="8" spans="1:13" ht="13">
      <c r="A8" s="23" t="s">
        <v>906</v>
      </c>
      <c r="B8" s="172">
        <v>361</v>
      </c>
      <c r="C8" s="172">
        <v>6553</v>
      </c>
      <c r="D8" s="172">
        <v>5006</v>
      </c>
      <c r="E8" s="172">
        <v>11257</v>
      </c>
      <c r="F8" s="172">
        <v>10871</v>
      </c>
      <c r="G8" s="172">
        <v>7584</v>
      </c>
      <c r="H8" s="172">
        <v>2020</v>
      </c>
      <c r="I8" s="172">
        <v>209</v>
      </c>
      <c r="J8" s="28">
        <v>43861</v>
      </c>
    </row>
    <row r="9" spans="1:13" ht="13">
      <c r="A9" s="23" t="s">
        <v>907</v>
      </c>
      <c r="B9" s="172">
        <v>57</v>
      </c>
      <c r="C9" s="172">
        <v>634</v>
      </c>
      <c r="D9" s="172">
        <v>481</v>
      </c>
      <c r="E9" s="172">
        <v>803</v>
      </c>
      <c r="F9" s="172">
        <v>580</v>
      </c>
      <c r="G9" s="172">
        <v>384</v>
      </c>
      <c r="H9" s="172">
        <v>124</v>
      </c>
      <c r="I9" s="172">
        <v>17</v>
      </c>
      <c r="J9" s="28">
        <v>3080</v>
      </c>
      <c r="M9" s="254"/>
    </row>
    <row r="10" spans="1:13" ht="13">
      <c r="A10" s="23" t="s">
        <v>889</v>
      </c>
      <c r="B10" s="172">
        <v>1246</v>
      </c>
      <c r="C10" s="172">
        <v>8030</v>
      </c>
      <c r="D10" s="172">
        <v>6470</v>
      </c>
      <c r="E10" s="172">
        <v>13325</v>
      </c>
      <c r="F10" s="172">
        <v>11638</v>
      </c>
      <c r="G10" s="172">
        <v>10644</v>
      </c>
      <c r="H10" s="172">
        <v>4004</v>
      </c>
      <c r="I10" s="172">
        <v>453</v>
      </c>
      <c r="J10" s="28">
        <v>55810</v>
      </c>
    </row>
    <row r="11" spans="1:13" ht="13">
      <c r="A11" s="23" t="s">
        <v>856</v>
      </c>
      <c r="B11" s="172">
        <v>8</v>
      </c>
      <c r="C11" s="172">
        <v>401</v>
      </c>
      <c r="D11" s="172">
        <v>530</v>
      </c>
      <c r="E11" s="172">
        <v>1291</v>
      </c>
      <c r="F11" s="172">
        <v>1242</v>
      </c>
      <c r="G11" s="172">
        <v>577</v>
      </c>
      <c r="H11" s="172">
        <v>140</v>
      </c>
      <c r="I11" s="172">
        <v>11</v>
      </c>
      <c r="J11" s="28">
        <v>4200</v>
      </c>
    </row>
    <row r="12" spans="1:13" ht="13">
      <c r="A12" s="23" t="s">
        <v>857</v>
      </c>
      <c r="B12" s="172">
        <v>47</v>
      </c>
      <c r="C12" s="172">
        <v>724</v>
      </c>
      <c r="D12" s="172">
        <v>674</v>
      </c>
      <c r="E12" s="172">
        <v>1252</v>
      </c>
      <c r="F12" s="172">
        <v>849</v>
      </c>
      <c r="G12" s="172">
        <v>335</v>
      </c>
      <c r="H12" s="172">
        <v>87</v>
      </c>
      <c r="I12" s="172">
        <v>34</v>
      </c>
      <c r="J12" s="28">
        <v>4002</v>
      </c>
    </row>
    <row r="13" spans="1:13" ht="13">
      <c r="A13" s="23" t="s">
        <v>908</v>
      </c>
      <c r="B13" s="172">
        <v>4</v>
      </c>
      <c r="C13" s="172">
        <v>77</v>
      </c>
      <c r="D13" s="172">
        <v>197</v>
      </c>
      <c r="E13" s="172">
        <v>884</v>
      </c>
      <c r="F13" s="172">
        <v>671</v>
      </c>
      <c r="G13" s="172">
        <v>694</v>
      </c>
      <c r="H13" s="172">
        <v>221</v>
      </c>
      <c r="I13" s="172">
        <v>32</v>
      </c>
      <c r="J13" s="28">
        <v>2780</v>
      </c>
    </row>
    <row r="14" spans="1:13" ht="13">
      <c r="A14" s="23" t="s">
        <v>893</v>
      </c>
      <c r="B14" s="172">
        <v>5</v>
      </c>
      <c r="C14" s="172">
        <v>76</v>
      </c>
      <c r="D14" s="172">
        <v>139</v>
      </c>
      <c r="E14" s="172">
        <v>395</v>
      </c>
      <c r="F14" s="172">
        <v>239</v>
      </c>
      <c r="G14" s="172">
        <v>212</v>
      </c>
      <c r="H14" s="172">
        <v>63</v>
      </c>
      <c r="I14" s="172">
        <v>6</v>
      </c>
      <c r="J14" s="28">
        <v>1135</v>
      </c>
    </row>
    <row r="15" spans="1:13" ht="13">
      <c r="A15" s="23" t="s">
        <v>894</v>
      </c>
      <c r="B15" s="172">
        <v>157</v>
      </c>
      <c r="C15" s="172">
        <v>1511</v>
      </c>
      <c r="D15" s="172">
        <v>1965</v>
      </c>
      <c r="E15" s="172">
        <v>4831</v>
      </c>
      <c r="F15" s="172">
        <v>4509</v>
      </c>
      <c r="G15" s="172">
        <v>5779</v>
      </c>
      <c r="H15" s="172">
        <v>2767</v>
      </c>
      <c r="I15" s="172">
        <v>381</v>
      </c>
      <c r="J15" s="28">
        <v>21900</v>
      </c>
    </row>
    <row r="16" spans="1:13" ht="13">
      <c r="A16" s="23" t="s">
        <v>895</v>
      </c>
      <c r="B16" s="172">
        <v>5</v>
      </c>
      <c r="C16" s="172">
        <v>112</v>
      </c>
      <c r="D16" s="172">
        <v>154</v>
      </c>
      <c r="E16" s="172">
        <v>349</v>
      </c>
      <c r="F16" s="172">
        <v>740</v>
      </c>
      <c r="G16" s="172">
        <v>1833</v>
      </c>
      <c r="H16" s="172">
        <v>1209</v>
      </c>
      <c r="I16" s="172">
        <v>372</v>
      </c>
      <c r="J16" s="28">
        <v>4774</v>
      </c>
    </row>
    <row r="17" spans="1:10" ht="13">
      <c r="A17" s="23" t="s">
        <v>896</v>
      </c>
      <c r="B17" s="172">
        <v>49</v>
      </c>
      <c r="C17" s="172">
        <v>284</v>
      </c>
      <c r="D17" s="172">
        <v>255</v>
      </c>
      <c r="E17" s="172">
        <v>195</v>
      </c>
      <c r="F17" s="172">
        <v>107</v>
      </c>
      <c r="G17" s="172">
        <v>177</v>
      </c>
      <c r="H17" s="172">
        <v>88</v>
      </c>
      <c r="I17" s="172">
        <v>27</v>
      </c>
      <c r="J17" s="28">
        <v>1182</v>
      </c>
    </row>
    <row r="18" spans="1:10" ht="14.25" customHeight="1">
      <c r="A18" s="23" t="s">
        <v>858</v>
      </c>
      <c r="B18" s="172">
        <v>18</v>
      </c>
      <c r="C18" s="172">
        <v>28</v>
      </c>
      <c r="D18" s="172">
        <v>25</v>
      </c>
      <c r="E18" s="172">
        <v>45</v>
      </c>
      <c r="F18" s="172">
        <v>48</v>
      </c>
      <c r="G18" s="172">
        <v>36</v>
      </c>
      <c r="H18" s="172">
        <v>12</v>
      </c>
      <c r="I18" s="172">
        <v>9</v>
      </c>
      <c r="J18" s="28">
        <v>221</v>
      </c>
    </row>
    <row r="19" spans="1:10" ht="13">
      <c r="A19" s="23" t="s">
        <v>859</v>
      </c>
      <c r="B19" s="172">
        <v>0</v>
      </c>
      <c r="C19" s="172">
        <v>1</v>
      </c>
      <c r="D19" s="172">
        <v>2</v>
      </c>
      <c r="E19" s="172">
        <v>5</v>
      </c>
      <c r="F19" s="172">
        <v>19</v>
      </c>
      <c r="G19" s="172">
        <v>107</v>
      </c>
      <c r="H19" s="172">
        <v>317</v>
      </c>
      <c r="I19" s="172">
        <v>3509</v>
      </c>
      <c r="J19" s="28">
        <v>3960</v>
      </c>
    </row>
    <row r="20" spans="1:10" ht="13">
      <c r="A20" s="23" t="s">
        <v>860</v>
      </c>
      <c r="B20" s="172">
        <v>0</v>
      </c>
      <c r="C20" s="172">
        <v>0</v>
      </c>
      <c r="D20" s="172">
        <v>0</v>
      </c>
      <c r="E20" s="172">
        <v>0</v>
      </c>
      <c r="F20" s="172">
        <v>4</v>
      </c>
      <c r="G20" s="172">
        <v>10</v>
      </c>
      <c r="H20" s="172">
        <v>31</v>
      </c>
      <c r="I20" s="172">
        <v>713</v>
      </c>
      <c r="J20" s="28">
        <v>758</v>
      </c>
    </row>
    <row r="21" spans="1:10" ht="13">
      <c r="A21" s="23" t="s">
        <v>54</v>
      </c>
      <c r="B21" s="172">
        <v>979</v>
      </c>
      <c r="C21" s="172">
        <v>4160</v>
      </c>
      <c r="D21" s="172">
        <v>4012</v>
      </c>
      <c r="E21" s="172">
        <v>8173</v>
      </c>
      <c r="F21" s="172">
        <v>6492</v>
      </c>
      <c r="G21" s="172">
        <v>6899</v>
      </c>
      <c r="H21" s="172">
        <v>3201</v>
      </c>
      <c r="I21" s="172">
        <v>729</v>
      </c>
      <c r="J21" s="28">
        <v>34645</v>
      </c>
    </row>
    <row r="22" spans="1:10" ht="13">
      <c r="A22" s="23" t="s">
        <v>861</v>
      </c>
      <c r="B22" s="172">
        <v>520</v>
      </c>
      <c r="C22" s="172">
        <v>949</v>
      </c>
      <c r="D22" s="172">
        <v>1</v>
      </c>
      <c r="E22" s="172">
        <v>3</v>
      </c>
      <c r="F22" s="172">
        <v>6</v>
      </c>
      <c r="G22" s="172">
        <v>4</v>
      </c>
      <c r="H22" s="172">
        <v>1</v>
      </c>
      <c r="I22" s="172">
        <v>1</v>
      </c>
      <c r="J22" s="28">
        <v>1485</v>
      </c>
    </row>
    <row r="23" spans="1:10" ht="13">
      <c r="A23" s="23" t="s">
        <v>909</v>
      </c>
      <c r="B23" s="172">
        <v>60</v>
      </c>
      <c r="C23" s="172">
        <v>676</v>
      </c>
      <c r="D23" s="172">
        <v>872</v>
      </c>
      <c r="E23" s="172">
        <v>1853</v>
      </c>
      <c r="F23" s="172">
        <v>478</v>
      </c>
      <c r="G23" s="172">
        <v>28</v>
      </c>
      <c r="H23" s="172">
        <v>2</v>
      </c>
      <c r="I23" s="172">
        <v>0</v>
      </c>
      <c r="J23" s="28">
        <v>3969</v>
      </c>
    </row>
    <row r="24" spans="1:10" ht="13">
      <c r="A24" s="23" t="s">
        <v>902</v>
      </c>
      <c r="B24" s="172">
        <v>17</v>
      </c>
      <c r="C24" s="172">
        <v>137</v>
      </c>
      <c r="D24" s="172">
        <v>129</v>
      </c>
      <c r="E24" s="172">
        <v>243</v>
      </c>
      <c r="F24" s="172">
        <v>55</v>
      </c>
      <c r="G24" s="172">
        <v>3</v>
      </c>
      <c r="H24" s="172">
        <v>0</v>
      </c>
      <c r="I24" s="172">
        <v>0</v>
      </c>
      <c r="J24" s="28">
        <v>584</v>
      </c>
    </row>
    <row r="25" spans="1:10" ht="13">
      <c r="A25" s="23" t="s">
        <v>862</v>
      </c>
      <c r="B25" s="172">
        <v>8</v>
      </c>
      <c r="C25" s="172">
        <v>22</v>
      </c>
      <c r="D25" s="172">
        <v>17</v>
      </c>
      <c r="E25" s="172">
        <v>55</v>
      </c>
      <c r="F25" s="172">
        <v>18</v>
      </c>
      <c r="G25" s="172">
        <v>2</v>
      </c>
      <c r="H25" s="172">
        <v>0</v>
      </c>
      <c r="I25" s="172">
        <v>0</v>
      </c>
      <c r="J25" s="28">
        <v>122</v>
      </c>
    </row>
    <row r="26" spans="1:10" ht="14.25" customHeight="1">
      <c r="A26" s="23" t="s">
        <v>910</v>
      </c>
      <c r="B26" s="172">
        <v>59</v>
      </c>
      <c r="C26" s="172">
        <v>595</v>
      </c>
      <c r="D26" s="172">
        <v>522</v>
      </c>
      <c r="E26" s="172">
        <v>1311</v>
      </c>
      <c r="F26" s="172">
        <v>1265</v>
      </c>
      <c r="G26" s="172">
        <v>763</v>
      </c>
      <c r="H26" s="172">
        <v>194</v>
      </c>
      <c r="I26" s="172">
        <v>17</v>
      </c>
      <c r="J26" s="28">
        <v>4726</v>
      </c>
    </row>
    <row r="27" spans="1:10" ht="13">
      <c r="A27" s="23" t="s">
        <v>904</v>
      </c>
      <c r="B27" s="172">
        <v>32</v>
      </c>
      <c r="C27" s="172">
        <v>300</v>
      </c>
      <c r="D27" s="172">
        <v>183</v>
      </c>
      <c r="E27" s="172">
        <v>242</v>
      </c>
      <c r="F27" s="172">
        <v>149</v>
      </c>
      <c r="G27" s="172">
        <v>95</v>
      </c>
      <c r="H27" s="172">
        <v>26</v>
      </c>
      <c r="I27" s="172">
        <v>1</v>
      </c>
      <c r="J27" s="28">
        <v>1028</v>
      </c>
    </row>
    <row r="28" spans="1:10" ht="13.5" customHeight="1">
      <c r="A28" s="23" t="s">
        <v>911</v>
      </c>
      <c r="B28" s="172">
        <v>22</v>
      </c>
      <c r="C28" s="172">
        <v>80</v>
      </c>
      <c r="D28" s="172">
        <v>99</v>
      </c>
      <c r="E28" s="172">
        <v>653</v>
      </c>
      <c r="F28" s="172">
        <v>1153</v>
      </c>
      <c r="G28" s="172">
        <v>717</v>
      </c>
      <c r="H28" s="172">
        <v>112</v>
      </c>
      <c r="I28" s="172">
        <v>7</v>
      </c>
      <c r="J28" s="28">
        <v>2843</v>
      </c>
    </row>
    <row r="29" spans="1:10" ht="13">
      <c r="A29" s="23" t="s">
        <v>905</v>
      </c>
      <c r="B29" s="172">
        <v>50</v>
      </c>
      <c r="C29" s="172">
        <v>406</v>
      </c>
      <c r="D29" s="172">
        <v>303</v>
      </c>
      <c r="E29" s="172">
        <v>483</v>
      </c>
      <c r="F29" s="172">
        <v>340</v>
      </c>
      <c r="G29" s="172">
        <v>233</v>
      </c>
      <c r="H29" s="172">
        <v>44</v>
      </c>
      <c r="I29" s="172">
        <v>7</v>
      </c>
      <c r="J29" s="28">
        <v>1866</v>
      </c>
    </row>
    <row r="30" spans="1:10" ht="13">
      <c r="A30" s="23" t="s">
        <v>55</v>
      </c>
      <c r="B30" s="172">
        <v>164</v>
      </c>
      <c r="C30" s="172">
        <v>496</v>
      </c>
      <c r="D30" s="172">
        <v>415</v>
      </c>
      <c r="E30" s="172">
        <v>848</v>
      </c>
      <c r="F30" s="172">
        <v>699</v>
      </c>
      <c r="G30" s="172">
        <v>790</v>
      </c>
      <c r="H30" s="172">
        <v>419</v>
      </c>
      <c r="I30" s="172">
        <v>2873</v>
      </c>
      <c r="J30" s="28">
        <v>6704</v>
      </c>
    </row>
    <row r="31" spans="1:10" ht="13.5" thickBot="1">
      <c r="A31" s="192" t="s">
        <v>44</v>
      </c>
      <c r="B31" s="193">
        <v>98</v>
      </c>
      <c r="C31" s="193">
        <v>197</v>
      </c>
      <c r="D31" s="193">
        <v>146</v>
      </c>
      <c r="E31" s="193">
        <v>327</v>
      </c>
      <c r="F31" s="193">
        <v>289</v>
      </c>
      <c r="G31" s="193">
        <v>191</v>
      </c>
      <c r="H31" s="193">
        <v>65</v>
      </c>
      <c r="I31" s="193">
        <v>226</v>
      </c>
      <c r="J31" s="194">
        <v>1539</v>
      </c>
    </row>
    <row r="32" spans="1:10" ht="13.5" thickTop="1">
      <c r="A32" s="131" t="s">
        <v>830</v>
      </c>
    </row>
  </sheetData>
  <mergeCells count="2">
    <mergeCell ref="A1:J2"/>
    <mergeCell ref="A3:J4"/>
  </mergeCells>
  <pageMargins left="0.35433070866141736" right="0.31496062992125984" top="0.86614173228346458" bottom="0.51181102362204722" header="0.35433070866141736" footer="0.19685039370078741"/>
  <pageSetup paperSize="9" firstPageNumber="4" orientation="landscape" useFirstPageNumber="1" r:id="rId1"/>
  <headerFooter alignWithMargins="0">
    <oddHeader>&amp;LInformation och kommentarer till tabellerna, se rapporten Statistik över försörjningshinder och ändamål med ekonomiskt bistånd 2013.</oddHeader>
    <oddFooter>&amp;CTabell 1 a,b, Sida &amp;P av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B79BB-1ABA-440E-AC95-004ED399DD28}">
  <dimension ref="A1:H29"/>
  <sheetViews>
    <sheetView workbookViewId="0">
      <selection sqref="A1:H1"/>
    </sheetView>
  </sheetViews>
  <sheetFormatPr defaultRowHeight="12.5"/>
  <cols>
    <col min="1" max="1" width="39.453125" style="95" customWidth="1"/>
    <col min="2" max="2" width="15.453125" style="22" customWidth="1"/>
    <col min="3" max="3" width="12.453125" style="22" customWidth="1"/>
    <col min="4" max="4" width="12.54296875" style="22" customWidth="1"/>
    <col min="5" max="5" width="12.453125" style="22" customWidth="1"/>
    <col min="6" max="6" width="13.453125" style="22" customWidth="1"/>
    <col min="7" max="7" width="16.453125" style="22" customWidth="1"/>
    <col min="8" max="8" width="12.453125" style="22" customWidth="1"/>
  </cols>
  <sheetData>
    <row r="1" spans="1:8" ht="24" customHeight="1">
      <c r="A1" s="299" t="s">
        <v>999</v>
      </c>
      <c r="B1" s="299"/>
      <c r="C1" s="299"/>
      <c r="D1" s="299"/>
      <c r="E1" s="299"/>
      <c r="F1" s="299"/>
      <c r="G1" s="299"/>
      <c r="H1" s="299"/>
    </row>
    <row r="2" spans="1:8" ht="26" customHeight="1" thickBot="1">
      <c r="A2" s="300" t="s">
        <v>966</v>
      </c>
      <c r="B2" s="300"/>
      <c r="C2" s="300"/>
      <c r="D2" s="300"/>
      <c r="E2" s="300"/>
      <c r="F2" s="300"/>
      <c r="G2" s="300"/>
      <c r="H2" s="300"/>
    </row>
    <row r="3" spans="1:8" ht="39" customHeight="1" thickTop="1">
      <c r="A3" s="195" t="s">
        <v>7</v>
      </c>
      <c r="B3" s="274" t="s">
        <v>824</v>
      </c>
      <c r="C3" s="274" t="s">
        <v>825</v>
      </c>
      <c r="D3" s="274" t="s">
        <v>826</v>
      </c>
      <c r="E3" s="274" t="s">
        <v>827</v>
      </c>
      <c r="F3" s="273" t="s">
        <v>1037</v>
      </c>
      <c r="G3" s="274" t="s">
        <v>1036</v>
      </c>
      <c r="H3" s="275" t="s">
        <v>1028</v>
      </c>
    </row>
    <row r="4" spans="1:8">
      <c r="A4" s="35" t="s">
        <v>8</v>
      </c>
      <c r="B4" s="26">
        <v>45784</v>
      </c>
      <c r="C4" s="26">
        <v>26603</v>
      </c>
      <c r="D4" s="26">
        <v>75246</v>
      </c>
      <c r="E4" s="26">
        <v>4709</v>
      </c>
      <c r="F4" s="26">
        <v>14831</v>
      </c>
      <c r="G4" s="26">
        <v>40001</v>
      </c>
      <c r="H4" s="26">
        <v>207174</v>
      </c>
    </row>
    <row r="5" spans="1:8" ht="13">
      <c r="A5" s="23" t="s">
        <v>906</v>
      </c>
      <c r="B5" s="25">
        <v>6714</v>
      </c>
      <c r="C5" s="25">
        <v>6589</v>
      </c>
      <c r="D5" s="25">
        <v>13373</v>
      </c>
      <c r="E5" s="25">
        <v>1110</v>
      </c>
      <c r="F5" s="25">
        <v>2400</v>
      </c>
      <c r="G5" s="25">
        <v>13675</v>
      </c>
      <c r="H5" s="26">
        <v>43861</v>
      </c>
    </row>
    <row r="6" spans="1:8" ht="13">
      <c r="A6" s="23" t="s">
        <v>907</v>
      </c>
      <c r="B6" s="25">
        <v>540</v>
      </c>
      <c r="C6" s="25">
        <v>376</v>
      </c>
      <c r="D6" s="25">
        <v>1343</v>
      </c>
      <c r="E6" s="25">
        <v>107</v>
      </c>
      <c r="F6" s="25">
        <v>137</v>
      </c>
      <c r="G6" s="25">
        <v>577</v>
      </c>
      <c r="H6" s="26">
        <v>3080</v>
      </c>
    </row>
    <row r="7" spans="1:8" ht="13">
      <c r="A7" s="23" t="s">
        <v>889</v>
      </c>
      <c r="B7" s="25">
        <v>10775</v>
      </c>
      <c r="C7" s="25">
        <v>7418</v>
      </c>
      <c r="D7" s="25">
        <v>21821</v>
      </c>
      <c r="E7" s="25">
        <v>1477</v>
      </c>
      <c r="F7" s="25">
        <v>4054</v>
      </c>
      <c r="G7" s="25">
        <v>10265</v>
      </c>
      <c r="H7" s="26">
        <v>55810</v>
      </c>
    </row>
    <row r="8" spans="1:8" ht="13">
      <c r="A8" s="23" t="s">
        <v>856</v>
      </c>
      <c r="B8" s="25">
        <v>525</v>
      </c>
      <c r="C8" s="25">
        <v>629</v>
      </c>
      <c r="D8" s="25">
        <v>784</v>
      </c>
      <c r="E8" s="25">
        <v>59</v>
      </c>
      <c r="F8" s="25">
        <v>295</v>
      </c>
      <c r="G8" s="25">
        <v>1908</v>
      </c>
      <c r="H8" s="26">
        <v>4200</v>
      </c>
    </row>
    <row r="9" spans="1:8" ht="13">
      <c r="A9" s="23" t="s">
        <v>857</v>
      </c>
      <c r="B9" s="25">
        <v>678</v>
      </c>
      <c r="C9" s="25">
        <v>510</v>
      </c>
      <c r="D9" s="25">
        <v>1072</v>
      </c>
      <c r="E9" s="25">
        <v>47</v>
      </c>
      <c r="F9" s="25">
        <v>223</v>
      </c>
      <c r="G9" s="25">
        <v>1472</v>
      </c>
      <c r="H9" s="26">
        <v>4002</v>
      </c>
    </row>
    <row r="10" spans="1:8" ht="13">
      <c r="A10" s="23" t="s">
        <v>908</v>
      </c>
      <c r="B10" s="25">
        <v>1114</v>
      </c>
      <c r="C10" s="25">
        <v>530</v>
      </c>
      <c r="D10" s="25">
        <v>618</v>
      </c>
      <c r="E10" s="25">
        <v>89</v>
      </c>
      <c r="F10" s="25">
        <v>147</v>
      </c>
      <c r="G10" s="25">
        <v>282</v>
      </c>
      <c r="H10" s="26">
        <v>2780</v>
      </c>
    </row>
    <row r="11" spans="1:8" ht="13">
      <c r="A11" s="23" t="s">
        <v>893</v>
      </c>
      <c r="B11" s="25">
        <v>379</v>
      </c>
      <c r="C11" s="25">
        <v>182</v>
      </c>
      <c r="D11" s="25">
        <v>436</v>
      </c>
      <c r="E11" s="25">
        <v>51</v>
      </c>
      <c r="F11" s="25">
        <v>27</v>
      </c>
      <c r="G11" s="25">
        <v>60</v>
      </c>
      <c r="H11" s="26">
        <v>1135</v>
      </c>
    </row>
    <row r="12" spans="1:8" ht="13">
      <c r="A12" s="23" t="s">
        <v>894</v>
      </c>
      <c r="B12" s="25">
        <v>7759</v>
      </c>
      <c r="C12" s="25">
        <v>2644</v>
      </c>
      <c r="D12" s="25">
        <v>7543</v>
      </c>
      <c r="E12" s="25">
        <v>550</v>
      </c>
      <c r="F12" s="25">
        <v>1639</v>
      </c>
      <c r="G12" s="25">
        <v>1765</v>
      </c>
      <c r="H12" s="26">
        <v>21900</v>
      </c>
    </row>
    <row r="13" spans="1:8" ht="13">
      <c r="A13" s="23" t="s">
        <v>895</v>
      </c>
      <c r="B13" s="25">
        <v>1835</v>
      </c>
      <c r="C13" s="25">
        <v>277</v>
      </c>
      <c r="D13" s="25">
        <v>1290</v>
      </c>
      <c r="E13" s="25">
        <v>76</v>
      </c>
      <c r="F13" s="25">
        <v>729</v>
      </c>
      <c r="G13" s="25">
        <v>567</v>
      </c>
      <c r="H13" s="26">
        <v>4774</v>
      </c>
    </row>
    <row r="14" spans="1:8" ht="13">
      <c r="A14" s="23" t="s">
        <v>896</v>
      </c>
      <c r="B14" s="25">
        <v>407</v>
      </c>
      <c r="C14" s="25">
        <v>52</v>
      </c>
      <c r="D14" s="25">
        <v>611</v>
      </c>
      <c r="E14" s="25">
        <v>12</v>
      </c>
      <c r="F14" s="25">
        <v>58</v>
      </c>
      <c r="G14" s="25">
        <v>42</v>
      </c>
      <c r="H14" s="26">
        <v>1182</v>
      </c>
    </row>
    <row r="15" spans="1:8" ht="13">
      <c r="A15" s="23" t="s">
        <v>858</v>
      </c>
      <c r="B15" s="25">
        <v>53</v>
      </c>
      <c r="C15" s="25">
        <v>20</v>
      </c>
      <c r="D15" s="25">
        <v>57</v>
      </c>
      <c r="E15" s="25">
        <v>1</v>
      </c>
      <c r="F15" s="25">
        <v>16</v>
      </c>
      <c r="G15" s="25">
        <v>74</v>
      </c>
      <c r="H15" s="26">
        <v>221</v>
      </c>
    </row>
    <row r="16" spans="1:8" ht="13">
      <c r="A16" s="23" t="s">
        <v>859</v>
      </c>
      <c r="B16" s="25">
        <v>776</v>
      </c>
      <c r="C16" s="25">
        <v>11</v>
      </c>
      <c r="D16" s="25">
        <v>884</v>
      </c>
      <c r="E16" s="25">
        <v>31</v>
      </c>
      <c r="F16" s="25">
        <v>1781</v>
      </c>
      <c r="G16" s="25">
        <v>477</v>
      </c>
      <c r="H16" s="26">
        <v>3960</v>
      </c>
    </row>
    <row r="17" spans="1:8" ht="13">
      <c r="A17" s="23" t="s">
        <v>860</v>
      </c>
      <c r="B17" s="25">
        <v>295</v>
      </c>
      <c r="C17" s="25">
        <v>1</v>
      </c>
      <c r="D17" s="25">
        <v>271</v>
      </c>
      <c r="E17" s="25">
        <v>7</v>
      </c>
      <c r="F17" s="25">
        <v>154</v>
      </c>
      <c r="G17" s="25">
        <v>30</v>
      </c>
      <c r="H17" s="26">
        <v>758</v>
      </c>
    </row>
    <row r="18" spans="1:8" ht="13">
      <c r="A18" s="23" t="s">
        <v>54</v>
      </c>
      <c r="B18" s="25">
        <v>9368</v>
      </c>
      <c r="C18" s="25">
        <v>3038</v>
      </c>
      <c r="D18" s="25">
        <v>17876</v>
      </c>
      <c r="E18" s="25">
        <v>668</v>
      </c>
      <c r="F18" s="25">
        <v>1901</v>
      </c>
      <c r="G18" s="25">
        <v>1794</v>
      </c>
      <c r="H18" s="26">
        <v>34645</v>
      </c>
    </row>
    <row r="19" spans="1:8" ht="13">
      <c r="A19" s="23" t="s">
        <v>861</v>
      </c>
      <c r="B19" s="25">
        <v>188</v>
      </c>
      <c r="C19" s="25">
        <v>14</v>
      </c>
      <c r="D19" s="25">
        <v>1268</v>
      </c>
      <c r="E19" s="25">
        <v>3</v>
      </c>
      <c r="F19" s="25">
        <v>4</v>
      </c>
      <c r="G19" s="25">
        <v>8</v>
      </c>
      <c r="H19" s="26">
        <v>1485</v>
      </c>
    </row>
    <row r="20" spans="1:8" ht="13">
      <c r="A20" s="23" t="s">
        <v>909</v>
      </c>
      <c r="B20" s="25">
        <v>72</v>
      </c>
      <c r="C20" s="25">
        <v>1778</v>
      </c>
      <c r="D20" s="25">
        <v>2</v>
      </c>
      <c r="E20" s="25">
        <v>17</v>
      </c>
      <c r="F20" s="25">
        <v>17</v>
      </c>
      <c r="G20" s="25">
        <v>2083</v>
      </c>
      <c r="H20" s="26">
        <v>3969</v>
      </c>
    </row>
    <row r="21" spans="1:8" ht="13">
      <c r="A21" s="23" t="s">
        <v>902</v>
      </c>
      <c r="B21" s="25">
        <v>30</v>
      </c>
      <c r="C21" s="25">
        <v>263</v>
      </c>
      <c r="D21" s="25">
        <v>0</v>
      </c>
      <c r="E21" s="25">
        <v>7</v>
      </c>
      <c r="F21" s="25">
        <v>6</v>
      </c>
      <c r="G21" s="25">
        <v>278</v>
      </c>
      <c r="H21" s="26">
        <v>584</v>
      </c>
    </row>
    <row r="22" spans="1:8" ht="13">
      <c r="A22" s="23" t="s">
        <v>862</v>
      </c>
      <c r="B22" s="25">
        <v>4</v>
      </c>
      <c r="C22" s="25">
        <v>75</v>
      </c>
      <c r="D22" s="25">
        <v>2</v>
      </c>
      <c r="E22" s="25">
        <v>1</v>
      </c>
      <c r="F22" s="25">
        <v>2</v>
      </c>
      <c r="G22" s="25">
        <v>38</v>
      </c>
      <c r="H22" s="26">
        <v>122</v>
      </c>
    </row>
    <row r="23" spans="1:8" ht="13">
      <c r="A23" s="23" t="s">
        <v>910</v>
      </c>
      <c r="B23" s="25">
        <v>1032</v>
      </c>
      <c r="C23" s="25">
        <v>1014</v>
      </c>
      <c r="D23" s="25">
        <v>984</v>
      </c>
      <c r="E23" s="25">
        <v>112</v>
      </c>
      <c r="F23" s="25">
        <v>255</v>
      </c>
      <c r="G23" s="25">
        <v>1329</v>
      </c>
      <c r="H23" s="26">
        <v>4726</v>
      </c>
    </row>
    <row r="24" spans="1:8" ht="13">
      <c r="A24" s="23" t="s">
        <v>904</v>
      </c>
      <c r="B24" s="25">
        <v>280</v>
      </c>
      <c r="C24" s="25">
        <v>173</v>
      </c>
      <c r="D24" s="25">
        <v>431</v>
      </c>
      <c r="E24" s="25">
        <v>34</v>
      </c>
      <c r="F24" s="25">
        <v>27</v>
      </c>
      <c r="G24" s="25">
        <v>83</v>
      </c>
      <c r="H24" s="26">
        <v>1028</v>
      </c>
    </row>
    <row r="25" spans="1:8" ht="13">
      <c r="A25" s="23" t="s">
        <v>911</v>
      </c>
      <c r="B25" s="25">
        <v>128</v>
      </c>
      <c r="C25" s="25">
        <v>271</v>
      </c>
      <c r="D25" s="25">
        <v>190</v>
      </c>
      <c r="E25" s="25">
        <v>52</v>
      </c>
      <c r="F25" s="25">
        <v>199</v>
      </c>
      <c r="G25" s="25">
        <v>2003</v>
      </c>
      <c r="H25" s="26">
        <v>2843</v>
      </c>
    </row>
    <row r="26" spans="1:8" ht="13">
      <c r="A26" s="23" t="s">
        <v>905</v>
      </c>
      <c r="B26" s="25">
        <v>310</v>
      </c>
      <c r="C26" s="25">
        <v>210</v>
      </c>
      <c r="D26" s="25">
        <v>939</v>
      </c>
      <c r="E26" s="25">
        <v>93</v>
      </c>
      <c r="F26" s="25">
        <v>71</v>
      </c>
      <c r="G26" s="25">
        <v>243</v>
      </c>
      <c r="H26" s="26">
        <v>1866</v>
      </c>
    </row>
    <row r="27" spans="1:8" ht="13">
      <c r="A27" s="23" t="s">
        <v>55</v>
      </c>
      <c r="B27" s="25">
        <v>2227</v>
      </c>
      <c r="C27" s="25">
        <v>476</v>
      </c>
      <c r="D27" s="25">
        <v>3078</v>
      </c>
      <c r="E27" s="25">
        <v>93</v>
      </c>
      <c r="F27" s="25">
        <v>346</v>
      </c>
      <c r="G27" s="25">
        <v>484</v>
      </c>
      <c r="H27" s="26">
        <v>6704</v>
      </c>
    </row>
    <row r="28" spans="1:8" ht="13.5" thickBot="1">
      <c r="A28" s="192" t="s">
        <v>44</v>
      </c>
      <c r="B28" s="183">
        <v>295</v>
      </c>
      <c r="C28" s="183">
        <v>52</v>
      </c>
      <c r="D28" s="183">
        <v>373</v>
      </c>
      <c r="E28" s="183">
        <v>12</v>
      </c>
      <c r="F28" s="183">
        <v>343</v>
      </c>
      <c r="G28" s="183">
        <v>464</v>
      </c>
      <c r="H28" s="173">
        <v>1539</v>
      </c>
    </row>
    <row r="29" spans="1:8" ht="13.5" thickTop="1">
      <c r="A29" s="266" t="s">
        <v>830</v>
      </c>
    </row>
  </sheetData>
  <mergeCells count="2">
    <mergeCell ref="A1:H1"/>
    <mergeCell ref="A2:H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okumenttyp xmlns="343f6c91-b5b3-4dff-89ad-5fc55ccc8930">Publikation</Dokumenttyp>
    <Titel xmlns="343f6c91-b5b3-4dff-89ad-5fc55ccc8930">Bilaga – Tabeller – Försörjningshinder och ändamål med ekonomiskt bistånd 2019</Titel>
    <Status_x0020_på_x0020_publikation xmlns="343f6c91-b5b3-4dff-89ad-5fc55ccc8930">Ej publicerad</Status_x0020_på_x0020_publikation>
    <Ansvarig_x0020_sakkunnig xmlns="343f6c91-b5b3-4dff-89ad-5fc55ccc8930">
      <UserInfo>
        <DisplayName/>
        <AccountId xsi:nil="true"/>
        <AccountType/>
      </UserInfo>
    </Ansvarig_x0020_sakkunnig>
    <Artikelnummer xmlns="343f6c91-b5b3-4dff-89ad-5fc55ccc8930">2019-10-6405</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Ekonomiskt bistånd</Value>
    </Ämnesområde>
    <Ansvarig_x0020_produktionsledare xmlns="343f6c91-b5b3-4dff-89ad-5fc55ccc8930">
      <UserInfo>
        <DisplayName/>
        <AccountId xsi:nil="true"/>
        <AccountType/>
      </UserInfo>
    </Ansvarig_x0020_produktionsledare>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Socialtjänst</Value>
    </Verksamhetsområde>
    <Antal_x0020_sidor xmlns="343f6c91-b5b3-4dff-89ad-5fc55ccc8930" xsi:nil="true"/>
    <Avpubliceringsdatum xmlns="343f6c91-b5b3-4dff-89ad-5fc55ccc8930" xsi:nil="true"/>
    <Produkter xmlns="343f6c91-b5b3-4dff-89ad-5fc55ccc8930">Statistik</Produkter>
    <SOCPublEdition xmlns="343f6c91-b5b3-4dff-89ad-5fc55ccc8930" xsi:nil="true"/>
    <E-plikt xmlns="3b7fe2ab-f366-46fa-9c85-7b29d4e9a966">false</E-plikt>
    <Typ_x0020_av_x0020_format xmlns="343f6c91-b5b3-4dff-89ad-5fc55ccc8930" xsi:nil="true"/>
    <Datum_x0020_för_x0020_publicering xmlns="343f6c91-b5b3-4dff-89ad-5fc55ccc8930">2020-10-29T08:00:00+00:00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19075</Beställningsnummer>
    <Pris_x0020__x0028_exkl._x0020_moms_x0029_ xmlns="343f6c91-b5b3-4dff-89ad-5fc55ccc8930" xsi:nil="true"/>
    <PortfoljID xmlns="18942921-39ac-4bf3-98fa-6ceb15a22cb8">6405</PortfoljID>
    <TaxCatchAll xmlns="343f6c91-b5b3-4dff-89ad-5fc55ccc8930"/>
    <Finns_x0020_omslag_x0020_till_x0020_huvuddokument xmlns="343f6c91-b5b3-4dff-89ad-5fc55ccc8930">false</Finns_x0020_omslag_x0020_till_x0020_huvuddokument>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3f55fde96f2eb97eb05fd3e3f0600202">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3a721a3fcc9812381bad7d6fa35244d4"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element ref="ns1:Finns_x0020_omslag_x0020_till_x0020_huvuddok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Finns_x0020_omslag_x0020_till_x0020_huvuddokument" ma:index="48" nillable="true" ma:displayName="Finns omslag till huvuddokument" ma:default="0" ma:internalName="Finns_x0020_omslag_x0020_till_x0020_huvuddokume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ED0196-6551-41D9-BD73-29618C3C79BC}">
  <ds:schemaRefs>
    <ds:schemaRef ds:uri="http://purl.org/dc/terms/"/>
    <ds:schemaRef ds:uri="343f6c91-b5b3-4dff-89ad-5fc55ccc8930"/>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18942921-39ac-4bf3-98fa-6ceb15a22cb8"/>
    <ds:schemaRef ds:uri="3b7fe2ab-f366-46fa-9c85-7b29d4e9a966"/>
    <ds:schemaRef ds:uri="http://www.w3.org/XML/1998/namespace"/>
    <ds:schemaRef ds:uri="http://purl.org/dc/dcmitype/"/>
  </ds:schemaRefs>
</ds:datastoreItem>
</file>

<file path=customXml/itemProps2.xml><?xml version="1.0" encoding="utf-8"?>
<ds:datastoreItem xmlns:ds="http://schemas.openxmlformats.org/officeDocument/2006/customXml" ds:itemID="{0CF8528F-0549-4039-B834-98993AFE9F07}">
  <ds:schemaRefs>
    <ds:schemaRef ds:uri="http://schemas.microsoft.com/office/2006/metadata/longProperties"/>
  </ds:schemaRefs>
</ds:datastoreItem>
</file>

<file path=customXml/itemProps3.xml><?xml version="1.0" encoding="utf-8"?>
<ds:datastoreItem xmlns:ds="http://schemas.openxmlformats.org/officeDocument/2006/customXml" ds:itemID="{9557B5FB-E709-4DDE-A7B6-03C0D2F3EF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BB968AA-93E8-4A4D-87DF-DCAF72FFB3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14</vt:i4>
      </vt:variant>
      <vt:variant>
        <vt:lpstr>Namngivna områden</vt:lpstr>
      </vt:variant>
      <vt:variant>
        <vt:i4>7</vt:i4>
      </vt:variant>
    </vt:vector>
  </HeadingPairs>
  <TitlesOfParts>
    <vt:vector size="21"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 </vt:lpstr>
      <vt:lpstr>Tabell 7</vt:lpstr>
      <vt:lpstr>Tabell 8</vt:lpstr>
      <vt:lpstr>Tabell 9</vt:lpstr>
      <vt:lpstr>'Definitioner och mått'!_ftnref1</vt:lpstr>
      <vt:lpstr>'Definitioner och mått'!Utskriftsområde</vt:lpstr>
      <vt:lpstr>Innehållsförteckning!Utskriftsområde</vt:lpstr>
      <vt:lpstr>'Mer information'!Utskriftsområde</vt:lpstr>
      <vt:lpstr>'Om statistiken'!Utskriftsområde</vt:lpstr>
      <vt:lpstr>'Ordlista - List of Terms'!Utskriftsområde</vt:lpstr>
      <vt:lpstr>'Tabell 6 '!Utskriftsrubriker</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Bilaga – Tabeller – Försörjningshinder och ändamål med ekonomiskt bistånd 2019</dc:title>
  <dc:creator>scbifor</dc:creator>
  <cp:lastModifiedBy>Laukkanen, Tiina</cp:lastModifiedBy>
  <cp:lastPrinted>2015-09-21T12:39:25Z</cp:lastPrinted>
  <dcterms:created xsi:type="dcterms:W3CDTF">2008-05-13T10:32:55Z</dcterms:created>
  <dcterms:modified xsi:type="dcterms:W3CDTF">2022-11-09T13:20:36Z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0x010100096182B2028BF449A3D0EB79FD2CC846010018B3E305294CA74CB0E27D6EDADC3259</vt:lpwstr>
  </property>
  <property fmtid="{D5CDD505-2E9C-101B-9397-08002B2CF9AE}" pid="3" name="Ansvarig avdelning/enhet">
    <vt:lpwstr/>
  </property>
  <property fmtid="{D5CDD505-2E9C-101B-9397-08002B2CF9AE}" pid="4" name="Ansvarig avdelning">
    <vt:lpwstr/>
  </property>
  <property fmtid="{D5CDD505-2E9C-101B-9397-08002B2CF9AE}" pid="5" name="Migreringsansvarig produktionsledare">
    <vt:lpwstr/>
  </property>
</Properties>
</file>