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Delad\009-Produktionsledning\Dokument\Dokument_2026\26430 Vad tycker de äldre om äldreomsorgen\Resultat - tabeller\"/>
    </mc:Choice>
  </mc:AlternateContent>
  <xr:revisionPtr revIDLastSave="0" documentId="8_{E5F468C6-9EE4-46B5-B9CA-4830C390D0F9}" xr6:coauthVersionLast="47" xr6:coauthVersionMax="47" xr10:uidLastSave="{00000000-0000-0000-0000-000000000000}"/>
  <bookViews>
    <workbookView xWindow="-120" yWindow="-120" windowWidth="29040" windowHeight="15720" xr2:uid="{7C53A324-FFC7-4D87-BC4C-3987CB5A5FBE}"/>
  </bookViews>
  <sheets>
    <sheet name="Hemtjänst" sheetId="1" r:id="rId1"/>
    <sheet name="Säb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6" i="1" l="1"/>
  <c r="M18" i="1"/>
  <c r="B6" i="1"/>
  <c r="AI24" i="1"/>
  <c r="AJ24" i="1"/>
  <c r="AH24" i="1"/>
  <c r="AJ26" i="1"/>
  <c r="AI26" i="1"/>
  <c r="AH26" i="1"/>
  <c r="BA24" i="2"/>
  <c r="BB24" i="2"/>
  <c r="BC24" i="2"/>
  <c r="BD24" i="2"/>
  <c r="BE24" i="2"/>
  <c r="BF24" i="2"/>
  <c r="BG24" i="2"/>
  <c r="BH24" i="2"/>
  <c r="BI24" i="2"/>
  <c r="BJ24" i="2"/>
  <c r="BK24" i="2"/>
  <c r="BL24" i="2"/>
  <c r="BM24" i="2"/>
  <c r="BN24" i="2"/>
  <c r="BO24" i="2"/>
  <c r="BP24" i="2"/>
  <c r="BQ24" i="2"/>
  <c r="BR24" i="2"/>
  <c r="BS24" i="2"/>
  <c r="BT24" i="2"/>
  <c r="BU24" i="2"/>
  <c r="BV24" i="2"/>
  <c r="BA26" i="2"/>
  <c r="BB26" i="2"/>
  <c r="BC26" i="2"/>
  <c r="BD26" i="2"/>
  <c r="BE26" i="2"/>
  <c r="BF26" i="2"/>
  <c r="BG26" i="2"/>
  <c r="BH26" i="2"/>
  <c r="BI26" i="2"/>
  <c r="BJ26" i="2"/>
  <c r="BK26" i="2"/>
  <c r="BL26" i="2"/>
  <c r="BM26" i="2"/>
  <c r="BN26" i="2"/>
  <c r="BO26" i="2"/>
  <c r="BP26" i="2"/>
  <c r="BQ26" i="2"/>
  <c r="BR26" i="2"/>
  <c r="BS26" i="2"/>
  <c r="BT26" i="2"/>
  <c r="BU26" i="2"/>
  <c r="BV26" i="2"/>
  <c r="AZ26" i="2"/>
  <c r="AZ24" i="2"/>
  <c r="BG4" i="2"/>
  <c r="BH4" i="2"/>
  <c r="BI4" i="2"/>
  <c r="BJ4" i="2"/>
  <c r="BK4" i="2"/>
  <c r="BL4" i="2"/>
  <c r="BM4" i="2"/>
  <c r="BN4" i="2"/>
  <c r="BO4" i="2"/>
  <c r="BP4" i="2"/>
  <c r="BQ4" i="2"/>
  <c r="BR4" i="2"/>
  <c r="BS4" i="2"/>
  <c r="BT4" i="2"/>
  <c r="BU4" i="2"/>
  <c r="BV4" i="2"/>
  <c r="BF4" i="2"/>
  <c r="BG6" i="2"/>
  <c r="BH6" i="2"/>
  <c r="BI6" i="2"/>
  <c r="BJ6" i="2"/>
  <c r="BK6" i="2"/>
  <c r="BL6" i="2"/>
  <c r="BM6" i="2"/>
  <c r="BN6" i="2"/>
  <c r="BO6" i="2"/>
  <c r="BP6" i="2"/>
  <c r="BQ6" i="2"/>
  <c r="BR6" i="2"/>
  <c r="BS6" i="2"/>
  <c r="BT6" i="2"/>
  <c r="BU6" i="2"/>
  <c r="BV6" i="2"/>
  <c r="BF6" i="2"/>
  <c r="BG8" i="2"/>
  <c r="BH8" i="2"/>
  <c r="BI8" i="2"/>
  <c r="BJ8" i="2"/>
  <c r="BK8" i="2"/>
  <c r="BL8" i="2"/>
  <c r="BM8" i="2"/>
  <c r="BN8" i="2"/>
  <c r="BO8" i="2"/>
  <c r="BP8" i="2"/>
  <c r="BQ8" i="2"/>
  <c r="BR8" i="2"/>
  <c r="BS8" i="2"/>
  <c r="BT8" i="2"/>
  <c r="BU8" i="2"/>
  <c r="BV8" i="2"/>
  <c r="BF8" i="2"/>
  <c r="BG10" i="2"/>
  <c r="BH10" i="2"/>
  <c r="BI10" i="2"/>
  <c r="BJ10" i="2"/>
  <c r="BK10" i="2"/>
  <c r="BL10" i="2"/>
  <c r="BM10" i="2"/>
  <c r="BN10" i="2"/>
  <c r="BO10" i="2"/>
  <c r="BP10" i="2"/>
  <c r="BQ10" i="2"/>
  <c r="BR10" i="2"/>
  <c r="BS10" i="2"/>
  <c r="BT10" i="2"/>
  <c r="BU10" i="2"/>
  <c r="BV10" i="2"/>
  <c r="BW10" i="2"/>
  <c r="BF10" i="2"/>
  <c r="BG12" i="2"/>
  <c r="BH12" i="2"/>
  <c r="BI12" i="2"/>
  <c r="BJ12" i="2"/>
  <c r="BK12" i="2"/>
  <c r="BL12" i="2"/>
  <c r="BM12" i="2"/>
  <c r="BN12" i="2"/>
  <c r="BO12" i="2"/>
  <c r="BP12" i="2"/>
  <c r="BQ12" i="2"/>
  <c r="BR12" i="2"/>
  <c r="BS12" i="2"/>
  <c r="BT12" i="2"/>
  <c r="BU12" i="2"/>
  <c r="BV12" i="2"/>
  <c r="BF12" i="2"/>
  <c r="BG14" i="2"/>
  <c r="BH14" i="2"/>
  <c r="BI14" i="2"/>
  <c r="BJ14" i="2"/>
  <c r="BK14" i="2"/>
  <c r="BL14" i="2"/>
  <c r="BM14" i="2"/>
  <c r="BN14" i="2"/>
  <c r="BO14" i="2"/>
  <c r="BP14" i="2"/>
  <c r="BQ14" i="2"/>
  <c r="BR14" i="2"/>
  <c r="BS14" i="2"/>
  <c r="BT14" i="2"/>
  <c r="BU14" i="2"/>
  <c r="BV14" i="2"/>
  <c r="BF14" i="2"/>
  <c r="BG16" i="2"/>
  <c r="BH16" i="2"/>
  <c r="BI16" i="2"/>
  <c r="BJ16" i="2"/>
  <c r="BK16" i="2"/>
  <c r="BL16" i="2"/>
  <c r="BM16" i="2"/>
  <c r="BN16" i="2"/>
  <c r="BO16" i="2"/>
  <c r="BP16" i="2"/>
  <c r="BQ16" i="2"/>
  <c r="BR16" i="2"/>
  <c r="BS16" i="2"/>
  <c r="BT16" i="2"/>
  <c r="BU16" i="2"/>
  <c r="BV16" i="2"/>
  <c r="BF16" i="2"/>
  <c r="BG18" i="2"/>
  <c r="BH18" i="2"/>
  <c r="BI18" i="2"/>
  <c r="BJ18" i="2"/>
  <c r="BK18" i="2"/>
  <c r="BL18" i="2"/>
  <c r="BM18" i="2"/>
  <c r="BN18" i="2"/>
  <c r="BO18" i="2"/>
  <c r="BP18" i="2"/>
  <c r="BQ18" i="2"/>
  <c r="BR18" i="2"/>
  <c r="BS18" i="2"/>
  <c r="BT18" i="2"/>
  <c r="BU18" i="2"/>
  <c r="BV18" i="2"/>
  <c r="BF18" i="2"/>
  <c r="BG20" i="2"/>
  <c r="BH20" i="2"/>
  <c r="BI20" i="2"/>
  <c r="BJ20" i="2"/>
  <c r="BK20" i="2"/>
  <c r="BL20" i="2"/>
  <c r="BM20" i="2"/>
  <c r="BN20" i="2"/>
  <c r="BO20" i="2"/>
  <c r="BP20" i="2"/>
  <c r="BQ20" i="2"/>
  <c r="BR20" i="2"/>
  <c r="BS20" i="2"/>
  <c r="BT20" i="2"/>
  <c r="BU20" i="2"/>
  <c r="BV20" i="2"/>
  <c r="BF20" i="2"/>
  <c r="L22" i="2"/>
  <c r="M22" i="2"/>
  <c r="N22" i="2"/>
  <c r="O22" i="2"/>
  <c r="P22" i="2"/>
  <c r="Q22" i="2"/>
  <c r="R22" i="2"/>
  <c r="S22" i="2"/>
  <c r="T22" i="2"/>
  <c r="U22" i="2"/>
  <c r="V22" i="2"/>
  <c r="W22" i="2"/>
  <c r="X22" i="2"/>
  <c r="Y22" i="2"/>
  <c r="Z22" i="2"/>
  <c r="AA22" i="2"/>
  <c r="AB22" i="2"/>
  <c r="AC22" i="2"/>
  <c r="AD22" i="2"/>
  <c r="AE22" i="2"/>
  <c r="AF22" i="2"/>
  <c r="AG22" i="2"/>
  <c r="AH22" i="2"/>
  <c r="AI22" i="2"/>
  <c r="AJ22" i="2"/>
  <c r="AK22" i="2"/>
  <c r="AL22" i="2"/>
  <c r="AM22" i="2"/>
  <c r="AN22" i="2"/>
  <c r="AO22" i="2"/>
  <c r="AP22" i="2"/>
  <c r="AQ22" i="2"/>
  <c r="AR22" i="2"/>
  <c r="AS22" i="2"/>
  <c r="AT22" i="2"/>
  <c r="AU22" i="2"/>
  <c r="AV22" i="2"/>
  <c r="AW22" i="2"/>
  <c r="BF22" i="2"/>
  <c r="BG22" i="2"/>
  <c r="BH22" i="2"/>
  <c r="BI22" i="2"/>
  <c r="BJ22" i="2"/>
  <c r="BK22" i="2"/>
  <c r="BL22" i="2"/>
  <c r="BM22" i="2"/>
  <c r="BN22" i="2"/>
  <c r="BO22" i="2"/>
  <c r="BP22" i="2"/>
  <c r="BQ22" i="2"/>
  <c r="BR22" i="2"/>
  <c r="BS22" i="2"/>
  <c r="BT22" i="2"/>
  <c r="BU22" i="2"/>
  <c r="BV22" i="2"/>
  <c r="K22" i="2"/>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K20"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K18" i="2"/>
  <c r="L16" i="2"/>
  <c r="M16" i="2"/>
  <c r="N16" i="2"/>
  <c r="O16" i="2"/>
  <c r="P16" i="2"/>
  <c r="Q16" i="2"/>
  <c r="R16" i="2"/>
  <c r="S16" i="2"/>
  <c r="T16" i="2"/>
  <c r="U16" i="2"/>
  <c r="V16" i="2"/>
  <c r="W16" i="2"/>
  <c r="X16" i="2"/>
  <c r="Y16" i="2"/>
  <c r="Z16" i="2"/>
  <c r="AA16" i="2"/>
  <c r="AB16" i="2"/>
  <c r="AC16" i="2"/>
  <c r="AD16" i="2"/>
  <c r="AE16" i="2"/>
  <c r="AF16" i="2"/>
  <c r="AG16" i="2"/>
  <c r="AH16" i="2"/>
  <c r="AI16" i="2"/>
  <c r="AJ16" i="2"/>
  <c r="AK16" i="2"/>
  <c r="AL16" i="2"/>
  <c r="AM16" i="2"/>
  <c r="AN16" i="2"/>
  <c r="AO16" i="2"/>
  <c r="AP16" i="2"/>
  <c r="AQ16" i="2"/>
  <c r="AR16" i="2"/>
  <c r="AS16" i="2"/>
  <c r="AT16" i="2"/>
  <c r="AU16" i="2"/>
  <c r="AV16" i="2"/>
  <c r="AW16" i="2"/>
  <c r="K16" i="2"/>
  <c r="L14" i="2"/>
  <c r="M14" i="2"/>
  <c r="N14" i="2"/>
  <c r="O14" i="2"/>
  <c r="P14" i="2"/>
  <c r="Q14" i="2"/>
  <c r="R14" i="2"/>
  <c r="S14" i="2"/>
  <c r="T14" i="2"/>
  <c r="U14" i="2"/>
  <c r="V14" i="2"/>
  <c r="W14" i="2"/>
  <c r="X14" i="2"/>
  <c r="Y14" i="2"/>
  <c r="Z14" i="2"/>
  <c r="AA14" i="2"/>
  <c r="AB14" i="2"/>
  <c r="AC14" i="2"/>
  <c r="AD14" i="2"/>
  <c r="AE14" i="2"/>
  <c r="AF14" i="2"/>
  <c r="AG14" i="2"/>
  <c r="AH14" i="2"/>
  <c r="AI14" i="2"/>
  <c r="AJ14" i="2"/>
  <c r="AK14" i="2"/>
  <c r="AL14" i="2"/>
  <c r="AM14" i="2"/>
  <c r="AN14" i="2"/>
  <c r="AO14" i="2"/>
  <c r="AP14" i="2"/>
  <c r="AQ14" i="2"/>
  <c r="AR14" i="2"/>
  <c r="AS14" i="2"/>
  <c r="AT14" i="2"/>
  <c r="AU14" i="2"/>
  <c r="AV14" i="2"/>
  <c r="AW14" i="2"/>
  <c r="K14"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AO12" i="2"/>
  <c r="AP12" i="2"/>
  <c r="AQ12" i="2"/>
  <c r="AR12" i="2"/>
  <c r="AS12" i="2"/>
  <c r="AT12" i="2"/>
  <c r="AU12" i="2"/>
  <c r="AV12" i="2"/>
  <c r="AW12" i="2"/>
  <c r="K12"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K10" i="2"/>
  <c r="L8" i="2"/>
  <c r="M8" i="2"/>
  <c r="N8" i="2"/>
  <c r="O8" i="2"/>
  <c r="P8" i="2"/>
  <c r="Q8" i="2"/>
  <c r="R8" i="2"/>
  <c r="S8" i="2"/>
  <c r="T8" i="2"/>
  <c r="U8" i="2"/>
  <c r="V8" i="2"/>
  <c r="W8" i="2"/>
  <c r="X8" i="2"/>
  <c r="Y8" i="2"/>
  <c r="Z8" i="2"/>
  <c r="AA8" i="2"/>
  <c r="AB8" i="2"/>
  <c r="AC8" i="2"/>
  <c r="AD8" i="2"/>
  <c r="AE8" i="2"/>
  <c r="AF8" i="2"/>
  <c r="AG8" i="2"/>
  <c r="AH8" i="2"/>
  <c r="AI8" i="2"/>
  <c r="AJ8" i="2"/>
  <c r="AK8" i="2"/>
  <c r="AL8" i="2"/>
  <c r="AM8" i="2"/>
  <c r="AN8" i="2"/>
  <c r="AO8" i="2"/>
  <c r="AP8" i="2"/>
  <c r="AQ8" i="2"/>
  <c r="AR8" i="2"/>
  <c r="AS8" i="2"/>
  <c r="AT8" i="2"/>
  <c r="AU8" i="2"/>
  <c r="AV8" i="2"/>
  <c r="AW8" i="2"/>
  <c r="K8" i="2"/>
  <c r="L6" i="2"/>
  <c r="M6" i="2"/>
  <c r="N6" i="2"/>
  <c r="O6" i="2"/>
  <c r="P6" i="2"/>
  <c r="Q6" i="2"/>
  <c r="R6" i="2"/>
  <c r="S6" i="2"/>
  <c r="T6" i="2"/>
  <c r="U6" i="2"/>
  <c r="V6" i="2"/>
  <c r="W6" i="2"/>
  <c r="X6" i="2"/>
  <c r="Y6" i="2"/>
  <c r="Z6" i="2"/>
  <c r="AA6" i="2"/>
  <c r="AB6" i="2"/>
  <c r="AC6" i="2"/>
  <c r="AD6" i="2"/>
  <c r="AE6" i="2"/>
  <c r="AF6" i="2"/>
  <c r="AG6" i="2"/>
  <c r="AH6" i="2"/>
  <c r="AI6" i="2"/>
  <c r="AJ6" i="2"/>
  <c r="AK6" i="2"/>
  <c r="AL6" i="2"/>
  <c r="AM6" i="2"/>
  <c r="AN6" i="2"/>
  <c r="AO6" i="2"/>
  <c r="AP6" i="2"/>
  <c r="AQ6" i="2"/>
  <c r="AR6" i="2"/>
  <c r="AS6" i="2"/>
  <c r="AT6" i="2"/>
  <c r="AU6" i="2"/>
  <c r="AV6" i="2"/>
  <c r="AW6" i="2"/>
  <c r="K6" i="2"/>
  <c r="L4" i="2"/>
  <c r="M4" i="2"/>
  <c r="N4" i="2"/>
  <c r="O4" i="2"/>
  <c r="P4" i="2"/>
  <c r="Q4" i="2"/>
  <c r="R4" i="2"/>
  <c r="S4" i="2"/>
  <c r="T4" i="2"/>
  <c r="U4" i="2"/>
  <c r="V4" i="2"/>
  <c r="W4" i="2"/>
  <c r="X4" i="2"/>
  <c r="Y4" i="2"/>
  <c r="Z4" i="2"/>
  <c r="AA4" i="2"/>
  <c r="AB4" i="2"/>
  <c r="AC4" i="2"/>
  <c r="AD4" i="2"/>
  <c r="AE4" i="2"/>
  <c r="AF4" i="2"/>
  <c r="AG4" i="2"/>
  <c r="AH4" i="2"/>
  <c r="AI4" i="2"/>
  <c r="AJ4" i="2"/>
  <c r="AK4" i="2"/>
  <c r="AL4" i="2"/>
  <c r="AM4" i="2"/>
  <c r="AN4" i="2"/>
  <c r="AO4" i="2"/>
  <c r="AP4" i="2"/>
  <c r="AQ4" i="2"/>
  <c r="AR4" i="2"/>
  <c r="AS4" i="2"/>
  <c r="AT4" i="2"/>
  <c r="AU4" i="2"/>
  <c r="AV4" i="2"/>
  <c r="AW4" i="2"/>
  <c r="K4" i="2"/>
  <c r="I26" i="2"/>
  <c r="J26" i="2"/>
  <c r="K26" i="2"/>
  <c r="L26" i="2"/>
  <c r="M26" i="2"/>
  <c r="N26" i="2"/>
  <c r="O26" i="2"/>
  <c r="P26" i="2"/>
  <c r="Q26" i="2"/>
  <c r="R26" i="2"/>
  <c r="S26" i="2"/>
  <c r="T26" i="2"/>
  <c r="U26" i="2"/>
  <c r="V26" i="2"/>
  <c r="W26" i="2"/>
  <c r="X26" i="2"/>
  <c r="Y26" i="2"/>
  <c r="Z26" i="2"/>
  <c r="AA26" i="2"/>
  <c r="AB26" i="2"/>
  <c r="AC26" i="2"/>
  <c r="AD26" i="2"/>
  <c r="AE26" i="2"/>
  <c r="AF26" i="2"/>
  <c r="AG26" i="2"/>
  <c r="AH26" i="2"/>
  <c r="AI26" i="2"/>
  <c r="AJ26" i="2"/>
  <c r="AK26" i="2"/>
  <c r="AL26" i="2"/>
  <c r="AM26" i="2"/>
  <c r="AN26" i="2"/>
  <c r="AO26" i="2"/>
  <c r="AP26" i="2"/>
  <c r="AQ26" i="2"/>
  <c r="AR26" i="2"/>
  <c r="AS26" i="2"/>
  <c r="AT26" i="2"/>
  <c r="AU26" i="2"/>
  <c r="AV26" i="2"/>
  <c r="AW26" i="2"/>
  <c r="H26" i="2"/>
  <c r="Y24" i="2"/>
  <c r="Z24" i="2"/>
  <c r="AA24" i="2"/>
  <c r="AB24" i="2"/>
  <c r="AC24" i="2"/>
  <c r="AD24" i="2"/>
  <c r="AE24" i="2"/>
  <c r="AF24" i="2"/>
  <c r="AG24" i="2"/>
  <c r="AH24" i="2"/>
  <c r="AI24" i="2"/>
  <c r="AJ24" i="2"/>
  <c r="AK24" i="2"/>
  <c r="AL24" i="2"/>
  <c r="AM24" i="2"/>
  <c r="AN24" i="2"/>
  <c r="AO24" i="2"/>
  <c r="AP24" i="2"/>
  <c r="AQ24" i="2"/>
  <c r="AR24" i="2"/>
  <c r="AS24" i="2"/>
  <c r="AT24" i="2"/>
  <c r="AU24" i="2"/>
  <c r="AV24" i="2"/>
  <c r="AW24" i="2"/>
  <c r="X24" i="2"/>
  <c r="O24" i="2"/>
  <c r="P24" i="2"/>
  <c r="Q24" i="2"/>
  <c r="R24" i="2"/>
  <c r="S24" i="2"/>
  <c r="T24" i="2"/>
  <c r="U24" i="2"/>
  <c r="V24" i="2"/>
  <c r="W24" i="2"/>
  <c r="N24" i="2"/>
  <c r="H24" i="2"/>
  <c r="I24" i="2"/>
  <c r="J24" i="2"/>
  <c r="K24" i="2"/>
  <c r="L24" i="2"/>
  <c r="M24" i="2"/>
  <c r="C26" i="2"/>
  <c r="D26" i="2"/>
  <c r="E26" i="2"/>
  <c r="F26" i="2"/>
  <c r="G26" i="2"/>
  <c r="C24" i="2"/>
  <c r="D24" i="2"/>
  <c r="E24" i="2"/>
  <c r="F24" i="2"/>
  <c r="G24" i="2"/>
  <c r="C22" i="2"/>
  <c r="D22" i="2"/>
  <c r="E22" i="2"/>
  <c r="F22" i="2"/>
  <c r="G22" i="2"/>
  <c r="C20" i="2"/>
  <c r="D20" i="2"/>
  <c r="E20" i="2"/>
  <c r="F20" i="2"/>
  <c r="G20" i="2"/>
  <c r="C18" i="2"/>
  <c r="D18" i="2"/>
  <c r="E18" i="2"/>
  <c r="F18" i="2"/>
  <c r="G18" i="2"/>
  <c r="C16" i="2"/>
  <c r="D16" i="2"/>
  <c r="E16" i="2"/>
  <c r="F16" i="2"/>
  <c r="G16" i="2"/>
  <c r="C14" i="2"/>
  <c r="D14" i="2"/>
  <c r="E14" i="2"/>
  <c r="F14" i="2"/>
  <c r="G14" i="2"/>
  <c r="C12" i="2"/>
  <c r="D12" i="2"/>
  <c r="E12" i="2"/>
  <c r="F12" i="2"/>
  <c r="G12" i="2"/>
  <c r="C10" i="2"/>
  <c r="D10" i="2"/>
  <c r="E10" i="2"/>
  <c r="F10" i="2"/>
  <c r="G10" i="2"/>
  <c r="C8" i="2"/>
  <c r="D8" i="2"/>
  <c r="E8" i="2"/>
  <c r="F8" i="2"/>
  <c r="G8" i="2"/>
  <c r="C6" i="2"/>
  <c r="D6" i="2"/>
  <c r="E6" i="2"/>
  <c r="F6" i="2"/>
  <c r="G6" i="2"/>
  <c r="C4" i="2"/>
  <c r="D4" i="2"/>
  <c r="E4" i="2"/>
  <c r="F4" i="2"/>
  <c r="G4" i="2"/>
  <c r="B26" i="2"/>
  <c r="B24" i="2"/>
  <c r="B22" i="2"/>
  <c r="B20" i="2"/>
  <c r="B18" i="2"/>
  <c r="B16" i="2"/>
  <c r="B14" i="2"/>
  <c r="B12" i="2"/>
  <c r="B10" i="2"/>
  <c r="B8" i="2"/>
  <c r="B6" i="2"/>
  <c r="B4" i="2"/>
  <c r="CB24" i="2"/>
  <c r="CB22" i="2"/>
  <c r="CB20" i="2"/>
  <c r="CB18" i="2"/>
  <c r="CB16" i="2"/>
  <c r="CB14" i="2"/>
  <c r="CB12" i="2"/>
  <c r="CB10" i="2"/>
  <c r="CB8" i="2"/>
  <c r="CB6" i="2"/>
  <c r="CB4" i="2"/>
  <c r="AW24" i="1"/>
  <c r="AX24" i="1"/>
  <c r="AY24" i="1"/>
  <c r="AZ24" i="1"/>
  <c r="BA24" i="1"/>
  <c r="BB24" i="1"/>
  <c r="BC24" i="1"/>
  <c r="BD24" i="1"/>
  <c r="BE24" i="1"/>
  <c r="BF24" i="1"/>
  <c r="BG24" i="1"/>
  <c r="BH24" i="1"/>
  <c r="BI24" i="1"/>
  <c r="BJ24" i="1"/>
  <c r="BK24" i="1"/>
  <c r="BL24" i="1"/>
  <c r="BM24" i="1"/>
  <c r="BN24" i="1"/>
  <c r="BO24" i="1"/>
  <c r="BP24" i="1"/>
  <c r="BQ24" i="1"/>
  <c r="BR24" i="1"/>
  <c r="AV24" i="1"/>
  <c r="AF24" i="1"/>
  <c r="AG24" i="1"/>
  <c r="AK24" i="1"/>
  <c r="AL24" i="1"/>
  <c r="AM24" i="1"/>
  <c r="AN24" i="1"/>
  <c r="AO24" i="1"/>
  <c r="AP24" i="1"/>
  <c r="AQ24" i="1"/>
  <c r="AR24" i="1"/>
  <c r="AS24" i="1"/>
  <c r="AE24" i="1"/>
  <c r="T24" i="1"/>
  <c r="U24" i="1"/>
  <c r="V24" i="1"/>
  <c r="W24" i="1"/>
  <c r="X24" i="1"/>
  <c r="Y24" i="1"/>
  <c r="Z24" i="1"/>
  <c r="AA24" i="1"/>
  <c r="S24" i="1"/>
  <c r="O24" i="1"/>
  <c r="N24" i="1"/>
  <c r="M24" i="1"/>
  <c r="L24" i="1"/>
  <c r="K24" i="1"/>
  <c r="J24" i="1"/>
  <c r="I24" i="1"/>
  <c r="H24" i="1"/>
  <c r="G24" i="1"/>
  <c r="F24" i="1"/>
  <c r="E24" i="1"/>
  <c r="D24" i="1"/>
  <c r="C24" i="1"/>
  <c r="BC22" i="1"/>
  <c r="BD22" i="1"/>
  <c r="BE22" i="1"/>
  <c r="BF22" i="1"/>
  <c r="BG22" i="1"/>
  <c r="BH22" i="1"/>
  <c r="BI22" i="1"/>
  <c r="BJ22" i="1"/>
  <c r="BK22" i="1"/>
  <c r="BL22" i="1"/>
  <c r="BM22" i="1"/>
  <c r="BN22" i="1"/>
  <c r="BO22" i="1"/>
  <c r="BP22" i="1"/>
  <c r="BQ22" i="1"/>
  <c r="BR22" i="1"/>
  <c r="BB22" i="1"/>
  <c r="AL22" i="1"/>
  <c r="AM22" i="1"/>
  <c r="AN22" i="1"/>
  <c r="AO22" i="1"/>
  <c r="AP22" i="1"/>
  <c r="AQ22" i="1"/>
  <c r="AR22" i="1"/>
  <c r="AS22" i="1"/>
  <c r="AK22" i="1"/>
  <c r="AF22" i="1"/>
  <c r="AG22" i="1"/>
  <c r="AE22" i="1"/>
  <c r="T22" i="1"/>
  <c r="U22" i="1"/>
  <c r="V22" i="1"/>
  <c r="W22" i="1"/>
  <c r="X22" i="1"/>
  <c r="Y22" i="1"/>
  <c r="Z22" i="1"/>
  <c r="AA22" i="1"/>
  <c r="S22" i="1"/>
  <c r="L22" i="1"/>
  <c r="M22" i="1"/>
  <c r="N22" i="1"/>
  <c r="O22" i="1"/>
  <c r="K22" i="1"/>
  <c r="C22" i="1"/>
  <c r="D22" i="1"/>
  <c r="E22" i="1"/>
  <c r="F22" i="1"/>
  <c r="G22" i="1"/>
  <c r="BC20" i="1"/>
  <c r="BD20" i="1"/>
  <c r="BE20" i="1"/>
  <c r="BF20" i="1"/>
  <c r="BG20" i="1"/>
  <c r="BH20" i="1"/>
  <c r="BI20" i="1"/>
  <c r="BJ20" i="1"/>
  <c r="BK20" i="1"/>
  <c r="BL20" i="1"/>
  <c r="BM20" i="1"/>
  <c r="BN20" i="1"/>
  <c r="BO20" i="1"/>
  <c r="BP20" i="1"/>
  <c r="BQ20" i="1"/>
  <c r="BR20" i="1"/>
  <c r="BB20" i="1"/>
  <c r="AL20" i="1"/>
  <c r="AM20" i="1"/>
  <c r="AN20" i="1"/>
  <c r="AO20" i="1"/>
  <c r="AP20" i="1"/>
  <c r="AQ20" i="1"/>
  <c r="AR20" i="1"/>
  <c r="AS20" i="1"/>
  <c r="AK20" i="1"/>
  <c r="AF20" i="1"/>
  <c r="AG20" i="1"/>
  <c r="AE20" i="1"/>
  <c r="T20" i="1"/>
  <c r="U20" i="1"/>
  <c r="V20" i="1"/>
  <c r="W20" i="1"/>
  <c r="X20" i="1"/>
  <c r="Y20" i="1"/>
  <c r="Z20" i="1"/>
  <c r="AA20" i="1"/>
  <c r="S20" i="1"/>
  <c r="L20" i="1"/>
  <c r="M20" i="1"/>
  <c r="N20" i="1"/>
  <c r="O20" i="1"/>
  <c r="K20" i="1"/>
  <c r="C20" i="1"/>
  <c r="D20" i="1"/>
  <c r="E20" i="1"/>
  <c r="F20" i="1"/>
  <c r="G20" i="1"/>
  <c r="B20" i="1"/>
  <c r="BC14" i="1"/>
  <c r="BD14" i="1"/>
  <c r="BE14" i="1"/>
  <c r="BF14" i="1"/>
  <c r="BG14" i="1"/>
  <c r="BH14" i="1"/>
  <c r="BI14" i="1"/>
  <c r="BJ14" i="1"/>
  <c r="BK14" i="1"/>
  <c r="BL14" i="1"/>
  <c r="BM14" i="1"/>
  <c r="BN14" i="1"/>
  <c r="BO14" i="1"/>
  <c r="BP14" i="1"/>
  <c r="BQ14" i="1"/>
  <c r="BR14" i="1"/>
  <c r="BB14" i="1"/>
  <c r="AL14" i="1"/>
  <c r="AM14" i="1"/>
  <c r="AN14" i="1"/>
  <c r="AO14" i="1"/>
  <c r="AP14" i="1"/>
  <c r="AQ14" i="1"/>
  <c r="AR14" i="1"/>
  <c r="AS14" i="1"/>
  <c r="AK14" i="1"/>
  <c r="AF14" i="1"/>
  <c r="AG14" i="1"/>
  <c r="AE14" i="1"/>
  <c r="T14" i="1"/>
  <c r="U14" i="1"/>
  <c r="V14" i="1"/>
  <c r="W14" i="1"/>
  <c r="X14" i="1"/>
  <c r="Y14" i="1"/>
  <c r="Z14" i="1"/>
  <c r="AA14" i="1"/>
  <c r="S14" i="1"/>
  <c r="L14" i="1"/>
  <c r="M14" i="1"/>
  <c r="N14" i="1"/>
  <c r="O14" i="1"/>
  <c r="K14" i="1"/>
  <c r="C14" i="1"/>
  <c r="D14" i="1"/>
  <c r="E14" i="1"/>
  <c r="F14" i="1"/>
  <c r="G14" i="1"/>
  <c r="C12" i="1"/>
  <c r="D12" i="1"/>
  <c r="E12" i="1"/>
  <c r="F12" i="1"/>
  <c r="G12" i="1"/>
  <c r="H12" i="1"/>
  <c r="I12" i="1"/>
  <c r="J12" i="1"/>
  <c r="K12" i="1"/>
  <c r="L12" i="1"/>
  <c r="M12" i="1"/>
  <c r="N12" i="1"/>
  <c r="O12" i="1"/>
  <c r="S12" i="1"/>
  <c r="T12" i="1"/>
  <c r="U12" i="1"/>
  <c r="V12" i="1"/>
  <c r="W12" i="1"/>
  <c r="X12" i="1"/>
  <c r="Y12" i="1"/>
  <c r="Z12" i="1"/>
  <c r="AA12" i="1"/>
  <c r="AE12" i="1"/>
  <c r="AF12" i="1"/>
  <c r="AG12" i="1"/>
  <c r="AK12" i="1"/>
  <c r="AL12" i="1"/>
  <c r="AM12" i="1"/>
  <c r="AN12" i="1"/>
  <c r="AO12" i="1"/>
  <c r="AP12" i="1"/>
  <c r="AQ12" i="1"/>
  <c r="AR12" i="1"/>
  <c r="AS12" i="1"/>
  <c r="BB12" i="1"/>
  <c r="BC12" i="1"/>
  <c r="BD12" i="1"/>
  <c r="BE12" i="1"/>
  <c r="BF12" i="1"/>
  <c r="BG12" i="1"/>
  <c r="BH12" i="1"/>
  <c r="BI12" i="1"/>
  <c r="BJ12" i="1"/>
  <c r="BK12" i="1"/>
  <c r="BL12" i="1"/>
  <c r="BM12" i="1"/>
  <c r="BN12" i="1"/>
  <c r="BO12" i="1"/>
  <c r="BP12" i="1"/>
  <c r="BQ12" i="1"/>
  <c r="BR12" i="1"/>
  <c r="BC10" i="1"/>
  <c r="BD10" i="1"/>
  <c r="BE10" i="1"/>
  <c r="BF10" i="1"/>
  <c r="BG10" i="1"/>
  <c r="BH10" i="1"/>
  <c r="BI10" i="1"/>
  <c r="BJ10" i="1"/>
  <c r="BK10" i="1"/>
  <c r="BL10" i="1"/>
  <c r="BM10" i="1"/>
  <c r="BN10" i="1"/>
  <c r="BO10" i="1"/>
  <c r="BP10" i="1"/>
  <c r="BQ10" i="1"/>
  <c r="BR10" i="1"/>
  <c r="BB10" i="1"/>
  <c r="AL10" i="1"/>
  <c r="AM10" i="1"/>
  <c r="AN10" i="1"/>
  <c r="AO10" i="1"/>
  <c r="AP10" i="1"/>
  <c r="AQ10" i="1"/>
  <c r="AR10" i="1"/>
  <c r="AS10" i="1"/>
  <c r="AK10" i="1"/>
  <c r="AF10" i="1"/>
  <c r="AG10" i="1"/>
  <c r="AE10" i="1"/>
  <c r="AA10" i="1"/>
  <c r="Z10" i="1"/>
  <c r="Y10" i="1"/>
  <c r="X10" i="1"/>
  <c r="W10" i="1"/>
  <c r="V10" i="1"/>
  <c r="U10" i="1"/>
  <c r="T10" i="1"/>
  <c r="S10" i="1"/>
  <c r="L10" i="1"/>
  <c r="M10" i="1"/>
  <c r="N10" i="1"/>
  <c r="O10" i="1"/>
  <c r="K10" i="1"/>
  <c r="C10" i="1"/>
  <c r="D10" i="1"/>
  <c r="E10" i="1"/>
  <c r="F10" i="1"/>
  <c r="G10" i="1"/>
  <c r="B10" i="1"/>
  <c r="BC6" i="1"/>
  <c r="BD6" i="1"/>
  <c r="BE6" i="1"/>
  <c r="BF6" i="1"/>
  <c r="BG6" i="1"/>
  <c r="BH6" i="1"/>
  <c r="BI6" i="1"/>
  <c r="BJ6" i="1"/>
  <c r="BK6" i="1"/>
  <c r="BL6" i="1"/>
  <c r="BM6" i="1"/>
  <c r="BN6" i="1"/>
  <c r="BO6" i="1"/>
  <c r="BP6" i="1"/>
  <c r="BQ6" i="1"/>
  <c r="BR6" i="1"/>
  <c r="BB6" i="1"/>
  <c r="AL6" i="1"/>
  <c r="AM6" i="1"/>
  <c r="AN6" i="1"/>
  <c r="AO6" i="1"/>
  <c r="AP6" i="1"/>
  <c r="AQ6" i="1"/>
  <c r="AR6" i="1"/>
  <c r="AS6" i="1"/>
  <c r="AK6" i="1"/>
  <c r="AF6" i="1"/>
  <c r="AG6" i="1"/>
  <c r="AE6" i="1"/>
  <c r="T6" i="1"/>
  <c r="U6" i="1"/>
  <c r="V6" i="1"/>
  <c r="W6" i="1"/>
  <c r="X6" i="1"/>
  <c r="Y6" i="1"/>
  <c r="Z6" i="1"/>
  <c r="AA6" i="1"/>
  <c r="S6" i="1"/>
  <c r="L6" i="1"/>
  <c r="M6" i="1"/>
  <c r="N6" i="1"/>
  <c r="O6" i="1"/>
  <c r="K6" i="1"/>
  <c r="D6" i="1"/>
  <c r="E6" i="1"/>
  <c r="F6" i="1"/>
  <c r="G6" i="1"/>
  <c r="C6" i="1"/>
  <c r="C8" i="1"/>
  <c r="D8" i="1"/>
  <c r="E8" i="1"/>
  <c r="F8" i="1"/>
  <c r="G8" i="1"/>
  <c r="K8" i="1"/>
  <c r="L8" i="1"/>
  <c r="M8" i="1"/>
  <c r="N8" i="1"/>
  <c r="O8" i="1"/>
  <c r="S8" i="1"/>
  <c r="T8" i="1"/>
  <c r="U8" i="1"/>
  <c r="V8" i="1"/>
  <c r="W8" i="1"/>
  <c r="X8" i="1"/>
  <c r="Y8" i="1"/>
  <c r="Z8" i="1"/>
  <c r="AA8" i="1"/>
  <c r="AE8" i="1"/>
  <c r="AF8" i="1"/>
  <c r="AG8" i="1"/>
  <c r="AK8" i="1"/>
  <c r="AL8" i="1"/>
  <c r="AM8" i="1"/>
  <c r="AN8" i="1"/>
  <c r="AO8" i="1"/>
  <c r="AP8" i="1"/>
  <c r="AQ8" i="1"/>
  <c r="AR8" i="1"/>
  <c r="AS8" i="1"/>
  <c r="BB8" i="1"/>
  <c r="BC8" i="1"/>
  <c r="BD8" i="1"/>
  <c r="BE8" i="1"/>
  <c r="BF8" i="1"/>
  <c r="BG8" i="1"/>
  <c r="BH8" i="1"/>
  <c r="BI8" i="1"/>
  <c r="BJ8" i="1"/>
  <c r="BK8" i="1"/>
  <c r="BL8" i="1"/>
  <c r="BM8" i="1"/>
  <c r="BN8" i="1"/>
  <c r="BO8" i="1"/>
  <c r="BP8" i="1"/>
  <c r="BQ8" i="1"/>
  <c r="BR8" i="1"/>
  <c r="C4" i="1"/>
  <c r="D4" i="1"/>
  <c r="E4" i="1"/>
  <c r="F4" i="1"/>
  <c r="G4" i="1"/>
  <c r="K4" i="1"/>
  <c r="L4" i="1"/>
  <c r="M4" i="1"/>
  <c r="N4" i="1"/>
  <c r="O4" i="1"/>
  <c r="S4" i="1"/>
  <c r="T4" i="1"/>
  <c r="U4" i="1"/>
  <c r="V4" i="1"/>
  <c r="W4" i="1"/>
  <c r="X4" i="1"/>
  <c r="Y4" i="1"/>
  <c r="Z4" i="1"/>
  <c r="AA4" i="1"/>
  <c r="AE4" i="1"/>
  <c r="AF4" i="1"/>
  <c r="AG4" i="1"/>
  <c r="AK4" i="1"/>
  <c r="AL4" i="1"/>
  <c r="AM4" i="1"/>
  <c r="AN4" i="1"/>
  <c r="AO4" i="1"/>
  <c r="AP4" i="1"/>
  <c r="AQ4" i="1"/>
  <c r="AR4" i="1"/>
  <c r="AS4" i="1"/>
  <c r="BB4" i="1"/>
  <c r="BC4" i="1"/>
  <c r="BD4" i="1"/>
  <c r="BE4" i="1"/>
  <c r="BF4" i="1"/>
  <c r="BG4" i="1"/>
  <c r="BH4" i="1"/>
  <c r="BI4" i="1"/>
  <c r="BJ4" i="1"/>
  <c r="BK4" i="1"/>
  <c r="BL4" i="1"/>
  <c r="BM4" i="1"/>
  <c r="BT4" i="1"/>
  <c r="BU4" i="1"/>
  <c r="B24" i="1"/>
  <c r="B22" i="1"/>
  <c r="B18" i="1"/>
  <c r="B16" i="1"/>
  <c r="B14" i="1"/>
  <c r="B12" i="1"/>
  <c r="B8" i="1"/>
  <c r="B4" i="1"/>
  <c r="D26" i="1"/>
  <c r="E26" i="1"/>
  <c r="F26" i="1"/>
  <c r="G26" i="1"/>
  <c r="H26" i="1"/>
  <c r="I26" i="1"/>
  <c r="J26" i="1"/>
  <c r="K26" i="1"/>
  <c r="L26" i="1"/>
  <c r="M26" i="1"/>
  <c r="N26" i="1"/>
  <c r="O26" i="1"/>
  <c r="S26" i="1"/>
  <c r="T26" i="1"/>
  <c r="U26" i="1"/>
  <c r="V26" i="1"/>
  <c r="W26" i="1"/>
  <c r="X26" i="1"/>
  <c r="Y26" i="1"/>
  <c r="Z26" i="1"/>
  <c r="AA26" i="1"/>
  <c r="AE26" i="1"/>
  <c r="AF26" i="1"/>
  <c r="AG26" i="1"/>
  <c r="AK26" i="1"/>
  <c r="AL26" i="1"/>
  <c r="AM26" i="1"/>
  <c r="AN26" i="1"/>
  <c r="AO26" i="1"/>
  <c r="AP26" i="1"/>
  <c r="AQ26" i="1"/>
  <c r="AR26" i="1"/>
  <c r="AS26" i="1"/>
  <c r="AV26" i="1"/>
  <c r="AW26" i="1"/>
  <c r="AX26" i="1"/>
  <c r="AY26" i="1"/>
  <c r="AZ26" i="1"/>
  <c r="BA26" i="1"/>
  <c r="BB26" i="1"/>
  <c r="BC26" i="1"/>
  <c r="BD26" i="1"/>
  <c r="BE26" i="1"/>
  <c r="BF26" i="1"/>
  <c r="BG26" i="1"/>
  <c r="BH26" i="1"/>
  <c r="BI26" i="1"/>
  <c r="BJ26" i="1"/>
  <c r="BK26" i="1"/>
  <c r="BL26" i="1"/>
  <c r="BM26" i="1"/>
  <c r="BN26" i="1"/>
  <c r="BO26" i="1"/>
  <c r="BP26" i="1"/>
  <c r="BQ26" i="1"/>
  <c r="BR26" i="1"/>
  <c r="C26" i="1"/>
  <c r="B26" i="1"/>
  <c r="BG18" i="1"/>
  <c r="BF18" i="1"/>
  <c r="BE18" i="1"/>
  <c r="BG16" i="1"/>
  <c r="BF16" i="1"/>
  <c r="BE16" i="1"/>
  <c r="X18" i="1"/>
  <c r="W18" i="1"/>
  <c r="V18" i="1"/>
  <c r="X16" i="1"/>
  <c r="W16" i="1"/>
  <c r="V16" i="1"/>
  <c r="U18" i="1"/>
  <c r="T18" i="1"/>
  <c r="S18" i="1"/>
  <c r="U16" i="1"/>
  <c r="T16" i="1"/>
  <c r="S16" i="1"/>
  <c r="BY24" i="2"/>
  <c r="BX24" i="2"/>
  <c r="CE24" i="2"/>
  <c r="CD24" i="2"/>
  <c r="CC24" i="2"/>
  <c r="CA24" i="2"/>
  <c r="BZ24" i="2"/>
  <c r="BY22" i="2"/>
  <c r="BX22" i="2"/>
  <c r="CE22" i="2"/>
  <c r="CD22" i="2"/>
  <c r="CC22" i="2"/>
  <c r="CA22" i="2"/>
  <c r="BZ22" i="2"/>
  <c r="BY20" i="2"/>
  <c r="BX20" i="2"/>
  <c r="CE20" i="2"/>
  <c r="CD20" i="2"/>
  <c r="CC20" i="2"/>
  <c r="CA20" i="2"/>
  <c r="BZ20" i="2"/>
  <c r="BY18" i="2"/>
  <c r="BX18" i="2"/>
  <c r="CE18" i="2"/>
  <c r="CD18" i="2"/>
  <c r="CC18" i="2"/>
  <c r="CA18" i="2"/>
  <c r="BZ18" i="2"/>
  <c r="BY16" i="2"/>
  <c r="BX16" i="2"/>
  <c r="CE16" i="2"/>
  <c r="CD16" i="2"/>
  <c r="CC16" i="2"/>
  <c r="CA16" i="2"/>
  <c r="BZ16" i="2"/>
  <c r="BY14" i="2"/>
  <c r="BX14" i="2"/>
  <c r="CE14" i="2"/>
  <c r="CD14" i="2"/>
  <c r="CC14" i="2"/>
  <c r="CA14" i="2"/>
  <c r="BZ14" i="2"/>
  <c r="BY12" i="2"/>
  <c r="BX12" i="2"/>
  <c r="CE12" i="2"/>
  <c r="CD12" i="2"/>
  <c r="CC12" i="2"/>
  <c r="CA12" i="2"/>
  <c r="BZ12" i="2"/>
  <c r="BY10" i="2"/>
  <c r="BX10" i="2"/>
  <c r="CE10" i="2"/>
  <c r="CD10" i="2"/>
  <c r="CC10" i="2"/>
  <c r="CA10" i="2"/>
  <c r="BZ10" i="2"/>
  <c r="BY8" i="2"/>
  <c r="BX8" i="2"/>
  <c r="CE8" i="2"/>
  <c r="CD8" i="2"/>
  <c r="CC8" i="2"/>
  <c r="CA8" i="2"/>
  <c r="BZ8" i="2"/>
  <c r="BY6" i="2"/>
  <c r="BX6" i="2"/>
  <c r="CE6" i="2"/>
  <c r="CD6" i="2"/>
  <c r="CC6" i="2"/>
  <c r="CA6" i="2"/>
  <c r="BZ6" i="2"/>
  <c r="CE4" i="2"/>
  <c r="CD4" i="2"/>
  <c r="CC4" i="2"/>
  <c r="CA4" i="2"/>
  <c r="BZ4" i="2"/>
  <c r="CS20" i="1"/>
  <c r="CS18" i="1"/>
  <c r="BR18" i="1"/>
  <c r="BQ18" i="1"/>
  <c r="BP18" i="1"/>
  <c r="BO18" i="1"/>
  <c r="BN18" i="1"/>
  <c r="BJ18" i="1"/>
  <c r="BI18" i="1"/>
  <c r="BH18" i="1"/>
  <c r="AG18" i="1"/>
  <c r="AF18" i="1"/>
  <c r="AE18" i="1"/>
  <c r="BD18" i="1"/>
  <c r="BC18" i="1"/>
  <c r="BB18" i="1"/>
  <c r="AS18" i="1"/>
  <c r="AR18" i="1"/>
  <c r="AQ18" i="1"/>
  <c r="AA18" i="1"/>
  <c r="Z18" i="1"/>
  <c r="Y18" i="1"/>
  <c r="AM18" i="1"/>
  <c r="AL18" i="1"/>
  <c r="AK18" i="1"/>
  <c r="AP18" i="1"/>
  <c r="AO18" i="1"/>
  <c r="AN18" i="1"/>
  <c r="BM18" i="1"/>
  <c r="BL18" i="1"/>
  <c r="BK18" i="1"/>
  <c r="O18" i="1"/>
  <c r="N18" i="1"/>
  <c r="L18" i="1"/>
  <c r="K18" i="1"/>
  <c r="G18" i="1"/>
  <c r="F18" i="1"/>
  <c r="E18" i="1"/>
  <c r="D18" i="1"/>
  <c r="C18" i="1"/>
  <c r="CS16" i="1"/>
  <c r="BR16" i="1"/>
  <c r="BQ16" i="1"/>
  <c r="BP16" i="1"/>
  <c r="BO16" i="1"/>
  <c r="BN16" i="1"/>
  <c r="BJ16" i="1"/>
  <c r="BI16" i="1"/>
  <c r="BH16" i="1"/>
  <c r="AF16" i="1"/>
  <c r="AE16" i="1"/>
  <c r="BD16" i="1"/>
  <c r="BC16" i="1"/>
  <c r="BB16" i="1"/>
  <c r="AS16" i="1"/>
  <c r="AR16" i="1"/>
  <c r="AQ16" i="1"/>
  <c r="AA16" i="1"/>
  <c r="Z16" i="1"/>
  <c r="Y16" i="1"/>
  <c r="AM16" i="1"/>
  <c r="AL16" i="1"/>
  <c r="AK16" i="1"/>
  <c r="AP16" i="1"/>
  <c r="AO16" i="1"/>
  <c r="AN16" i="1"/>
  <c r="BM16" i="1"/>
  <c r="BL16" i="1"/>
  <c r="BK16" i="1"/>
  <c r="O16" i="1"/>
  <c r="N16" i="1"/>
  <c r="L16" i="1"/>
  <c r="K16" i="1"/>
  <c r="G16" i="1"/>
  <c r="F16" i="1"/>
  <c r="E16" i="1"/>
  <c r="D16" i="1"/>
  <c r="C16" i="1"/>
  <c r="CS14" i="1"/>
  <c r="CS10" i="1"/>
  <c r="CS8" i="1"/>
  <c r="BW6" i="1"/>
  <c r="BV6" i="1"/>
  <c r="BU6" i="1"/>
  <c r="BT6" i="1"/>
  <c r="CS4" i="1"/>
</calcChain>
</file>

<file path=xl/sharedStrings.xml><?xml version="1.0" encoding="utf-8"?>
<sst xmlns="http://schemas.openxmlformats.org/spreadsheetml/2006/main" count="881" uniqueCount="171">
  <si>
    <t>F1 Hur bedömer du ditt allmänna hälsotillstånd?</t>
  </si>
  <si>
    <t>F2 Har du besvär av ängslan, oro eller ångest?</t>
  </si>
  <si>
    <t>F3 Händer det att du besväras av ensamhet?</t>
  </si>
  <si>
    <t>F4 Bor du tillsammans med någon annan vuxen?</t>
  </si>
  <si>
    <t>F5 Är handläggarens beslut anpassat efter dina behov?</t>
  </si>
  <si>
    <t>F9 Hur tycker du personalen utför sina arbetsuppgifter?</t>
  </si>
  <si>
    <t>F14.10 Har under det senaste året inte upplevt något av ovanstående i kontakter med personalen</t>
  </si>
  <si>
    <t>Kategorier</t>
  </si>
  <si>
    <t>Någorlunda</t>
  </si>
  <si>
    <t>Ganska dåligt/ Mycket dåligt</t>
  </si>
  <si>
    <t>Nej</t>
  </si>
  <si>
    <t>Ja, lätta besvär</t>
  </si>
  <si>
    <t>Ja, svåra besvär</t>
  </si>
  <si>
    <t>Ja, då och då</t>
  </si>
  <si>
    <t>Ja, ofta</t>
  </si>
  <si>
    <t>Ja</t>
  </si>
  <si>
    <t>Delvis</t>
  </si>
  <si>
    <t>Delvis
(i vissa frågor men inte i andra)</t>
  </si>
  <si>
    <t>Ja, alltid/ Oftast</t>
  </si>
  <si>
    <t>Ibland</t>
  </si>
  <si>
    <t>Sällan/ Nej, aldrig</t>
  </si>
  <si>
    <t>Mycket bra/ Ganska bra</t>
  </si>
  <si>
    <t>Varken bra eller dåligt</t>
  </si>
  <si>
    <t>Stämmer</t>
  </si>
  <si>
    <t>Stämmer inte</t>
  </si>
  <si>
    <t>Ja, alla/ flertalet i personalen</t>
  </si>
  <si>
    <t>Ja, några i personalen</t>
  </si>
  <si>
    <t>Nej, inte någon i personalen</t>
  </si>
  <si>
    <t>Ja,några i personalen</t>
  </si>
  <si>
    <t>Nej, inte  någon i personalen</t>
  </si>
  <si>
    <t>Mycket tryggt/ Ganska tryggt</t>
  </si>
  <si>
    <t>Varken tryggt eller otryggt</t>
  </si>
  <si>
    <t>Ganska otryggt/ Mycket otryggt</t>
  </si>
  <si>
    <t>Ja, för alla/ flertalet i personalen</t>
  </si>
  <si>
    <t>Ja, för några i personalen</t>
  </si>
  <si>
    <t>Nej, inte för någon i personalen</t>
  </si>
  <si>
    <t>Mycket lätt/ Ganska lätt</t>
  </si>
  <si>
    <t>Varken lätt eller svårt</t>
  </si>
  <si>
    <t>Ganska svårt/ Mycket svårt</t>
  </si>
  <si>
    <t>Sällan / Aldrig</t>
  </si>
  <si>
    <t>Mycket nöjd/ Ganska nöjd</t>
  </si>
  <si>
    <t>Varken nöjd eller missnöjd</t>
  </si>
  <si>
    <t>Ganska missnöjd/ Mycket missnöjd</t>
  </si>
  <si>
    <t>Den äldre själv eller ihop med någon</t>
  </si>
  <si>
    <t>Enbart någon annan</t>
  </si>
  <si>
    <t>Totalt</t>
  </si>
  <si>
    <t>Totalt, procent 2013</t>
  </si>
  <si>
    <t>.</t>
  </si>
  <si>
    <t>Totalt, procent 2014</t>
  </si>
  <si>
    <t>Totalt, procent 2015</t>
  </si>
  <si>
    <t>Totalt, procent 2016</t>
  </si>
  <si>
    <t>Totalt, procent 2017</t>
  </si>
  <si>
    <t>Totalt, procent 2018</t>
  </si>
  <si>
    <t>Totalt, procent 2019</t>
  </si>
  <si>
    <t>Totalt, procent 2020</t>
  </si>
  <si>
    <t>Totalt, procent 2022</t>
  </si>
  <si>
    <t>Totalt, procent 2023</t>
  </si>
  <si>
    <t>Totalt, procent 2024</t>
  </si>
  <si>
    <t>Totalt, procent 2025</t>
  </si>
  <si>
    <t>F4 Trivs du med ditt rum eller lägenhet?</t>
  </si>
  <si>
    <t>F5 Är det trivsamt i de gemensamma utrymmena?</t>
  </si>
  <si>
    <t>F6 Är det trivsamt utomhus runt ditt boende?</t>
  </si>
  <si>
    <t>F10 Brukar personalen meddela dig i förväg om tillfälliga förändringar?</t>
  </si>
  <si>
    <t>F11 Brukar du kunna påverka vid vilka tider du får hjälp?</t>
  </si>
  <si>
    <t>F14.11 Har under det senaste året inte upplevt något av ovanstående från personalen</t>
  </si>
  <si>
    <t>Ja,  några i personalen</t>
  </si>
  <si>
    <t>Varken bra eller dåliga</t>
  </si>
  <si>
    <t>Ganska dåliga/ Mycket dåliga</t>
  </si>
  <si>
    <t>Delvis (i vissa frågor men inte i andra)</t>
  </si>
  <si>
    <t>Den äldre själv/ Den äldre ihop med någon</t>
  </si>
  <si>
    <t xml:space="preserve">Totalt, procent 2013 </t>
  </si>
  <si>
    <t>F7 Brukar någon från hemtjänsten meddela dig i förväg om tillfälliga förändringar?</t>
  </si>
  <si>
    <t>F8 Brukar hemtjänstpersonalen komma på avtalad tid?</t>
  </si>
  <si>
    <t>F9 Brukar hemtjänstpersonalen ha tillräckligt med tid för att kunna utföra sitt arbete hos dig?</t>
  </si>
  <si>
    <t>F11 Hur lätt eller svårt är det att få kontakt med någon från hemtjänsten när du behöver det?</t>
  </si>
  <si>
    <t>Ny fråga 2026.</t>
  </si>
  <si>
    <t>F12 Brukar du träffa din fasta omsorgskontakt i hemtjänsten?</t>
  </si>
  <si>
    <t>F13 Brukar du kunna påverka vid vilka tider hemtjänstpersonalen kommer till dig?</t>
  </si>
  <si>
    <t>F14 Brukar hemtjänstpersonalen ta hänsyn till dina åsikter och önskemål om hur hjälpen skall utföras?</t>
  </si>
  <si>
    <t>Ja, ibland</t>
  </si>
  <si>
    <t>F15 Brukar hemtjänstpersonalen bemöta dig på ett bra sätt?</t>
  </si>
  <si>
    <t xml:space="preserve">Stämmer inte = Positivt </t>
  </si>
  <si>
    <t>Stämmer = Negativt</t>
  </si>
  <si>
    <t>F19 Känner du förtroende för hemtjänstpersonalen som kommer hem till dig?</t>
  </si>
  <si>
    <t>F20 Hur tryggt eller otryggt känns det för dig att bo hemma med stöd från hemtjänsten?</t>
  </si>
  <si>
    <t>F17 Pratar och förstår hemtjänstpersonalen svenska tillräckligt bra för att ni ska förstå varandra?</t>
  </si>
  <si>
    <t>F18  Tycker du att hemtjänstpersonalen har den kunskap och kompetens som behövs för att göra sitt arbete hos dig?</t>
  </si>
  <si>
    <t>F22 Vet du vart du ska vända dig om du vill framföra synpunkter eller klagomål på hemtjänsten?</t>
  </si>
  <si>
    <t>F21 Hur nöjd eller missnöjd är du sammantaget med den hemtjänst du har?</t>
  </si>
  <si>
    <t>Förändring i procent 2026 mot 2025</t>
  </si>
  <si>
    <t>Totalt, procent 2026</t>
  </si>
  <si>
    <t>Förändring i procent 2026 mot 2024</t>
  </si>
  <si>
    <t>Förändring i procent 2026 mot 2023</t>
  </si>
  <si>
    <t>Förändring i procent 2026 mot 2022</t>
  </si>
  <si>
    <t>Förändring i procent 2026 mot 2019</t>
  </si>
  <si>
    <t>Förändring i procent 2026 mot 2018</t>
  </si>
  <si>
    <t>Förändring i procent 2026 mot 2017</t>
  </si>
  <si>
    <t>Förändring i procent 2026 mot 2016</t>
  </si>
  <si>
    <t>Förändring i procent 2026 mot 2015</t>
  </si>
  <si>
    <t>Förändring i procent 2026 mot 2013</t>
  </si>
  <si>
    <t>Förändring i procent 2026 mot 2020</t>
  </si>
  <si>
    <t>..</t>
  </si>
  <si>
    <t>Förändring i procent 2026 mot 2014</t>
  </si>
  <si>
    <t>Nej = Positivt</t>
  </si>
  <si>
    <t>Ja = Negativt</t>
  </si>
  <si>
    <t>F6 Hur brukar maten smaka?</t>
  </si>
  <si>
    <t>F8 Är möjligheterna att komma utomhus bra eller dåliga?</t>
  </si>
  <si>
    <t>F10 Brukar personalen ha tillräckligt med tid för att kunna utföra sitt arbete hos dig?</t>
  </si>
  <si>
    <t>F15 Brukar personalen ta hänsyn till dina åsikter och önskemål om hur hjälpen ska utföras?</t>
  </si>
  <si>
    <t>F16 Brukar personalen bemöta dig på ett bra sätt?</t>
  </si>
  <si>
    <t>F18 Pratar och förstår personalen svenska tillräckligt bra för att ni ska förstå varandra?</t>
  </si>
  <si>
    <t>F19 Tycker du att personalen har den kunskap och komptetens som behövs för att göra sitt arbete på ditt boende?</t>
  </si>
  <si>
    <t>Ny fråga 2024 Tidigare F15.</t>
  </si>
  <si>
    <t>Ny fråga 2024. Tidigare F16.</t>
  </si>
  <si>
    <t>F23 Vet du vart du ska vända dig om du vill framföra synpunkter eller klagomål på äldreboendet?</t>
  </si>
  <si>
    <t>F7 Upplever du att måltiderna på ditt boende är en trevlig stund på dagen?</t>
  </si>
  <si>
    <t>F12 Hur lätt eller svårt är det att få kontakt med personalen på ditt boende när du behöver det?</t>
  </si>
  <si>
    <t>F13 Hur lätt eller svårt är det att få träffa sjuksköterska när du behöver det?</t>
  </si>
  <si>
    <t>F14 Hur lätt eller svårt är det att få träffa läkare när du behöver det?</t>
  </si>
  <si>
    <t>F23 Vem eller vilka var med och fyllde i frågeformuläret?</t>
  </si>
  <si>
    <t>F24 Om anhörig
har hjälpt till att svara på frågeformuläret: Hur tycker du att samarbetet mellan dig och hemtjänstpersonalen  fungerar?</t>
  </si>
  <si>
    <t>F9 Hur nöjd eller missnöjd är du med de aktiviteter som erbjuds på ditt boende?</t>
  </si>
  <si>
    <t>F20 Känner du förtroende för personalen på ditt boende?</t>
  </si>
  <si>
    <t>F21 Hur tryggt eller otryggt känns det att bo på ditt boende?</t>
  </si>
  <si>
    <t>F22 Hur nöjd eller missnöjd är du sammantaget med ditt boende?</t>
  </si>
  <si>
    <t>F24 Vem eller vilka var med och  fyllde i frågeformuläret?</t>
  </si>
  <si>
    <t>F25 Om anhörig har besvarat eller hjälpt till att fylla i frågeformuläret: Hur tycker du att samarbetet mellan dig och personalen på boendet fungerar?</t>
  </si>
  <si>
    <t>F6 Ny - Hjälper hemtjänst-personalen dig med allt som handläggaren beslutade att du ska få hjälp med?</t>
  </si>
  <si>
    <t>F10 Ny - Brukar hemtjänstpersonalen veta hur du vill att dom ska utföra arbets- uppgifterna hos dig?</t>
  </si>
  <si>
    <t>F17 Ny - Upplever du att någon i personalen har behandlat dig dåligt, under det senaste året?</t>
  </si>
  <si>
    <t>F 16 Ny - Upplever du att någon i hemtjänst- personalen har behandlat dig dåligt, under det senaste året? (Disklrimineringsgrunder)</t>
  </si>
  <si>
    <t>Ny fråga 2026. Frågan som tidigare låg här är nu flyttad till slutet: Vet du vart du ska vända dig om du vill framföra synpunkter eller klagomål på hemtjänsten? Och har där fått en ny lång informativ hjälptext. Se enkätbilaga 2026.</t>
  </si>
  <si>
    <t xml:space="preserve">Ny fråga 2026. </t>
  </si>
  <si>
    <t>Ny fråga 2026. Denna fråga utgår från diskrimineringsgrunderna.</t>
  </si>
  <si>
    <t xml:space="preserve">Tidigare F17. </t>
  </si>
  <si>
    <t>Ny fråga 2024.</t>
  </si>
  <si>
    <t>Frågan borttagen. Ställdes senast 2025. Hade 10 olika svarsalternativ som handlade om olika former av kränkningar. Se Enkätbilaga 2025.</t>
  </si>
  <si>
    <t>Frågan borttagen. Ställdes senast 2025.</t>
  </si>
  <si>
    <t xml:space="preserve">Frågan är jämförbar 2013-2023 men inte därefter. Sen går den att jämföra 2024-2026. Eftersom den har flyttats från ett annat ansnitt i enkäten och eftersom det tidigare svarsalternativet Vet inte/Ingen åsikt har tagits bort. Detta därför att frågorna i det avsnitt där frågan nu ligger handlar om den äldre personen själv och därför inte har det svarsalternativet. </t>
  </si>
  <si>
    <t>From 2026, "personalen" bytt till "hemtjänstpersonalen". Tidigare F11.</t>
  </si>
  <si>
    <t>From 2026 , "personalen" bytt till "hemtjänstpersonalen". Tidigare F10.</t>
  </si>
  <si>
    <t>From 2026, "personalen" bytt till "någon från hemtjänsten" och "vid behov" bytt till "någon från hemtjänsten" Även detta avsnitt med frågorna 11-12 har fått en ny förklarande hjälptext: Frågorna i detta avsnitt handlar om hur hemtjänstpersonalens arbete organiseras av dom som är ansvariga för hemtjänsten. Tidigare F19.</t>
  </si>
  <si>
    <t xml:space="preserve">Ny fråga 2024. Tidigare F20. </t>
  </si>
  <si>
    <t>From 2026  "personalen" bytt till "hemtjänstpersonalen"  Ny hjälptext på ett svarsaltenativ: (till exempel därför att du inte uttryckt några åsikter eller önskemål) se ankätbilaga 2026. Tidigare F7.</t>
  </si>
  <si>
    <t>From 2026 "personalen" bytt till "hemtjänstpersonalen". Tidigare F13.</t>
  </si>
  <si>
    <t>From 2026, "personalen" bytt till "hemtjänstpersonalen" Ny hjälptext på frågan: Frågan gäller både tillfälliga och mer bestående förändringar. Tidigare F8.</t>
  </si>
  <si>
    <t>From 2026, personalen" bytt till "hemtjänstpersonalen". Tidigare F18.</t>
  </si>
  <si>
    <t>From 2026, flyttad och ny hjälptext som är lagd efter frågan från och med 2026: Synpunkter och klagomål kan exempelvis lämnas till personal eller chef för hemtjänsten, biståndshandläggare, annan tjänsteperson eller chef på kommunens äldreomsorgsförvaltning och till lokala politiker som ansvarar för äldreomsorgen.  Den nya hjälptexrten är väldigt informativ och gör att vi bedömer det som att den inte bör jämföras med tidigare år. Tidigare F6.</t>
  </si>
  <si>
    <t>From 2026 "besvarade/fyllde i"  bytt till  "fyllde i"</t>
  </si>
  <si>
    <t>From 2026, Mycket bra och Ganska bra istf tidigare Mycket gott och Ganska gott</t>
  </si>
  <si>
    <t xml:space="preserve">From 2026, avsnittet har ny rubrik. Gamla: Kontakter med kommunen. Nya: Hjälpens omfattning. Frågan har också en ny inledande text. Gamla formuleingen:  Här kommer några frågor om hur det gick till när det bestämdes hur mycket hemtjänst du ska få och vad hemtjänsten ska hjäla dig med. Nya formuleringen: Dessa frågor handlar om vilken hjälp det är bestämt att du ska få och vad hemtjänstpersonalen faktiskt ska hjälpa dig med. </t>
  </si>
  <si>
    <t>From 2026,  "personalen" bytt till "någon från hemtjänsten"  Avsnittet med frågorna 7-10 har fått en ny förklarande hjälptext: Frågorna i detta avsnitt handlar om hur hemtjänstpersonalens arbete planeras av dom som är ansvariga för hemtjänsten. Frågans hjälptext är bara lite  ändrad. Gamla formuleringen är: Till exempel byte av tid/dag, förseningar, personaländringar eller annat.  Nya formuleringen är: Till exempel vid större förseningar, byte av tid, dag, personal eller något annat. Men eftersom vi bytt från personalen till npgon från hemtjänsten. bedömer vi att den inte är jämförbar med tidigare år. Tidigare F12.</t>
  </si>
  <si>
    <t>Tidigare F7.</t>
  </si>
  <si>
    <t>Tidigare F20.</t>
  </si>
  <si>
    <t>From 2026, "äldreboende" bytt till "boende".  Tidigare F19.</t>
  </si>
  <si>
    <t>From 2026, "äldreboende" bytt till "boende". Tidigare F8.</t>
  </si>
  <si>
    <t xml:space="preserve">From 2026, avsnittet med frågorna 10-11 har fått en ny förklarande hjälptext: "Frågorna i detta avsnitt handlar om hur personalens arbete planeras av dom som är ansvariga för boendet." Tidigare F9. </t>
  </si>
  <si>
    <t>Tidigare F13.</t>
  </si>
  <si>
    <t>Tidigare F12.</t>
  </si>
  <si>
    <t xml:space="preserve">From 2026, "boende" istf "äldreboende?" Tidigare F18. </t>
  </si>
  <si>
    <t xml:space="preserve">From 2026, "boende" istf "äldreboende". Tidigare F17. </t>
  </si>
  <si>
    <t xml:space="preserve">From 2026, "boende" istf "äldreboende" Tidigare F24. </t>
  </si>
  <si>
    <t>From 2026, flyttad och ny hjälptext som är lagd efter frågan: Synpunkter och klagomål kan exempelvis lämnas till personal eller chef för hemtjänsten, biståndshandläggare, annan tjänsteperson eller chef på kommunens äldreomsorgsförvaltning och till lokala politiker som ansvarar för äldreomsorgen.  Den nya hjälptexrten är väldigt informativ och gör att vi bedömer det som att den inte bör jämföras med tidigare år. Tidigare F6.</t>
  </si>
  <si>
    <t>From 2026 "besvarade/fyllde i"  bytt till  "fyllde i". Tidigare F26.</t>
  </si>
  <si>
    <t xml:space="preserve">From 2026, "boende" istf "äldreboende?" Tidigare F27. </t>
  </si>
  <si>
    <t>From 2026, hjälptexten ändrad något: "Till exempel tid för när du ska duscha/bada, gå och lägga dig eller annat". Tidigare formulering: "Till exempel tid att duscha/bada, gå och lägga dig eller annat." Även ny förklarande hjälptext till avsnittet: "Frågorna i detta avsnitt handlar om hur personalens arbete planeras av dom som är ansvariga för boendet."</t>
  </si>
  <si>
    <t xml:space="preserve"> "Boende" istf "äldreboende" och "när du behöver det" istf "vid behov". Avsnittet med frågorna12-14 har fått en ny förklarande hjälptext: Frågorna i detta avsnitt handlar om hur personalens arbete organiseras av dom som är ansvariga för boendet. Tidigare F23. Vi bedömer att resultatet inte är jämförbart med tidigare år.</t>
  </si>
  <si>
    <t>From 2026, "när du behöver det" istf "vid behov". Vi bedömer att resultatet inte är jämförbart med tidigare år. Tidigare F21.</t>
  </si>
  <si>
    <t>From 2026, "när du behöver det" istf "vid behov". Vi bedömer att resultatet inte är jämförbart med tidigare år. Tidigare F22.</t>
  </si>
  <si>
    <t>Ja, alla i personalen/ Ja, flertalet i personalen</t>
  </si>
  <si>
    <t>Ja, för alla i personalen/ Ja, för flertalet i personalen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</si>
</sst>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6" x14ac:knownFonts="1">
    <font>
      <sz val="11"/>
      <color theme="1"/>
      <name val="Aptos Narrow"/>
      <family val="2"/>
      <scheme val="minor"/>
    </font>
    <font>
      <sz val="11"/>
      <color theme="1"/>
      <name val="Aptos Narrow"/>
      <family val="2"/>
      <scheme val="minor"/>
    </font>
    <font>
      <sz val="11"/>
      <color rgb="FFFF0000"/>
      <name val="Aptos Narrow"/>
      <family val="2"/>
      <scheme val="minor"/>
    </font>
    <font>
      <b/>
      <sz val="8"/>
      <color theme="1"/>
      <name val="Noto Sans"/>
      <family val="2"/>
    </font>
    <font>
      <b/>
      <sz val="8"/>
      <color theme="1"/>
      <name val="Aptos Narrow"/>
      <family val="2"/>
      <scheme val="minor"/>
    </font>
    <font>
      <sz val="11"/>
      <color theme="1"/>
      <name val="Noto Sans"/>
      <family val="2"/>
    </font>
    <font>
      <b/>
      <sz val="8"/>
      <color rgb="FFFFFFFF"/>
      <name val="Noto Sans"/>
      <family val="2"/>
    </font>
    <font>
      <sz val="8"/>
      <color theme="1"/>
      <name val="Noto Sans"/>
      <family val="2"/>
    </font>
    <font>
      <sz val="8"/>
      <color rgb="FFFF0000"/>
      <name val="Noto Sans"/>
      <family val="2"/>
    </font>
    <font>
      <sz val="8.5"/>
      <color theme="1"/>
      <name val="Aptos Narrow"/>
      <family val="2"/>
      <scheme val="minor"/>
    </font>
    <font>
      <sz val="8"/>
      <color rgb="FFFFFFFF"/>
      <name val="Noto Sans"/>
      <family val="2"/>
    </font>
    <font>
      <sz val="11"/>
      <color rgb="FFFF0000"/>
      <name val="Noto Sans"/>
      <family val="2"/>
    </font>
    <font>
      <b/>
      <sz val="8"/>
      <color rgb="FFFF0000"/>
      <name val="Noto Sans"/>
      <family val="2"/>
    </font>
    <font>
      <sz val="8"/>
      <name val="Noto Sans"/>
      <family val="2"/>
    </font>
    <font>
      <b/>
      <sz val="8"/>
      <name val="Noto Sans"/>
      <family val="2"/>
    </font>
    <font>
      <sz val="11"/>
      <name val="Aptos Narrow"/>
      <family val="2"/>
      <scheme val="minor"/>
    </font>
  </fonts>
  <fills count="6">
    <fill>
      <patternFill patternType="none"/>
    </fill>
    <fill>
      <patternFill patternType="gray125"/>
    </fill>
    <fill>
      <patternFill patternType="solid">
        <fgColor rgb="FFDBF0F6"/>
        <bgColor indexed="64"/>
      </patternFill>
    </fill>
    <fill>
      <patternFill patternType="solid">
        <fgColor theme="0"/>
        <bgColor indexed="64"/>
      </patternFill>
    </fill>
    <fill>
      <patternFill patternType="solid">
        <fgColor rgb="FFFFFFFF"/>
        <bgColor indexed="64"/>
      </patternFill>
    </fill>
    <fill>
      <patternFill patternType="solid">
        <fgColor rgb="FFDAD7CB"/>
        <bgColor indexed="64"/>
      </patternFill>
    </fill>
  </fills>
  <borders count="21">
    <border>
      <left/>
      <right/>
      <top/>
      <bottom/>
      <diagonal/>
    </border>
    <border>
      <left/>
      <right/>
      <top style="thin">
        <color indexed="64"/>
      </top>
      <bottom style="thin">
        <color indexed="64"/>
      </bottom>
      <diagonal/>
    </border>
    <border>
      <left/>
      <right/>
      <top/>
      <bottom style="thin">
        <color indexed="64"/>
      </bottom>
      <diagonal/>
    </border>
    <border>
      <left/>
      <right/>
      <top style="thin">
        <color theme="0"/>
      </top>
      <bottom style="thin">
        <color indexed="64"/>
      </bottom>
      <diagonal/>
    </border>
    <border>
      <left/>
      <right/>
      <top/>
      <bottom style="thin">
        <color rgb="FFDAD7CB"/>
      </bottom>
      <diagonal/>
    </border>
    <border>
      <left/>
      <right/>
      <top style="thin">
        <color rgb="FFDAD7CB"/>
      </top>
      <bottom style="thin">
        <color indexed="64"/>
      </bottom>
      <diagonal/>
    </border>
    <border>
      <left style="thin">
        <color indexed="64"/>
      </left>
      <right/>
      <top/>
      <bottom style="thin">
        <color indexed="64"/>
      </bottom>
      <diagonal/>
    </border>
    <border>
      <left style="thin">
        <color indexed="64"/>
      </left>
      <right/>
      <top/>
      <bottom style="thin">
        <color rgb="FFDAD7CB"/>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style="thin">
        <color rgb="FFDAD7CB"/>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DAD7CB"/>
      </bottom>
      <diagonal/>
    </border>
    <border>
      <left style="thin">
        <color indexed="64"/>
      </left>
      <right style="thin">
        <color indexed="64"/>
      </right>
      <top style="thin">
        <color rgb="FFDAD7CB"/>
      </top>
      <bottom style="thin">
        <color indexed="64"/>
      </bottom>
      <diagonal/>
    </border>
    <border>
      <left style="thin">
        <color indexed="64"/>
      </left>
      <right/>
      <top style="thin">
        <color rgb="FFDAD7CB"/>
      </top>
      <bottom style="thin">
        <color indexed="64"/>
      </bottom>
      <diagonal/>
    </border>
    <border>
      <left/>
      <right style="thin">
        <color indexed="64"/>
      </right>
      <top style="thin">
        <color rgb="FFDAD7CB"/>
      </top>
      <bottom style="thin">
        <color indexed="64"/>
      </bottom>
      <diagonal/>
    </border>
  </borders>
  <cellStyleXfs count="4">
    <xf numFmtId="0" fontId="0" fillId="0" borderId="0"/>
    <xf numFmtId="43" fontId="1" fillId="0" borderId="0" applyFont="0" applyFill="0" applyBorder="0" applyAlignment="0" applyProtection="0"/>
    <xf numFmtId="0" fontId="4" fillId="0" borderId="2">
      <alignment horizontal="center" vertical="center"/>
    </xf>
    <xf numFmtId="0" fontId="9" fillId="0" borderId="0"/>
  </cellStyleXfs>
  <cellXfs count="154">
    <xf numFmtId="0" fontId="0" fillId="0" borderId="0" xfId="0"/>
    <xf numFmtId="0" fontId="3" fillId="2" borderId="1" xfId="2" applyFont="1" applyFill="1" applyBorder="1" applyAlignment="1">
      <alignment horizontal="left" vertical="top" wrapText="1"/>
    </xf>
    <xf numFmtId="0" fontId="5" fillId="2" borderId="3" xfId="0" applyFont="1" applyFill="1" applyBorder="1" applyAlignment="1">
      <alignment horizontal="left"/>
    </xf>
    <xf numFmtId="0" fontId="5" fillId="2" borderId="2" xfId="0" applyFont="1" applyFill="1" applyBorder="1" applyAlignment="1">
      <alignment horizontal="left" vertical="top" wrapText="1"/>
    </xf>
    <xf numFmtId="0" fontId="3" fillId="3" borderId="2" xfId="2" applyFont="1" applyFill="1" applyAlignment="1">
      <alignment wrapText="1"/>
    </xf>
    <xf numFmtId="43" fontId="3" fillId="3" borderId="2" xfId="1" applyFont="1" applyFill="1" applyBorder="1" applyAlignment="1">
      <alignment wrapText="1"/>
    </xf>
    <xf numFmtId="0" fontId="5" fillId="3" borderId="0" xfId="0" applyFont="1" applyFill="1"/>
    <xf numFmtId="0" fontId="5" fillId="3" borderId="2" xfId="0" applyFont="1" applyFill="1" applyBorder="1" applyAlignment="1">
      <alignment wrapText="1"/>
    </xf>
    <xf numFmtId="0" fontId="7" fillId="2" borderId="4" xfId="0" applyFont="1" applyFill="1" applyBorder="1" applyAlignment="1">
      <alignment horizontal="left"/>
    </xf>
    <xf numFmtId="164" fontId="7" fillId="2" borderId="4" xfId="0" applyNumberFormat="1" applyFont="1" applyFill="1" applyBorder="1" applyAlignment="1">
      <alignment horizontal="left"/>
    </xf>
    <xf numFmtId="164" fontId="8" fillId="2" borderId="4" xfId="0" applyNumberFormat="1" applyFont="1" applyFill="1" applyBorder="1" applyAlignment="1">
      <alignment horizontal="left"/>
    </xf>
    <xf numFmtId="164" fontId="7" fillId="2" borderId="0" xfId="0" applyNumberFormat="1" applyFont="1" applyFill="1"/>
    <xf numFmtId="0" fontId="7" fillId="2" borderId="0" xfId="0" applyFont="1" applyFill="1"/>
    <xf numFmtId="164" fontId="7" fillId="4" borderId="2" xfId="0" applyNumberFormat="1" applyFont="1" applyFill="1" applyBorder="1" applyAlignment="1">
      <alignment horizontal="left"/>
    </xf>
    <xf numFmtId="164" fontId="7" fillId="5" borderId="4" xfId="0" applyNumberFormat="1" applyFont="1" applyFill="1" applyBorder="1" applyAlignment="1">
      <alignment horizontal="left"/>
    </xf>
    <xf numFmtId="164" fontId="7" fillId="0" borderId="0" xfId="0" applyNumberFormat="1" applyFont="1"/>
    <xf numFmtId="0" fontId="7" fillId="0" borderId="0" xfId="0" applyFont="1"/>
    <xf numFmtId="164" fontId="7" fillId="5" borderId="2" xfId="0" applyNumberFormat="1" applyFont="1" applyFill="1" applyBorder="1" applyAlignment="1">
      <alignment horizontal="left"/>
    </xf>
    <xf numFmtId="164" fontId="7" fillId="0" borderId="2" xfId="0" applyNumberFormat="1" applyFont="1" applyBorder="1"/>
    <xf numFmtId="0" fontId="7" fillId="0" borderId="2" xfId="0" applyFont="1" applyBorder="1"/>
    <xf numFmtId="164" fontId="7" fillId="5" borderId="5" xfId="0" applyNumberFormat="1" applyFont="1" applyFill="1" applyBorder="1" applyAlignment="1">
      <alignment horizontal="left"/>
    </xf>
    <xf numFmtId="164" fontId="8" fillId="4" borderId="2" xfId="0" applyNumberFormat="1" applyFont="1" applyFill="1" applyBorder="1" applyAlignment="1">
      <alignment horizontal="left"/>
    </xf>
    <xf numFmtId="2" fontId="7" fillId="2" borderId="4" xfId="0" applyNumberFormat="1" applyFont="1" applyFill="1" applyBorder="1" applyAlignment="1">
      <alignment horizontal="left"/>
    </xf>
    <xf numFmtId="2" fontId="7" fillId="5" borderId="2" xfId="0" applyNumberFormat="1" applyFont="1" applyFill="1" applyBorder="1" applyAlignment="1">
      <alignment horizontal="left"/>
    </xf>
    <xf numFmtId="164" fontId="7" fillId="2" borderId="2" xfId="0" applyNumberFormat="1" applyFont="1" applyFill="1" applyBorder="1" applyAlignment="1">
      <alignment horizontal="left"/>
    </xf>
    <xf numFmtId="0" fontId="8" fillId="3" borderId="0" xfId="0" applyFont="1" applyFill="1" applyAlignment="1">
      <alignment vertical="top" wrapText="1"/>
    </xf>
    <xf numFmtId="2" fontId="5" fillId="3" borderId="4" xfId="0" applyNumberFormat="1" applyFont="1" applyFill="1" applyBorder="1" applyAlignment="1">
      <alignment horizontal="left"/>
    </xf>
    <xf numFmtId="0" fontId="7" fillId="2" borderId="2" xfId="0" applyFont="1" applyFill="1" applyBorder="1" applyAlignment="1">
      <alignment horizontal="left" vertical="top" wrapText="1"/>
    </xf>
    <xf numFmtId="0" fontId="3" fillId="3" borderId="0" xfId="2" applyFont="1" applyFill="1" applyBorder="1" applyAlignment="1">
      <alignment wrapText="1"/>
    </xf>
    <xf numFmtId="0" fontId="7" fillId="3" borderId="0" xfId="0" applyFont="1" applyFill="1"/>
    <xf numFmtId="0" fontId="11" fillId="3" borderId="0" xfId="0" applyFont="1" applyFill="1"/>
    <xf numFmtId="0" fontId="12" fillId="3" borderId="2" xfId="2" applyFont="1" applyFill="1" applyAlignment="1">
      <alignment wrapText="1"/>
    </xf>
    <xf numFmtId="0" fontId="5" fillId="3" borderId="0" xfId="0" applyFont="1" applyFill="1" applyAlignment="1">
      <alignment horizontal="left" vertical="top"/>
    </xf>
    <xf numFmtId="0" fontId="3" fillId="3" borderId="1" xfId="2" applyFont="1" applyFill="1" applyBorder="1" applyAlignment="1">
      <alignment wrapText="1"/>
    </xf>
    <xf numFmtId="0" fontId="7" fillId="0" borderId="1" xfId="0" applyFont="1" applyBorder="1" applyAlignment="1">
      <alignment wrapText="1"/>
    </xf>
    <xf numFmtId="0" fontId="12" fillId="3" borderId="1" xfId="0" applyFont="1" applyFill="1" applyBorder="1" applyAlignment="1">
      <alignment wrapText="1"/>
    </xf>
    <xf numFmtId="0" fontId="12" fillId="3" borderId="1" xfId="2" applyFont="1" applyFill="1" applyBorder="1" applyAlignment="1">
      <alignment wrapText="1"/>
    </xf>
    <xf numFmtId="0" fontId="8" fillId="3" borderId="0" xfId="0" applyFont="1" applyFill="1"/>
    <xf numFmtId="0" fontId="8" fillId="0" borderId="0" xfId="0" applyFont="1" applyAlignment="1">
      <alignment vertical="top"/>
    </xf>
    <xf numFmtId="0" fontId="3" fillId="3" borderId="6" xfId="2" applyFont="1" applyFill="1" applyBorder="1" applyAlignment="1">
      <alignment wrapText="1"/>
    </xf>
    <xf numFmtId="164" fontId="7" fillId="2" borderId="7" xfId="0" applyNumberFormat="1" applyFont="1" applyFill="1" applyBorder="1" applyAlignment="1">
      <alignment horizontal="left"/>
    </xf>
    <xf numFmtId="164" fontId="7" fillId="4" borderId="6" xfId="0" applyNumberFormat="1" applyFont="1" applyFill="1" applyBorder="1" applyAlignment="1">
      <alignment horizontal="left"/>
    </xf>
    <xf numFmtId="0" fontId="5" fillId="3" borderId="8" xfId="0" applyFont="1" applyFill="1" applyBorder="1"/>
    <xf numFmtId="0" fontId="3" fillId="2" borderId="10" xfId="0" applyFont="1" applyFill="1" applyBorder="1" applyAlignment="1">
      <alignment horizontal="left" vertical="top" wrapText="1"/>
    </xf>
    <xf numFmtId="0" fontId="3" fillId="3" borderId="12" xfId="2" applyFont="1" applyFill="1" applyBorder="1" applyAlignment="1">
      <alignment wrapText="1"/>
    </xf>
    <xf numFmtId="164" fontId="7" fillId="2" borderId="13" xfId="0" applyNumberFormat="1" applyFont="1" applyFill="1" applyBorder="1" applyAlignment="1">
      <alignment horizontal="left"/>
    </xf>
    <xf numFmtId="164" fontId="7" fillId="4" borderId="12" xfId="0" applyNumberFormat="1" applyFont="1" applyFill="1" applyBorder="1" applyAlignment="1">
      <alignment horizontal="left"/>
    </xf>
    <xf numFmtId="0" fontId="5" fillId="3" borderId="14" xfId="0" applyFont="1" applyFill="1" applyBorder="1"/>
    <xf numFmtId="0" fontId="3" fillId="3" borderId="10" xfId="2" applyFont="1" applyFill="1" applyBorder="1" applyAlignment="1">
      <alignment wrapText="1"/>
    </xf>
    <xf numFmtId="2" fontId="5" fillId="3" borderId="13" xfId="0" applyNumberFormat="1" applyFont="1" applyFill="1" applyBorder="1" applyAlignment="1">
      <alignment horizontal="left"/>
    </xf>
    <xf numFmtId="0" fontId="7" fillId="2" borderId="13" xfId="0" applyFont="1" applyFill="1" applyBorder="1" applyAlignment="1">
      <alignment horizontal="left"/>
    </xf>
    <xf numFmtId="43" fontId="3" fillId="3" borderId="12" xfId="1" applyFont="1" applyFill="1" applyBorder="1" applyAlignment="1">
      <alignment wrapText="1"/>
    </xf>
    <xf numFmtId="164" fontId="8" fillId="2" borderId="13" xfId="0" applyNumberFormat="1" applyFont="1" applyFill="1" applyBorder="1" applyAlignment="1">
      <alignment horizontal="left"/>
    </xf>
    <xf numFmtId="164" fontId="8" fillId="4" borderId="12" xfId="0" applyNumberFormat="1" applyFont="1" applyFill="1" applyBorder="1" applyAlignment="1">
      <alignment horizontal="left"/>
    </xf>
    <xf numFmtId="0" fontId="12" fillId="3" borderId="12" xfId="2" applyFont="1" applyFill="1" applyBorder="1" applyAlignment="1">
      <alignment wrapText="1"/>
    </xf>
    <xf numFmtId="0" fontId="11" fillId="3" borderId="14" xfId="0" applyFont="1" applyFill="1" applyBorder="1"/>
    <xf numFmtId="0" fontId="10" fillId="0" borderId="10" xfId="2" applyFont="1" applyBorder="1" applyAlignment="1">
      <alignment wrapText="1"/>
    </xf>
    <xf numFmtId="0" fontId="7" fillId="4" borderId="12" xfId="0" applyFont="1" applyFill="1" applyBorder="1" applyAlignment="1">
      <alignment horizontal="left"/>
    </xf>
    <xf numFmtId="0" fontId="8" fillId="0" borderId="14" xfId="0" applyFont="1" applyBorder="1" applyAlignment="1">
      <alignment vertical="top"/>
    </xf>
    <xf numFmtId="0" fontId="7" fillId="0" borderId="14" xfId="0" applyFont="1" applyBorder="1"/>
    <xf numFmtId="0" fontId="7" fillId="3" borderId="14" xfId="0" applyFont="1" applyFill="1" applyBorder="1"/>
    <xf numFmtId="0" fontId="7" fillId="2" borderId="14" xfId="0" applyFont="1" applyFill="1" applyBorder="1"/>
    <xf numFmtId="0" fontId="7" fillId="0" borderId="12" xfId="0" applyFont="1" applyBorder="1"/>
    <xf numFmtId="0" fontId="0" fillId="0" borderId="14" xfId="0" applyBorder="1"/>
    <xf numFmtId="0" fontId="3" fillId="3" borderId="14" xfId="2" applyFont="1" applyFill="1" applyBorder="1" applyAlignment="1">
      <alignment wrapText="1"/>
    </xf>
    <xf numFmtId="0" fontId="12" fillId="3" borderId="10" xfId="2" applyFont="1" applyFill="1" applyBorder="1" applyAlignment="1">
      <alignment wrapText="1"/>
    </xf>
    <xf numFmtId="0" fontId="8" fillId="3" borderId="14" xfId="0" applyFont="1" applyFill="1" applyBorder="1"/>
    <xf numFmtId="0" fontId="3" fillId="2" borderId="15" xfId="2" applyFont="1" applyFill="1" applyBorder="1" applyAlignment="1">
      <alignment vertical="top" wrapText="1"/>
    </xf>
    <xf numFmtId="0" fontId="3" fillId="3" borderId="11" xfId="2" applyFont="1" applyFill="1" applyBorder="1" applyAlignment="1">
      <alignment wrapText="1"/>
    </xf>
    <xf numFmtId="164" fontId="7" fillId="2" borderId="17" xfId="0" applyNumberFormat="1" applyFont="1" applyFill="1" applyBorder="1" applyAlignment="1">
      <alignment horizontal="left"/>
    </xf>
    <xf numFmtId="164" fontId="7" fillId="4" borderId="15" xfId="0" applyNumberFormat="1" applyFont="1" applyFill="1" applyBorder="1" applyAlignment="1">
      <alignment horizontal="left"/>
    </xf>
    <xf numFmtId="0" fontId="7" fillId="3" borderId="16" xfId="0" applyFont="1" applyFill="1" applyBorder="1"/>
    <xf numFmtId="0" fontId="3" fillId="2" borderId="11" xfId="2" applyFont="1" applyFill="1" applyBorder="1" applyAlignment="1">
      <alignment horizontal="left" vertical="top" wrapText="1"/>
    </xf>
    <xf numFmtId="0" fontId="3" fillId="3" borderId="15" xfId="2" applyFont="1" applyFill="1" applyBorder="1" applyAlignment="1">
      <alignment wrapText="1"/>
    </xf>
    <xf numFmtId="164" fontId="8" fillId="2" borderId="17" xfId="0" applyNumberFormat="1" applyFont="1" applyFill="1" applyBorder="1" applyAlignment="1">
      <alignment horizontal="left"/>
    </xf>
    <xf numFmtId="164" fontId="8" fillId="4" borderId="15" xfId="0" applyNumberFormat="1" applyFont="1" applyFill="1" applyBorder="1" applyAlignment="1">
      <alignment horizontal="left"/>
    </xf>
    <xf numFmtId="0" fontId="5" fillId="3" borderId="16" xfId="0" applyFont="1" applyFill="1" applyBorder="1"/>
    <xf numFmtId="0" fontId="6" fillId="3" borderId="12" xfId="2" applyFont="1" applyFill="1" applyBorder="1" applyAlignment="1">
      <alignment wrapText="1"/>
    </xf>
    <xf numFmtId="0" fontId="0" fillId="0" borderId="5" xfId="0" applyBorder="1" applyAlignment="1">
      <alignment horizontal="left" vertical="top" wrapText="1"/>
    </xf>
    <xf numFmtId="164" fontId="7" fillId="2" borderId="0" xfId="0" applyNumberFormat="1" applyFont="1" applyFill="1" applyAlignment="1">
      <alignment horizontal="left"/>
    </xf>
    <xf numFmtId="164" fontId="8" fillId="4" borderId="6" xfId="0" applyNumberFormat="1" applyFont="1" applyFill="1" applyBorder="1" applyAlignment="1">
      <alignment horizontal="left"/>
    </xf>
    <xf numFmtId="164" fontId="8" fillId="2" borderId="7" xfId="0" applyNumberFormat="1" applyFont="1" applyFill="1" applyBorder="1" applyAlignment="1">
      <alignment horizontal="left"/>
    </xf>
    <xf numFmtId="164" fontId="13" fillId="2" borderId="4" xfId="0" applyNumberFormat="1" applyFont="1" applyFill="1" applyBorder="1" applyAlignment="1">
      <alignment horizontal="left"/>
    </xf>
    <xf numFmtId="164" fontId="13" fillId="2" borderId="13" xfId="0" applyNumberFormat="1" applyFont="1" applyFill="1" applyBorder="1" applyAlignment="1">
      <alignment horizontal="left"/>
    </xf>
    <xf numFmtId="0" fontId="5" fillId="3" borderId="19" xfId="0" applyFont="1" applyFill="1" applyBorder="1" applyAlignment="1">
      <alignment horizontal="left" vertical="top"/>
    </xf>
    <xf numFmtId="0" fontId="5" fillId="3" borderId="5" xfId="0" applyFont="1" applyFill="1" applyBorder="1" applyAlignment="1">
      <alignment horizontal="left" vertical="top"/>
    </xf>
    <xf numFmtId="0" fontId="5" fillId="3" borderId="20" xfId="0" applyFont="1" applyFill="1" applyBorder="1" applyAlignment="1">
      <alignment horizontal="left" vertical="top"/>
    </xf>
    <xf numFmtId="0" fontId="5" fillId="3" borderId="6" xfId="0" applyFont="1" applyFill="1" applyBorder="1" applyAlignment="1">
      <alignment horizontal="left" vertical="top"/>
    </xf>
    <xf numFmtId="0" fontId="5" fillId="3" borderId="18" xfId="0" applyFont="1" applyFill="1" applyBorder="1" applyAlignment="1">
      <alignment horizontal="left" vertical="top"/>
    </xf>
    <xf numFmtId="0" fontId="8" fillId="3" borderId="19" xfId="0" applyFont="1" applyFill="1" applyBorder="1" applyAlignment="1">
      <alignment vertical="top"/>
    </xf>
    <xf numFmtId="0" fontId="8" fillId="3" borderId="5" xfId="0" applyFont="1" applyFill="1" applyBorder="1" applyAlignment="1">
      <alignment vertical="top"/>
    </xf>
    <xf numFmtId="0" fontId="8" fillId="3" borderId="20" xfId="0" applyFont="1" applyFill="1" applyBorder="1" applyAlignment="1">
      <alignment vertical="top"/>
    </xf>
    <xf numFmtId="0" fontId="8" fillId="3" borderId="15" xfId="0" applyFont="1" applyFill="1" applyBorder="1" applyAlignment="1">
      <alignment vertical="top"/>
    </xf>
    <xf numFmtId="0" fontId="7" fillId="0" borderId="12" xfId="0" applyFont="1" applyBorder="1" applyAlignment="1">
      <alignment horizontal="left"/>
    </xf>
    <xf numFmtId="164" fontId="3" fillId="0" borderId="2" xfId="0" applyNumberFormat="1" applyFont="1" applyBorder="1" applyAlignment="1">
      <alignment horizontal="left"/>
    </xf>
    <xf numFmtId="164" fontId="7" fillId="0" borderId="2" xfId="0" applyNumberFormat="1" applyFont="1" applyBorder="1" applyAlignment="1">
      <alignment horizontal="left"/>
    </xf>
    <xf numFmtId="164" fontId="7" fillId="0" borderId="12" xfId="0" applyNumberFormat="1" applyFont="1" applyBorder="1" applyAlignment="1">
      <alignment horizontal="left"/>
    </xf>
    <xf numFmtId="164" fontId="8" fillId="0" borderId="2" xfId="0" applyNumberFormat="1" applyFont="1" applyBorder="1" applyAlignment="1">
      <alignment horizontal="left"/>
    </xf>
    <xf numFmtId="164" fontId="8" fillId="0" borderId="12" xfId="0" applyNumberFormat="1" applyFont="1" applyBorder="1" applyAlignment="1">
      <alignment horizontal="left"/>
    </xf>
    <xf numFmtId="164" fontId="12" fillId="0" borderId="2" xfId="0" applyNumberFormat="1" applyFont="1" applyBorder="1" applyAlignment="1">
      <alignment horizontal="left"/>
    </xf>
    <xf numFmtId="164" fontId="7" fillId="0" borderId="15" xfId="0" applyNumberFormat="1" applyFont="1" applyBorder="1" applyAlignment="1">
      <alignment horizontal="left"/>
    </xf>
    <xf numFmtId="0" fontId="5" fillId="3" borderId="19" xfId="0" applyFont="1" applyFill="1" applyBorder="1" applyAlignment="1">
      <alignment horizontal="left" vertical="top"/>
    </xf>
    <xf numFmtId="0" fontId="0" fillId="0" borderId="20" xfId="0" applyBorder="1" applyAlignment="1">
      <alignment horizontal="left" vertical="top"/>
    </xf>
    <xf numFmtId="0" fontId="13" fillId="3" borderId="5" xfId="0" applyFont="1" applyFill="1" applyBorder="1" applyAlignment="1">
      <alignment horizontal="left" vertical="top" wrapText="1"/>
    </xf>
    <xf numFmtId="0" fontId="15" fillId="0" borderId="5" xfId="0" applyFont="1" applyBorder="1" applyAlignment="1">
      <alignment horizontal="left" vertical="top" wrapText="1"/>
    </xf>
    <xf numFmtId="0" fontId="15" fillId="0" borderId="20" xfId="0" applyFont="1" applyBorder="1" applyAlignment="1">
      <alignment horizontal="left" vertical="top" wrapText="1"/>
    </xf>
    <xf numFmtId="0" fontId="7" fillId="3" borderId="5" xfId="0" applyFont="1" applyFill="1" applyBorder="1" applyAlignment="1">
      <alignment horizontal="left" vertical="top" wrapText="1"/>
    </xf>
    <xf numFmtId="0" fontId="0" fillId="0" borderId="20" xfId="0" applyBorder="1" applyAlignment="1">
      <alignment horizontal="left" vertical="top" wrapText="1"/>
    </xf>
    <xf numFmtId="0" fontId="13" fillId="3" borderId="2" xfId="0" applyFont="1" applyFill="1" applyBorder="1" applyAlignment="1">
      <alignment horizontal="left" vertical="top" wrapText="1"/>
    </xf>
    <xf numFmtId="0" fontId="15" fillId="0" borderId="2" xfId="0" applyFont="1" applyBorder="1" applyAlignment="1">
      <alignment horizontal="left" vertical="top" wrapText="1"/>
    </xf>
    <xf numFmtId="0" fontId="14" fillId="2" borderId="9" xfId="2" applyFont="1" applyFill="1" applyBorder="1" applyAlignment="1">
      <alignment horizontal="left" vertical="top" wrapText="1"/>
    </xf>
    <xf numFmtId="0" fontId="14" fillId="2" borderId="1" xfId="2" applyFont="1" applyFill="1" applyBorder="1" applyAlignment="1">
      <alignment horizontal="left" vertical="top" wrapText="1"/>
    </xf>
    <xf numFmtId="0" fontId="14" fillId="2" borderId="10" xfId="2" applyFont="1" applyFill="1" applyBorder="1" applyAlignment="1">
      <alignment horizontal="left" vertical="top" wrapText="1"/>
    </xf>
    <xf numFmtId="0" fontId="3" fillId="2" borderId="9" xfId="2" applyFont="1" applyFill="1" applyBorder="1" applyAlignment="1">
      <alignment horizontal="left" vertical="top" wrapText="1"/>
    </xf>
    <xf numFmtId="0" fontId="3" fillId="2" borderId="1" xfId="2" applyFont="1" applyFill="1" applyBorder="1" applyAlignment="1">
      <alignment horizontal="left" vertical="top" wrapText="1"/>
    </xf>
    <xf numFmtId="0" fontId="3" fillId="2" borderId="10" xfId="2" applyFont="1" applyFill="1" applyBorder="1" applyAlignment="1">
      <alignment horizontal="left" vertical="top" wrapText="1"/>
    </xf>
    <xf numFmtId="0" fontId="12" fillId="2" borderId="9" xfId="2" applyFont="1" applyFill="1" applyBorder="1" applyAlignment="1">
      <alignment horizontal="left" vertical="top" wrapText="1"/>
    </xf>
    <xf numFmtId="0" fontId="12" fillId="2" borderId="10" xfId="2" applyFont="1" applyFill="1" applyBorder="1" applyAlignment="1">
      <alignment horizontal="left" vertical="top" wrapText="1"/>
    </xf>
    <xf numFmtId="0" fontId="12" fillId="2" borderId="1" xfId="2" applyFont="1" applyFill="1" applyBorder="1" applyAlignment="1">
      <alignment horizontal="left" vertical="top" wrapText="1"/>
    </xf>
    <xf numFmtId="0" fontId="8" fillId="3" borderId="19" xfId="0" applyFont="1" applyFill="1" applyBorder="1" applyAlignment="1">
      <alignment horizontal="left" vertical="top" wrapText="1"/>
    </xf>
    <xf numFmtId="0" fontId="0" fillId="0" borderId="10" xfId="0" applyBorder="1" applyAlignment="1">
      <alignment horizontal="left" vertical="top" wrapText="1"/>
    </xf>
    <xf numFmtId="0" fontId="8" fillId="3" borderId="5" xfId="0" applyFont="1" applyFill="1" applyBorder="1" applyAlignment="1">
      <alignment horizontal="left" vertical="top" wrapText="1"/>
    </xf>
    <xf numFmtId="0" fontId="0" fillId="0" borderId="5" xfId="0" applyBorder="1" applyAlignment="1">
      <alignment horizontal="left" vertical="top" wrapText="1"/>
    </xf>
    <xf numFmtId="0" fontId="2" fillId="0" borderId="20" xfId="0" applyFont="1" applyBorder="1" applyAlignment="1">
      <alignment horizontal="left" vertical="top" wrapText="1"/>
    </xf>
    <xf numFmtId="0" fontId="7" fillId="3" borderId="2" xfId="0" applyFont="1" applyFill="1" applyBorder="1" applyAlignment="1">
      <alignment horizontal="left" vertical="top" wrapText="1"/>
    </xf>
    <xf numFmtId="0" fontId="0" fillId="0" borderId="2" xfId="0" applyBorder="1" applyAlignment="1">
      <alignment horizontal="left" vertical="top" wrapText="1"/>
    </xf>
    <xf numFmtId="0" fontId="7" fillId="3" borderId="19" xfId="0" applyFont="1" applyFill="1" applyBorder="1" applyAlignment="1">
      <alignment horizontal="left" vertical="top" wrapText="1"/>
    </xf>
    <xf numFmtId="0" fontId="2" fillId="0" borderId="5" xfId="0" applyFont="1" applyBorder="1" applyAlignment="1">
      <alignment horizontal="left" vertical="top" wrapText="1"/>
    </xf>
    <xf numFmtId="0" fontId="8" fillId="3" borderId="8" xfId="0" applyFont="1" applyFill="1" applyBorder="1" applyAlignment="1">
      <alignment vertical="top" wrapText="1"/>
    </xf>
    <xf numFmtId="0" fontId="8" fillId="3" borderId="0" xfId="0" applyFont="1" applyFill="1" applyAlignment="1">
      <alignment vertical="top" wrapText="1"/>
    </xf>
    <xf numFmtId="0" fontId="8" fillId="3" borderId="14" xfId="0" applyFont="1" applyFill="1" applyBorder="1" applyAlignment="1">
      <alignment vertical="top" wrapText="1"/>
    </xf>
    <xf numFmtId="0" fontId="7" fillId="3" borderId="19" xfId="0" applyFont="1" applyFill="1" applyBorder="1" applyAlignment="1">
      <alignment vertical="top" wrapText="1"/>
    </xf>
    <xf numFmtId="0" fontId="0" fillId="0" borderId="5" xfId="0" applyBorder="1" applyAlignment="1">
      <alignment vertical="top" wrapText="1"/>
    </xf>
    <xf numFmtId="0" fontId="0" fillId="0" borderId="20" xfId="0" applyBorder="1" applyAlignment="1">
      <alignment vertical="top" wrapText="1"/>
    </xf>
    <xf numFmtId="43" fontId="7" fillId="3" borderId="19" xfId="1" applyFont="1" applyFill="1" applyBorder="1" applyAlignment="1">
      <alignment horizontal="left" vertical="top" wrapText="1"/>
    </xf>
    <xf numFmtId="0" fontId="13" fillId="3" borderId="19" xfId="0" applyFont="1" applyFill="1" applyBorder="1" applyAlignment="1">
      <alignment horizontal="left" vertical="top" wrapText="1"/>
    </xf>
    <xf numFmtId="0" fontId="8" fillId="3" borderId="19" xfId="0" applyFont="1" applyFill="1" applyBorder="1" applyAlignment="1">
      <alignment vertical="top" wrapText="1"/>
    </xf>
    <xf numFmtId="0" fontId="2" fillId="0" borderId="5" xfId="0" applyFont="1" applyBorder="1" applyAlignment="1">
      <alignment vertical="top" wrapText="1"/>
    </xf>
    <xf numFmtId="0" fontId="2" fillId="0" borderId="20" xfId="0" applyFont="1" applyBorder="1" applyAlignment="1">
      <alignment vertical="top" wrapText="1"/>
    </xf>
    <xf numFmtId="0" fontId="3" fillId="2" borderId="6" xfId="2" applyFont="1" applyFill="1" applyBorder="1" applyAlignment="1">
      <alignment vertical="top" wrapText="1"/>
    </xf>
    <xf numFmtId="0" fontId="3" fillId="2" borderId="12" xfId="2" applyFont="1" applyFill="1" applyBorder="1" applyAlignment="1">
      <alignment vertical="top" wrapText="1"/>
    </xf>
    <xf numFmtId="0" fontId="7" fillId="0" borderId="19" xfId="0" applyFont="1" applyBorder="1" applyAlignment="1">
      <alignment vertical="top" wrapText="1"/>
    </xf>
    <xf numFmtId="0" fontId="14" fillId="2" borderId="6" xfId="2" applyFont="1" applyFill="1" applyBorder="1" applyAlignment="1">
      <alignment vertical="top" wrapText="1"/>
    </xf>
    <xf numFmtId="0" fontId="14" fillId="2" borderId="2" xfId="2" applyFont="1" applyFill="1" applyAlignment="1">
      <alignment vertical="top" wrapText="1"/>
    </xf>
    <xf numFmtId="0" fontId="14" fillId="2" borderId="12" xfId="2" applyFont="1" applyFill="1" applyBorder="1" applyAlignment="1">
      <alignment vertical="top" wrapText="1"/>
    </xf>
    <xf numFmtId="0" fontId="0" fillId="0" borderId="2" xfId="0" applyBorder="1" applyAlignment="1">
      <alignment vertical="top" wrapText="1"/>
    </xf>
    <xf numFmtId="0" fontId="0" fillId="0" borderId="12" xfId="0" applyBorder="1" applyAlignment="1">
      <alignment vertical="top" wrapText="1"/>
    </xf>
    <xf numFmtId="0" fontId="12" fillId="2" borderId="6" xfId="0" applyFont="1" applyFill="1" applyBorder="1" applyAlignment="1">
      <alignment horizontal="left" vertical="top" wrapText="1"/>
    </xf>
    <xf numFmtId="0" fontId="13" fillId="2" borderId="2" xfId="0" applyFont="1" applyFill="1" applyBorder="1" applyAlignment="1">
      <alignment vertical="top" wrapText="1"/>
    </xf>
    <xf numFmtId="0" fontId="13" fillId="2" borderId="12" xfId="0" applyFont="1" applyFill="1" applyBorder="1" applyAlignment="1">
      <alignment vertical="top" wrapText="1"/>
    </xf>
    <xf numFmtId="0" fontId="3" fillId="2" borderId="2" xfId="2" applyFont="1" applyFill="1" applyAlignment="1">
      <alignment vertical="top" wrapText="1"/>
    </xf>
    <xf numFmtId="0" fontId="12" fillId="2" borderId="6" xfId="2" applyFont="1" applyFill="1" applyBorder="1" applyAlignment="1">
      <alignment vertical="top" wrapText="1"/>
    </xf>
    <xf numFmtId="0" fontId="12" fillId="2" borderId="2" xfId="2" applyFont="1" applyFill="1" applyAlignment="1">
      <alignment vertical="top" wrapText="1"/>
    </xf>
    <xf numFmtId="0" fontId="12" fillId="2" borderId="12" xfId="2" applyFont="1" applyFill="1" applyBorder="1" applyAlignment="1">
      <alignment vertical="top" wrapText="1"/>
    </xf>
  </cellXfs>
  <cellStyles count="4">
    <cellStyle name="Diagramrubrik" xfId="2" xr:uid="{98855A64-4E2E-45E9-932E-59F010C77587}"/>
    <cellStyle name="Normal" xfId="0" builtinId="0"/>
    <cellStyle name="Normal 2" xfId="3" xr:uid="{1A05541A-290F-4620-9E65-7FB0E407C833}"/>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41413</xdr:colOff>
      <xdr:row>1</xdr:row>
      <xdr:rowOff>33131</xdr:rowOff>
    </xdr:from>
    <xdr:to>
      <xdr:col>0</xdr:col>
      <xdr:colOff>1749702</xdr:colOff>
      <xdr:row>1</xdr:row>
      <xdr:rowOff>339587</xdr:rowOff>
    </xdr:to>
    <xdr:pic>
      <xdr:nvPicPr>
        <xdr:cNvPr id="3" name="Bild 2" descr="Socialstyrelsen">
          <a:extLst>
            <a:ext uri="{FF2B5EF4-FFF2-40B4-BE49-F238E27FC236}">
              <a16:creationId xmlns:a16="http://schemas.microsoft.com/office/drawing/2014/main" id="{04419C29-9387-43EC-9F49-EDA5BC338B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413" y="919370"/>
          <a:ext cx="1708289" cy="3064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9524</xdr:colOff>
      <xdr:row>1</xdr:row>
      <xdr:rowOff>57150</xdr:rowOff>
    </xdr:from>
    <xdr:to>
      <xdr:col>0</xdr:col>
      <xdr:colOff>2042003</xdr:colOff>
      <xdr:row>1</xdr:row>
      <xdr:rowOff>466724</xdr:rowOff>
    </xdr:to>
    <xdr:pic>
      <xdr:nvPicPr>
        <xdr:cNvPr id="2" name="Bild 1" descr="Socialstyrelsen">
          <a:extLst>
            <a:ext uri="{FF2B5EF4-FFF2-40B4-BE49-F238E27FC236}">
              <a16:creationId xmlns:a16="http://schemas.microsoft.com/office/drawing/2014/main" id="{70DCD57A-BD62-4E87-913E-FF6AECD4E4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524" y="579068"/>
          <a:ext cx="2032479" cy="40957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B5C1-596C-4405-9C3A-D6579748B77B}">
  <dimension ref="A1:DG38"/>
  <sheetViews>
    <sheetView tabSelected="1" zoomScale="115" zoomScaleNormal="115" workbookViewId="0">
      <pane ySplit="1" topLeftCell="A2" activePane="bottomLeft" state="frozen"/>
      <selection pane="bottomLeft"/>
    </sheetView>
  </sheetViews>
  <sheetFormatPr defaultColWidth="7.5703125" defaultRowHeight="19.5" x14ac:dyDescent="0.45"/>
  <cols>
    <col min="1" max="1" width="27.7109375" style="47" customWidth="1"/>
    <col min="2" max="2" width="9.42578125" style="6" customWidth="1"/>
    <col min="3" max="3" width="5.5703125" style="6" customWidth="1"/>
    <col min="4" max="4" width="11.7109375" style="47" customWidth="1"/>
    <col min="5" max="5" width="5.7109375" style="42" customWidth="1"/>
    <col min="6" max="6" width="7.5703125" style="6"/>
    <col min="7" max="7" width="7.7109375" style="47" customWidth="1"/>
    <col min="8" max="8" width="5.85546875" style="6" customWidth="1"/>
    <col min="9" max="9" width="7.42578125" style="6" customWidth="1"/>
    <col min="10" max="10" width="5.42578125" style="6" customWidth="1"/>
    <col min="11" max="11" width="8.42578125" style="42" customWidth="1"/>
    <col min="12" max="12" width="8" style="6" customWidth="1"/>
    <col min="13" max="13" width="7.5703125" style="42"/>
    <col min="14" max="14" width="7.5703125" style="6"/>
    <col min="15" max="15" width="6.140625" style="47" customWidth="1"/>
    <col min="18" max="18" width="6.7109375" customWidth="1"/>
    <col min="19" max="19" width="7.5703125" style="42"/>
    <col min="20" max="20" width="7.5703125" style="6"/>
    <col min="21" max="21" width="8.5703125" style="47" customWidth="1"/>
    <col min="22" max="22" width="9" style="6" customWidth="1"/>
    <col min="23" max="23" width="6.5703125" style="6" customWidth="1"/>
    <col min="24" max="24" width="9.140625" style="47" customWidth="1"/>
    <col min="25" max="26" width="7.5703125" style="6"/>
    <col min="27" max="27" width="8.5703125" style="47" customWidth="1"/>
    <col min="29" max="29" width="6.28515625" style="6" customWidth="1"/>
    <col min="30" max="30" width="6.28515625" style="47" customWidth="1"/>
    <col min="31" max="31" width="10.5703125" style="6" customWidth="1"/>
    <col min="32" max="32" width="10" style="6" customWidth="1"/>
    <col min="33" max="33" width="11.5703125" style="47" customWidth="1"/>
    <col min="34" max="34" width="6.28515625" style="6" customWidth="1"/>
    <col min="35" max="35" width="7.5703125" style="6"/>
    <col min="36" max="36" width="7.5703125" style="47"/>
    <col min="37" max="37" width="8.28515625" style="6" customWidth="1"/>
    <col min="38" max="38" width="5.85546875" style="6" customWidth="1"/>
    <col min="39" max="39" width="9.140625" style="47" customWidth="1"/>
    <col min="40" max="40" width="8.140625" style="6" customWidth="1"/>
    <col min="41" max="41" width="6" style="6" customWidth="1"/>
    <col min="42" max="42" width="9.42578125" style="47" customWidth="1"/>
    <col min="43" max="43" width="7.5703125" style="6"/>
    <col min="44" max="44" width="6.42578125" style="6" customWidth="1"/>
    <col min="45" max="45" width="8.42578125" style="47" customWidth="1"/>
    <col min="46" max="46" width="10.85546875" style="6" customWidth="1"/>
    <col min="47" max="47" width="10.140625" style="47" customWidth="1"/>
    <col min="48" max="49" width="9.140625" style="6" customWidth="1"/>
    <col min="50" max="50" width="9" style="47" customWidth="1"/>
    <col min="51" max="52" width="9.28515625" style="6" customWidth="1"/>
    <col min="53" max="53" width="9.28515625" style="47" customWidth="1"/>
    <col min="54" max="54" width="9" style="6" customWidth="1"/>
    <col min="55" max="55" width="9.140625" style="6" customWidth="1"/>
    <col min="56" max="56" width="9.28515625" style="47" customWidth="1"/>
    <col min="57" max="57" width="11.7109375" style="6" customWidth="1"/>
    <col min="58" max="58" width="11.140625" style="6" customWidth="1"/>
    <col min="59" max="59" width="12.7109375" style="47" customWidth="1"/>
    <col min="60" max="60" width="10.7109375" style="6" customWidth="1"/>
    <col min="61" max="61" width="11.42578125" style="6" customWidth="1"/>
    <col min="62" max="62" width="14.28515625" style="47" customWidth="1"/>
    <col min="63" max="63" width="6.140625" style="6" customWidth="1"/>
    <col min="64" max="64" width="13.7109375" style="6" customWidth="1"/>
    <col min="65" max="65" width="6.5703125" style="47" customWidth="1"/>
    <col min="66" max="66" width="12" style="6" customWidth="1"/>
    <col min="67" max="67" width="11.28515625" style="47" customWidth="1"/>
    <col min="68" max="68" width="10.140625" style="6" customWidth="1"/>
    <col min="69" max="69" width="7.28515625" style="6" customWidth="1"/>
    <col min="70" max="70" width="11.28515625" style="47" customWidth="1"/>
    <col min="71" max="71" width="7.42578125" style="76" customWidth="1"/>
    <col min="72" max="72" width="9.140625" style="30" customWidth="1"/>
    <col min="73" max="73" width="9.85546875" style="55" customWidth="1"/>
    <col min="74" max="74" width="10.85546875" style="30" customWidth="1"/>
    <col min="75" max="75" width="8.7109375" style="55" customWidth="1"/>
    <col min="97" max="97" width="7.5703125" style="6" hidden="1" customWidth="1"/>
    <col min="98" max="16384" width="7.5703125" style="6"/>
  </cols>
  <sheetData>
    <row r="1" spans="1:111" s="3" customFormat="1" ht="69.75" customHeight="1" x14ac:dyDescent="0.45">
      <c r="A1" s="43"/>
      <c r="B1" s="110" t="s">
        <v>0</v>
      </c>
      <c r="C1" s="111"/>
      <c r="D1" s="112"/>
      <c r="E1" s="110" t="s">
        <v>1</v>
      </c>
      <c r="F1" s="111"/>
      <c r="G1" s="112"/>
      <c r="H1" s="111" t="s">
        <v>2</v>
      </c>
      <c r="I1" s="111"/>
      <c r="J1" s="112"/>
      <c r="K1" s="110" t="s">
        <v>3</v>
      </c>
      <c r="L1" s="112"/>
      <c r="M1" s="113" t="s">
        <v>4</v>
      </c>
      <c r="N1" s="114"/>
      <c r="O1" s="115"/>
      <c r="P1" s="113" t="s">
        <v>127</v>
      </c>
      <c r="Q1" s="114"/>
      <c r="R1" s="115"/>
      <c r="S1" s="110" t="s">
        <v>71</v>
      </c>
      <c r="T1" s="111"/>
      <c r="U1" s="112"/>
      <c r="V1" s="113" t="s">
        <v>72</v>
      </c>
      <c r="W1" s="114"/>
      <c r="X1" s="115"/>
      <c r="Y1" s="113" t="s">
        <v>73</v>
      </c>
      <c r="Z1" s="114"/>
      <c r="AA1" s="115"/>
      <c r="AB1" s="113" t="s">
        <v>128</v>
      </c>
      <c r="AC1" s="114"/>
      <c r="AD1" s="115"/>
      <c r="AE1" s="110" t="s">
        <v>74</v>
      </c>
      <c r="AF1" s="111"/>
      <c r="AG1" s="112"/>
      <c r="AH1" s="113" t="s">
        <v>76</v>
      </c>
      <c r="AI1" s="114"/>
      <c r="AJ1" s="115"/>
      <c r="AK1" s="110" t="s">
        <v>77</v>
      </c>
      <c r="AL1" s="111"/>
      <c r="AM1" s="112"/>
      <c r="AN1" s="110" t="s">
        <v>78</v>
      </c>
      <c r="AO1" s="111"/>
      <c r="AP1" s="112"/>
      <c r="AQ1" s="110" t="s">
        <v>80</v>
      </c>
      <c r="AR1" s="111"/>
      <c r="AS1" s="112"/>
      <c r="AT1" s="113" t="s">
        <v>130</v>
      </c>
      <c r="AU1" s="120"/>
      <c r="AV1" s="110" t="s">
        <v>85</v>
      </c>
      <c r="AW1" s="111"/>
      <c r="AX1" s="112"/>
      <c r="AY1" s="110" t="s">
        <v>86</v>
      </c>
      <c r="AZ1" s="111"/>
      <c r="BA1" s="112"/>
      <c r="BB1" s="110" t="s">
        <v>83</v>
      </c>
      <c r="BC1" s="111"/>
      <c r="BD1" s="112"/>
      <c r="BE1" s="110" t="s">
        <v>84</v>
      </c>
      <c r="BF1" s="111"/>
      <c r="BG1" s="112"/>
      <c r="BH1" s="110" t="s">
        <v>88</v>
      </c>
      <c r="BI1" s="111"/>
      <c r="BJ1" s="112"/>
      <c r="BK1" s="110" t="s">
        <v>87</v>
      </c>
      <c r="BL1" s="111"/>
      <c r="BM1" s="112"/>
      <c r="BN1" s="110" t="s">
        <v>119</v>
      </c>
      <c r="BO1" s="112"/>
      <c r="BP1" s="110" t="s">
        <v>120</v>
      </c>
      <c r="BQ1" s="111"/>
      <c r="BR1" s="112"/>
      <c r="BS1" s="72"/>
      <c r="BT1" s="118" t="s">
        <v>5</v>
      </c>
      <c r="BU1" s="117"/>
      <c r="BV1" s="116" t="s">
        <v>6</v>
      </c>
      <c r="BW1" s="117"/>
      <c r="CS1" s="1"/>
      <c r="CT1" s="2"/>
    </row>
    <row r="2" spans="1:111" s="7" customFormat="1" ht="49.5" customHeight="1" x14ac:dyDescent="0.45">
      <c r="A2" s="77" t="s">
        <v>7</v>
      </c>
      <c r="B2" s="4" t="s">
        <v>21</v>
      </c>
      <c r="C2" s="4" t="s">
        <v>8</v>
      </c>
      <c r="D2" s="44" t="s">
        <v>9</v>
      </c>
      <c r="E2" s="39" t="s">
        <v>10</v>
      </c>
      <c r="F2" s="4" t="s">
        <v>11</v>
      </c>
      <c r="G2" s="44" t="s">
        <v>12</v>
      </c>
      <c r="H2" s="4" t="s">
        <v>10</v>
      </c>
      <c r="I2" s="4" t="s">
        <v>13</v>
      </c>
      <c r="J2" s="4" t="s">
        <v>14</v>
      </c>
      <c r="K2" s="39" t="s">
        <v>15</v>
      </c>
      <c r="L2" s="4" t="s">
        <v>10</v>
      </c>
      <c r="M2" s="39" t="s">
        <v>15</v>
      </c>
      <c r="N2" s="4" t="s">
        <v>16</v>
      </c>
      <c r="O2" s="44" t="s">
        <v>10</v>
      </c>
      <c r="P2" s="4" t="s">
        <v>15</v>
      </c>
      <c r="Q2" s="4" t="s">
        <v>16</v>
      </c>
      <c r="R2" s="4" t="s">
        <v>10</v>
      </c>
      <c r="S2" s="39" t="s">
        <v>18</v>
      </c>
      <c r="T2" s="4" t="s">
        <v>19</v>
      </c>
      <c r="U2" s="44" t="s">
        <v>20</v>
      </c>
      <c r="V2" s="4" t="s">
        <v>18</v>
      </c>
      <c r="W2" s="4" t="s">
        <v>19</v>
      </c>
      <c r="X2" s="48" t="s">
        <v>20</v>
      </c>
      <c r="Y2" s="4" t="s">
        <v>18</v>
      </c>
      <c r="Z2" s="4" t="s">
        <v>19</v>
      </c>
      <c r="AA2" s="44" t="s">
        <v>20</v>
      </c>
      <c r="AC2" s="4"/>
      <c r="AD2" s="44"/>
      <c r="AE2" s="4" t="s">
        <v>36</v>
      </c>
      <c r="AF2" s="4" t="s">
        <v>37</v>
      </c>
      <c r="AG2" s="44" t="s">
        <v>38</v>
      </c>
      <c r="AH2" s="4" t="s">
        <v>14</v>
      </c>
      <c r="AI2" s="4" t="s">
        <v>79</v>
      </c>
      <c r="AJ2" s="44" t="s">
        <v>39</v>
      </c>
      <c r="AK2" s="4" t="s">
        <v>18</v>
      </c>
      <c r="AL2" s="4" t="s">
        <v>19</v>
      </c>
      <c r="AM2" s="44" t="s">
        <v>20</v>
      </c>
      <c r="AN2" s="4" t="s">
        <v>18</v>
      </c>
      <c r="AO2" s="4" t="s">
        <v>19</v>
      </c>
      <c r="AP2" s="44" t="s">
        <v>20</v>
      </c>
      <c r="AQ2" s="4" t="s">
        <v>18</v>
      </c>
      <c r="AR2" s="4" t="s">
        <v>19</v>
      </c>
      <c r="AS2" s="44" t="s">
        <v>20</v>
      </c>
      <c r="AT2" s="4" t="s">
        <v>81</v>
      </c>
      <c r="AU2" s="44" t="s">
        <v>82</v>
      </c>
      <c r="AV2" s="4" t="s">
        <v>25</v>
      </c>
      <c r="AW2" s="4" t="s">
        <v>26</v>
      </c>
      <c r="AX2" s="44" t="s">
        <v>27</v>
      </c>
      <c r="AY2" s="4" t="s">
        <v>25</v>
      </c>
      <c r="AZ2" s="4" t="s">
        <v>28</v>
      </c>
      <c r="BA2" s="44" t="s">
        <v>29</v>
      </c>
      <c r="BB2" s="4" t="s">
        <v>33</v>
      </c>
      <c r="BC2" s="4" t="s">
        <v>34</v>
      </c>
      <c r="BD2" s="44" t="s">
        <v>35</v>
      </c>
      <c r="BE2" s="4" t="s">
        <v>30</v>
      </c>
      <c r="BF2" s="4" t="s">
        <v>31</v>
      </c>
      <c r="BG2" s="44" t="s">
        <v>32</v>
      </c>
      <c r="BH2" s="5" t="s">
        <v>40</v>
      </c>
      <c r="BI2" s="5" t="s">
        <v>41</v>
      </c>
      <c r="BJ2" s="51" t="s">
        <v>42</v>
      </c>
      <c r="BK2" s="4" t="s">
        <v>15</v>
      </c>
      <c r="BL2" s="4" t="s">
        <v>17</v>
      </c>
      <c r="BM2" s="44" t="s">
        <v>10</v>
      </c>
      <c r="BN2" s="4" t="s">
        <v>43</v>
      </c>
      <c r="BO2" s="44" t="s">
        <v>44</v>
      </c>
      <c r="BP2" s="4" t="s">
        <v>21</v>
      </c>
      <c r="BQ2" s="4" t="s">
        <v>22</v>
      </c>
      <c r="BR2" s="44" t="s">
        <v>9</v>
      </c>
      <c r="BS2" s="73"/>
      <c r="BT2" s="31" t="s">
        <v>21</v>
      </c>
      <c r="BU2" s="54" t="s">
        <v>22</v>
      </c>
      <c r="BV2" s="31" t="s">
        <v>23</v>
      </c>
      <c r="BW2" s="54" t="s">
        <v>24</v>
      </c>
      <c r="CS2" s="4" t="s">
        <v>45</v>
      </c>
      <c r="CT2" s="6"/>
      <c r="CU2" s="6"/>
      <c r="CV2" s="6"/>
    </row>
    <row r="3" spans="1:111" s="12" customFormat="1" ht="13.5" x14ac:dyDescent="0.3">
      <c r="A3" s="50" t="s">
        <v>46</v>
      </c>
      <c r="B3" s="9">
        <v>29.5823</v>
      </c>
      <c r="C3" s="9">
        <v>46.095799999999997</v>
      </c>
      <c r="D3" s="45">
        <v>24.321899999999999</v>
      </c>
      <c r="E3" s="40">
        <v>51.038800000000002</v>
      </c>
      <c r="F3" s="9">
        <v>41.914999999999999</v>
      </c>
      <c r="G3" s="45">
        <v>7.0461799999999997</v>
      </c>
      <c r="H3" s="10">
        <v>44.526200000000003</v>
      </c>
      <c r="I3" s="10">
        <v>40.931199999999997</v>
      </c>
      <c r="J3" s="10">
        <v>14.5427</v>
      </c>
      <c r="K3" s="40">
        <v>22.679300000000001</v>
      </c>
      <c r="L3" s="9">
        <v>77.320700000000002</v>
      </c>
      <c r="M3" s="40">
        <v>72.516900000000007</v>
      </c>
      <c r="N3" s="9">
        <v>24.302800000000001</v>
      </c>
      <c r="O3" s="45">
        <v>3.1803599999999999</v>
      </c>
      <c r="P3" s="12" t="s">
        <v>47</v>
      </c>
      <c r="Q3" s="12" t="s">
        <v>47</v>
      </c>
      <c r="R3" s="12" t="s">
        <v>47</v>
      </c>
      <c r="S3" s="81">
        <v>49.169199999999996</v>
      </c>
      <c r="T3" s="10">
        <v>20.434000000000001</v>
      </c>
      <c r="U3" s="52">
        <v>30.396799999999999</v>
      </c>
      <c r="V3" s="9">
        <v>86.241500000000002</v>
      </c>
      <c r="W3" s="9">
        <v>9.2136999999999993</v>
      </c>
      <c r="X3" s="45">
        <v>4.5448700000000004</v>
      </c>
      <c r="Y3" s="9">
        <v>81.875500000000002</v>
      </c>
      <c r="Z3" s="9">
        <v>10.462400000000001</v>
      </c>
      <c r="AA3" s="45">
        <v>7.6621699999999997</v>
      </c>
      <c r="AB3" s="12" t="s">
        <v>47</v>
      </c>
      <c r="AC3" s="9" t="s">
        <v>47</v>
      </c>
      <c r="AD3" s="45" t="s">
        <v>47</v>
      </c>
      <c r="AE3" s="10">
        <v>80.435199999999995</v>
      </c>
      <c r="AF3" s="10">
        <v>12.5534</v>
      </c>
      <c r="AG3" s="52">
        <v>7.0113000000000003</v>
      </c>
      <c r="AH3" s="9" t="s">
        <v>47</v>
      </c>
      <c r="AI3" s="9" t="s">
        <v>47</v>
      </c>
      <c r="AJ3" s="45" t="s">
        <v>47</v>
      </c>
      <c r="AK3" s="9">
        <v>61.241100000000003</v>
      </c>
      <c r="AL3" s="9">
        <v>16.8855</v>
      </c>
      <c r="AM3" s="45">
        <v>21.8734</v>
      </c>
      <c r="AN3" s="9">
        <v>85.905699999999996</v>
      </c>
      <c r="AO3" s="9">
        <v>10.0617</v>
      </c>
      <c r="AP3" s="45">
        <v>4.0325699999999998</v>
      </c>
      <c r="AQ3" s="9">
        <v>97.172300000000007</v>
      </c>
      <c r="AR3" s="9">
        <v>2.2987199999999999</v>
      </c>
      <c r="AS3" s="45">
        <v>0.52895999999999999</v>
      </c>
      <c r="AT3" s="9" t="s">
        <v>47</v>
      </c>
      <c r="AU3" s="45" t="s">
        <v>47</v>
      </c>
      <c r="AV3" s="9" t="s">
        <v>47</v>
      </c>
      <c r="AW3" s="9" t="s">
        <v>47</v>
      </c>
      <c r="AX3" s="50" t="s">
        <v>47</v>
      </c>
      <c r="AY3" s="8" t="s">
        <v>47</v>
      </c>
      <c r="AZ3" s="8" t="s">
        <v>47</v>
      </c>
      <c r="BA3" s="50" t="s">
        <v>47</v>
      </c>
      <c r="BB3" s="9">
        <v>91.7684</v>
      </c>
      <c r="BC3" s="9">
        <v>7.6925999999999997</v>
      </c>
      <c r="BD3" s="45">
        <v>0.53900000000000003</v>
      </c>
      <c r="BE3" s="9">
        <v>86.755899999999997</v>
      </c>
      <c r="BF3" s="9">
        <v>9.6890000000000001</v>
      </c>
      <c r="BG3" s="45">
        <v>3.5550899999999999</v>
      </c>
      <c r="BH3" s="9">
        <v>89.158500000000004</v>
      </c>
      <c r="BI3" s="9">
        <v>8.2591699999999992</v>
      </c>
      <c r="BJ3" s="45">
        <v>2.5823800000000001</v>
      </c>
      <c r="BK3" s="10">
        <v>61.734000000000002</v>
      </c>
      <c r="BL3" s="10">
        <v>21.781400000000001</v>
      </c>
      <c r="BM3" s="52">
        <v>16.4846</v>
      </c>
      <c r="BN3" s="9" t="s">
        <v>47</v>
      </c>
      <c r="BO3" s="45" t="s">
        <v>47</v>
      </c>
      <c r="BP3" s="9" t="s">
        <v>47</v>
      </c>
      <c r="BQ3" s="9" t="s">
        <v>47</v>
      </c>
      <c r="BR3" s="45" t="s">
        <v>47</v>
      </c>
      <c r="BS3" s="69"/>
      <c r="BT3" s="10">
        <v>87.364599999999996</v>
      </c>
      <c r="BU3" s="52">
        <v>9.9550999999999998</v>
      </c>
      <c r="BV3" s="10" t="s">
        <v>47</v>
      </c>
      <c r="BW3" s="52" t="s">
        <v>47</v>
      </c>
      <c r="CS3" s="9"/>
      <c r="CT3" s="9"/>
      <c r="CU3" s="9"/>
      <c r="CV3" s="9"/>
      <c r="CW3" s="9"/>
      <c r="CX3" s="9"/>
      <c r="CY3" s="9"/>
      <c r="CZ3" s="9"/>
      <c r="DA3" s="9"/>
      <c r="DB3" s="9"/>
      <c r="DC3" s="9"/>
      <c r="DD3" s="9"/>
      <c r="DE3" s="9"/>
      <c r="DF3" s="9"/>
      <c r="DG3" s="11"/>
    </row>
    <row r="4" spans="1:111" s="16" customFormat="1" ht="13.5" x14ac:dyDescent="0.3">
      <c r="A4" s="57" t="s">
        <v>99</v>
      </c>
      <c r="B4" s="13">
        <f>B27-B3</f>
        <v>5.9003958105646994</v>
      </c>
      <c r="C4" s="13">
        <f t="shared" ref="C4:BM4" si="0">C27-C3</f>
        <v>-3.937644105269797</v>
      </c>
      <c r="D4" s="46">
        <f t="shared" si="0"/>
        <v>-1.9627517052948988</v>
      </c>
      <c r="E4" s="41">
        <f t="shared" si="0"/>
        <v>3.0864623328022986</v>
      </c>
      <c r="F4" s="13">
        <f t="shared" si="0"/>
        <v>-2.2818866469443009</v>
      </c>
      <c r="G4" s="46">
        <f t="shared" si="0"/>
        <v>-0.80455568585804915</v>
      </c>
      <c r="H4" s="13" t="s">
        <v>47</v>
      </c>
      <c r="I4" s="13" t="s">
        <v>47</v>
      </c>
      <c r="J4" s="13" t="s">
        <v>47</v>
      </c>
      <c r="K4" s="41">
        <f t="shared" si="0"/>
        <v>2.8610031683039985</v>
      </c>
      <c r="L4" s="13">
        <f t="shared" si="0"/>
        <v>-2.8610031683039097</v>
      </c>
      <c r="M4" s="41">
        <f t="shared" si="0"/>
        <v>-0.8892723723724032</v>
      </c>
      <c r="N4" s="13">
        <f t="shared" si="0"/>
        <v>1.2427455455454997</v>
      </c>
      <c r="O4" s="46">
        <f t="shared" si="0"/>
        <v>-0.35353317317316968</v>
      </c>
      <c r="P4" s="19" t="s">
        <v>47</v>
      </c>
      <c r="Q4" s="19" t="s">
        <v>47</v>
      </c>
      <c r="R4" s="19" t="s">
        <v>47</v>
      </c>
      <c r="S4" s="80">
        <f t="shared" si="0"/>
        <v>2.1975955913572065</v>
      </c>
      <c r="T4" s="21">
        <f t="shared" si="0"/>
        <v>-2.8677685753337023</v>
      </c>
      <c r="U4" s="53">
        <f t="shared" si="0"/>
        <v>0.67017298397649938</v>
      </c>
      <c r="V4" s="13">
        <f t="shared" si="0"/>
        <v>-5.7462094930680934</v>
      </c>
      <c r="W4" s="13">
        <f t="shared" si="0"/>
        <v>3.3365698698275015</v>
      </c>
      <c r="X4" s="46">
        <f t="shared" si="0"/>
        <v>2.4095696232405501</v>
      </c>
      <c r="Y4" s="13">
        <f t="shared" si="0"/>
        <v>-0.77569341334819342</v>
      </c>
      <c r="Z4" s="13">
        <f t="shared" si="0"/>
        <v>0.23362310362190009</v>
      </c>
      <c r="AA4" s="46">
        <f t="shared" si="0"/>
        <v>0.54200030972631019</v>
      </c>
      <c r="AB4" s="19" t="s">
        <v>47</v>
      </c>
      <c r="AC4" s="13" t="s">
        <v>47</v>
      </c>
      <c r="AD4" s="46" t="s">
        <v>47</v>
      </c>
      <c r="AE4" s="21">
        <f t="shared" si="0"/>
        <v>-7.9470388771609919</v>
      </c>
      <c r="AF4" s="21">
        <f t="shared" si="0"/>
        <v>3.561736646317101</v>
      </c>
      <c r="AG4" s="53">
        <f t="shared" si="0"/>
        <v>4.3854022308438001</v>
      </c>
      <c r="AH4" s="13" t="s">
        <v>47</v>
      </c>
      <c r="AI4" s="13" t="s">
        <v>47</v>
      </c>
      <c r="AJ4" s="46" t="s">
        <v>47</v>
      </c>
      <c r="AK4" s="13">
        <f t="shared" si="0"/>
        <v>-2.0566900396968961</v>
      </c>
      <c r="AL4" s="13">
        <f t="shared" si="0"/>
        <v>1.8457041380969983</v>
      </c>
      <c r="AM4" s="46">
        <f t="shared" si="0"/>
        <v>0.21098590159990138</v>
      </c>
      <c r="AN4" s="13">
        <f t="shared" si="0"/>
        <v>-1.9555028872060944</v>
      </c>
      <c r="AO4" s="13">
        <f t="shared" si="0"/>
        <v>0.86600640120249928</v>
      </c>
      <c r="AP4" s="46">
        <f t="shared" si="0"/>
        <v>1.08952648600357</v>
      </c>
      <c r="AQ4" s="13">
        <f t="shared" si="0"/>
        <v>-1.6865967791905945</v>
      </c>
      <c r="AR4" s="13">
        <f t="shared" si="0"/>
        <v>1.3429246136965105</v>
      </c>
      <c r="AS4" s="46">
        <f t="shared" si="0"/>
        <v>0.34369216549409409</v>
      </c>
      <c r="AT4" s="13" t="s">
        <v>47</v>
      </c>
      <c r="AU4" s="46" t="s">
        <v>47</v>
      </c>
      <c r="AV4" s="13" t="s">
        <v>47</v>
      </c>
      <c r="AW4" s="13" t="s">
        <v>47</v>
      </c>
      <c r="AX4" s="46" t="s">
        <v>47</v>
      </c>
      <c r="AY4" s="13" t="s">
        <v>47</v>
      </c>
      <c r="AZ4" s="13" t="s">
        <v>47</v>
      </c>
      <c r="BA4" s="46" t="s">
        <v>47</v>
      </c>
      <c r="BB4" s="13">
        <f t="shared" si="0"/>
        <v>-2.9558425325102036</v>
      </c>
      <c r="BC4" s="13">
        <f t="shared" si="0"/>
        <v>2.6502346249836011</v>
      </c>
      <c r="BD4" s="46">
        <f t="shared" si="0"/>
        <v>0.30560790752659905</v>
      </c>
      <c r="BE4" s="13">
        <f t="shared" si="0"/>
        <v>-0.85667116713949554</v>
      </c>
      <c r="BF4" s="13">
        <f t="shared" si="0"/>
        <v>0.46003903783910083</v>
      </c>
      <c r="BG4" s="46">
        <f t="shared" si="0"/>
        <v>0.39664212930036014</v>
      </c>
      <c r="BH4" s="13">
        <f t="shared" si="0"/>
        <v>-2.3864944905013061</v>
      </c>
      <c r="BI4" s="13">
        <f t="shared" si="0"/>
        <v>0.94844974063775034</v>
      </c>
      <c r="BJ4" s="46">
        <f t="shared" si="0"/>
        <v>1.4379947498635599</v>
      </c>
      <c r="BK4" s="21">
        <f t="shared" si="0"/>
        <v>-9.1259864050897477E-2</v>
      </c>
      <c r="BL4" s="21">
        <f t="shared" si="0"/>
        <v>1.3015754027524977</v>
      </c>
      <c r="BM4" s="53">
        <f t="shared" si="0"/>
        <v>-1.2103155387016002</v>
      </c>
      <c r="BN4" s="13" t="s">
        <v>47</v>
      </c>
      <c r="BO4" s="46" t="s">
        <v>47</v>
      </c>
      <c r="BP4" s="13" t="s">
        <v>47</v>
      </c>
      <c r="BQ4" s="13" t="s">
        <v>47</v>
      </c>
      <c r="BR4" s="46" t="s">
        <v>47</v>
      </c>
      <c r="BS4" s="70"/>
      <c r="BT4" s="13">
        <f t="shared" ref="BT4:BU4" si="1">BT27-BT3</f>
        <v>-87.364599999999996</v>
      </c>
      <c r="BU4" s="46">
        <f t="shared" si="1"/>
        <v>-9.9550999999999998</v>
      </c>
      <c r="BV4" s="13" t="s">
        <v>47</v>
      </c>
      <c r="BW4" s="46" t="s">
        <v>47</v>
      </c>
      <c r="BX4" s="13"/>
      <c r="BY4" s="13"/>
      <c r="BZ4" s="13"/>
      <c r="CA4" s="13"/>
      <c r="CS4" s="13">
        <f>CS23-CS3</f>
        <v>0</v>
      </c>
      <c r="CT4" s="13"/>
      <c r="CU4" s="13"/>
      <c r="CV4" s="13"/>
      <c r="CW4" s="13"/>
      <c r="CX4" s="13"/>
      <c r="CY4" s="13"/>
      <c r="CZ4" s="13"/>
      <c r="DA4" s="13"/>
      <c r="DB4" s="13"/>
      <c r="DC4" s="13"/>
      <c r="DD4" s="13"/>
      <c r="DE4" s="14"/>
      <c r="DF4" s="14"/>
      <c r="DG4" s="15"/>
    </row>
    <row r="5" spans="1:111" s="12" customFormat="1" ht="13.5" x14ac:dyDescent="0.3">
      <c r="A5" s="50" t="s">
        <v>48</v>
      </c>
      <c r="B5" s="9">
        <v>28.89</v>
      </c>
      <c r="C5" s="9">
        <v>46.32</v>
      </c>
      <c r="D5" s="45">
        <v>23.78</v>
      </c>
      <c r="E5" s="40">
        <v>51.47</v>
      </c>
      <c r="F5" s="9">
        <v>41.68</v>
      </c>
      <c r="G5" s="45">
        <v>6.85</v>
      </c>
      <c r="H5" s="10">
        <v>44.72</v>
      </c>
      <c r="I5" s="10">
        <v>41.3</v>
      </c>
      <c r="J5" s="10">
        <v>13.98</v>
      </c>
      <c r="K5" s="40">
        <v>22.59</v>
      </c>
      <c r="L5" s="9">
        <v>77.41</v>
      </c>
      <c r="M5" s="40">
        <v>73.28</v>
      </c>
      <c r="N5" s="9">
        <v>23.69</v>
      </c>
      <c r="O5" s="45">
        <v>3.02</v>
      </c>
      <c r="P5" s="12" t="s">
        <v>47</v>
      </c>
      <c r="Q5" s="12" t="s">
        <v>47</v>
      </c>
      <c r="R5" s="12" t="s">
        <v>47</v>
      </c>
      <c r="S5" s="81">
        <v>49.68</v>
      </c>
      <c r="T5" s="10">
        <v>20.216999999999999</v>
      </c>
      <c r="U5" s="52">
        <v>30.103000000000002</v>
      </c>
      <c r="V5" s="9">
        <v>85.8</v>
      </c>
      <c r="W5" s="9">
        <v>9.5</v>
      </c>
      <c r="X5" s="45">
        <v>4.7</v>
      </c>
      <c r="Y5" s="9">
        <v>81.63</v>
      </c>
      <c r="Z5" s="9">
        <v>10.63</v>
      </c>
      <c r="AA5" s="45">
        <v>7.75</v>
      </c>
      <c r="AB5" s="12" t="s">
        <v>47</v>
      </c>
      <c r="AC5" s="9" t="s">
        <v>47</v>
      </c>
      <c r="AD5" s="45"/>
      <c r="AE5" s="10">
        <v>79.59</v>
      </c>
      <c r="AF5" s="10">
        <v>12.56</v>
      </c>
      <c r="AG5" s="52">
        <v>7.86</v>
      </c>
      <c r="AH5" s="9" t="s">
        <v>47</v>
      </c>
      <c r="AI5" s="9" t="s">
        <v>47</v>
      </c>
      <c r="AJ5" s="45" t="s">
        <v>47</v>
      </c>
      <c r="AK5" s="9">
        <v>60.86</v>
      </c>
      <c r="AL5" s="9">
        <v>17.37</v>
      </c>
      <c r="AM5" s="45">
        <v>21.76</v>
      </c>
      <c r="AN5" s="9">
        <v>86.57</v>
      </c>
      <c r="AO5" s="9">
        <v>9.68</v>
      </c>
      <c r="AP5" s="45">
        <v>3.75</v>
      </c>
      <c r="AQ5" s="9">
        <v>97.07</v>
      </c>
      <c r="AR5" s="9">
        <v>2.41</v>
      </c>
      <c r="AS5" s="45">
        <v>0.52</v>
      </c>
      <c r="AT5" s="9" t="s">
        <v>47</v>
      </c>
      <c r="AU5" s="45" t="s">
        <v>47</v>
      </c>
      <c r="AV5" s="9" t="s">
        <v>47</v>
      </c>
      <c r="AW5" s="9" t="s">
        <v>47</v>
      </c>
      <c r="AX5" s="50" t="s">
        <v>47</v>
      </c>
      <c r="AY5" s="8" t="s">
        <v>47</v>
      </c>
      <c r="AZ5" s="8" t="s">
        <v>47</v>
      </c>
      <c r="BA5" s="50" t="s">
        <v>47</v>
      </c>
      <c r="BB5" s="9">
        <v>91.17</v>
      </c>
      <c r="BC5" s="9">
        <v>8.3000000000000007</v>
      </c>
      <c r="BD5" s="45">
        <v>0.52</v>
      </c>
      <c r="BE5" s="9">
        <v>85.57</v>
      </c>
      <c r="BF5" s="9">
        <v>10.17</v>
      </c>
      <c r="BG5" s="45">
        <v>4.26</v>
      </c>
      <c r="BH5" s="9">
        <v>88.92</v>
      </c>
      <c r="BI5" s="9">
        <v>8.31</v>
      </c>
      <c r="BJ5" s="45">
        <v>2.77</v>
      </c>
      <c r="BK5" s="10">
        <v>62.23</v>
      </c>
      <c r="BL5" s="10">
        <v>21.92</v>
      </c>
      <c r="BM5" s="52">
        <v>15.85</v>
      </c>
      <c r="BN5" s="9">
        <v>60.5</v>
      </c>
      <c r="BO5" s="45">
        <v>39.5</v>
      </c>
      <c r="BP5" s="9">
        <v>88.35</v>
      </c>
      <c r="BQ5" s="9">
        <v>8.1</v>
      </c>
      <c r="BR5" s="45">
        <v>3.56</v>
      </c>
      <c r="BS5" s="69"/>
      <c r="BT5" s="10">
        <v>87.35</v>
      </c>
      <c r="BU5" s="52">
        <v>10</v>
      </c>
      <c r="BV5" s="10">
        <v>86.95</v>
      </c>
      <c r="BW5" s="52">
        <v>13.05</v>
      </c>
      <c r="CS5" s="9"/>
      <c r="CT5" s="9"/>
      <c r="CU5" s="9"/>
      <c r="CV5" s="9"/>
      <c r="CW5" s="9"/>
      <c r="CX5" s="9"/>
      <c r="CY5" s="9"/>
      <c r="CZ5" s="9"/>
      <c r="DA5" s="9"/>
      <c r="DB5" s="9"/>
      <c r="DC5" s="9"/>
      <c r="DD5" s="9"/>
      <c r="DE5" s="9"/>
      <c r="DF5" s="9"/>
      <c r="DG5" s="11"/>
    </row>
    <row r="6" spans="1:111" s="19" customFormat="1" ht="13.5" x14ac:dyDescent="0.3">
      <c r="A6" s="57" t="s">
        <v>102</v>
      </c>
      <c r="B6" s="13">
        <f>B27-B5</f>
        <v>6.5926958105646989</v>
      </c>
      <c r="C6" s="13">
        <f>C27-C5</f>
        <v>-4.1618441052698003</v>
      </c>
      <c r="D6" s="46">
        <f t="shared" ref="D6:G6" si="2">D27-D5</f>
        <v>-1.4208517052949006</v>
      </c>
      <c r="E6" s="41">
        <f t="shared" si="2"/>
        <v>2.6552623328023017</v>
      </c>
      <c r="F6" s="13">
        <f t="shared" si="2"/>
        <v>-2.0468866469443014</v>
      </c>
      <c r="G6" s="46">
        <f t="shared" si="2"/>
        <v>-0.60837568585804913</v>
      </c>
      <c r="H6" s="13" t="s">
        <v>47</v>
      </c>
      <c r="I6" s="13" t="s">
        <v>47</v>
      </c>
      <c r="J6" s="13" t="s">
        <v>47</v>
      </c>
      <c r="K6" s="41">
        <f>K27-K5</f>
        <v>2.950303168304</v>
      </c>
      <c r="L6" s="13">
        <f t="shared" ref="L6:O6" si="3">L27-L5</f>
        <v>-2.950303168303904</v>
      </c>
      <c r="M6" s="41">
        <f t="shared" si="3"/>
        <v>-1.6523723723723975</v>
      </c>
      <c r="N6" s="13">
        <f t="shared" si="3"/>
        <v>1.8555455455454997</v>
      </c>
      <c r="O6" s="46">
        <f t="shared" si="3"/>
        <v>-0.19317317317316984</v>
      </c>
      <c r="P6" s="19" t="s">
        <v>47</v>
      </c>
      <c r="Q6" s="19" t="s">
        <v>47</v>
      </c>
      <c r="R6" s="19" t="s">
        <v>47</v>
      </c>
      <c r="S6" s="80">
        <f>S27-S5</f>
        <v>1.6867955913572033</v>
      </c>
      <c r="T6" s="21">
        <f t="shared" ref="T6:AA6" si="4">T27-T5</f>
        <v>-2.6507685753337</v>
      </c>
      <c r="U6" s="53">
        <f t="shared" si="4"/>
        <v>0.96397298397649678</v>
      </c>
      <c r="V6" s="13">
        <f t="shared" si="4"/>
        <v>-5.3047094930680885</v>
      </c>
      <c r="W6" s="13">
        <f t="shared" si="4"/>
        <v>3.0502698698275008</v>
      </c>
      <c r="X6" s="46">
        <f t="shared" si="4"/>
        <v>2.2544396232405504</v>
      </c>
      <c r="Y6" s="13">
        <f t="shared" si="4"/>
        <v>-0.53019341334818648</v>
      </c>
      <c r="Z6" s="13">
        <f t="shared" si="4"/>
        <v>6.6023103621899892E-2</v>
      </c>
      <c r="AA6" s="46">
        <f t="shared" si="4"/>
        <v>0.4541703097263099</v>
      </c>
      <c r="AB6" s="19" t="s">
        <v>47</v>
      </c>
      <c r="AC6" s="13" t="s">
        <v>47</v>
      </c>
      <c r="AD6" s="46" t="s">
        <v>47</v>
      </c>
      <c r="AE6" s="21">
        <f>AE27-AE5</f>
        <v>-7.1018388771610006</v>
      </c>
      <c r="AF6" s="21">
        <f t="shared" ref="AF6:AG6" si="5">AF27-AF5</f>
        <v>3.5551366463171004</v>
      </c>
      <c r="AG6" s="53">
        <f t="shared" si="5"/>
        <v>3.5367022308438001</v>
      </c>
      <c r="AH6" s="13" t="s">
        <v>47</v>
      </c>
      <c r="AI6" s="13" t="s">
        <v>47</v>
      </c>
      <c r="AJ6" s="46" t="s">
        <v>47</v>
      </c>
      <c r="AK6" s="13">
        <f>AK27-AK5</f>
        <v>-1.6755900396968926</v>
      </c>
      <c r="AL6" s="13">
        <f t="shared" ref="AL6:AS6" si="6">AL27-AL5</f>
        <v>1.3612041380969977</v>
      </c>
      <c r="AM6" s="46">
        <f t="shared" si="6"/>
        <v>0.3243859015999</v>
      </c>
      <c r="AN6" s="13">
        <f t="shared" si="6"/>
        <v>-2.6198028872060917</v>
      </c>
      <c r="AO6" s="13">
        <f t="shared" si="6"/>
        <v>1.2477064012024996</v>
      </c>
      <c r="AP6" s="46">
        <f t="shared" si="6"/>
        <v>1.3720964860035698</v>
      </c>
      <c r="AQ6" s="13">
        <f t="shared" si="6"/>
        <v>-1.5842967791905807</v>
      </c>
      <c r="AR6" s="13">
        <f t="shared" si="6"/>
        <v>1.2316446136965102</v>
      </c>
      <c r="AS6" s="46">
        <f t="shared" si="6"/>
        <v>0.35265216549409406</v>
      </c>
      <c r="AT6" s="13" t="s">
        <v>47</v>
      </c>
      <c r="AU6" s="46" t="s">
        <v>47</v>
      </c>
      <c r="AV6" s="13" t="s">
        <v>47</v>
      </c>
      <c r="AW6" s="13" t="s">
        <v>47</v>
      </c>
      <c r="AX6" s="46" t="s">
        <v>47</v>
      </c>
      <c r="AY6" s="13" t="s">
        <v>47</v>
      </c>
      <c r="AZ6" s="13" t="s">
        <v>47</v>
      </c>
      <c r="BA6" s="46" t="s">
        <v>47</v>
      </c>
      <c r="BB6" s="13">
        <f>BB27-BB5</f>
        <v>-2.3574425325102055</v>
      </c>
      <c r="BC6" s="13">
        <f t="shared" ref="BC6:BR6" si="7">BC27-BC5</f>
        <v>2.0428346249836</v>
      </c>
      <c r="BD6" s="46">
        <f t="shared" si="7"/>
        <v>0.32460790752659907</v>
      </c>
      <c r="BE6" s="13">
        <f t="shared" si="7"/>
        <v>0.32922883286050819</v>
      </c>
      <c r="BF6" s="13">
        <f t="shared" si="7"/>
        <v>-2.0960962160899044E-2</v>
      </c>
      <c r="BG6" s="46">
        <f t="shared" si="7"/>
        <v>-0.30826787069963979</v>
      </c>
      <c r="BH6" s="13">
        <f t="shared" si="7"/>
        <v>-2.1479944905013042</v>
      </c>
      <c r="BI6" s="13">
        <f t="shared" si="7"/>
        <v>0.89761974063774908</v>
      </c>
      <c r="BJ6" s="46">
        <f t="shared" si="7"/>
        <v>1.25037474986356</v>
      </c>
      <c r="BK6" s="21">
        <f t="shared" si="7"/>
        <v>-0.58725986405089259</v>
      </c>
      <c r="BL6" s="21">
        <f t="shared" si="7"/>
        <v>1.1629754027524974</v>
      </c>
      <c r="BM6" s="53">
        <f t="shared" si="7"/>
        <v>-0.57571553870159953</v>
      </c>
      <c r="BN6" s="13">
        <f t="shared" si="7"/>
        <v>10.079999999999998</v>
      </c>
      <c r="BO6" s="46">
        <f t="shared" si="7"/>
        <v>-9.98</v>
      </c>
      <c r="BP6" s="13">
        <f t="shared" si="7"/>
        <v>-2.4199999999999875</v>
      </c>
      <c r="BQ6" s="13">
        <f t="shared" si="7"/>
        <v>1</v>
      </c>
      <c r="BR6" s="46">
        <f t="shared" si="7"/>
        <v>1.4099999999999997</v>
      </c>
      <c r="BS6" s="70"/>
      <c r="BT6" s="21">
        <f>BT25-BT5</f>
        <v>-3.4086840925106969</v>
      </c>
      <c r="BU6" s="53">
        <f>BU25-BU5</f>
        <v>2.1276186815298992</v>
      </c>
      <c r="BV6" s="21">
        <f>BV25-BV5</f>
        <v>-6.354391547368607</v>
      </c>
      <c r="BW6" s="53">
        <f>BW25-BW5</f>
        <v>6.3543915473685999</v>
      </c>
      <c r="CS6" s="13"/>
      <c r="CT6" s="13"/>
      <c r="CU6" s="13"/>
      <c r="CV6" s="13"/>
      <c r="CW6" s="13"/>
      <c r="CX6" s="13"/>
      <c r="CY6" s="13"/>
      <c r="CZ6" s="13"/>
      <c r="DA6" s="13"/>
      <c r="DB6" s="13"/>
      <c r="DC6" s="13"/>
      <c r="DD6" s="13"/>
      <c r="DE6" s="17"/>
      <c r="DF6" s="17"/>
      <c r="DG6" s="18"/>
    </row>
    <row r="7" spans="1:111" s="12" customFormat="1" ht="13.5" x14ac:dyDescent="0.3">
      <c r="A7" s="50" t="s">
        <v>49</v>
      </c>
      <c r="B7" s="9">
        <v>29.47</v>
      </c>
      <c r="C7" s="9">
        <v>46.65</v>
      </c>
      <c r="D7" s="45">
        <v>23.88</v>
      </c>
      <c r="E7" s="40">
        <v>51.22</v>
      </c>
      <c r="F7" s="9">
        <v>41.94</v>
      </c>
      <c r="G7" s="45">
        <v>6.84</v>
      </c>
      <c r="H7" s="10">
        <v>45.05</v>
      </c>
      <c r="I7" s="10">
        <v>41.13</v>
      </c>
      <c r="J7" s="10">
        <v>13.82</v>
      </c>
      <c r="K7" s="40">
        <v>23.07</v>
      </c>
      <c r="L7" s="9">
        <v>76.930000000000007</v>
      </c>
      <c r="M7" s="40">
        <v>73.010000000000005</v>
      </c>
      <c r="N7" s="9">
        <v>24.05</v>
      </c>
      <c r="O7" s="45">
        <v>2.95</v>
      </c>
      <c r="P7" s="12" t="s">
        <v>47</v>
      </c>
      <c r="Q7" s="12" t="s">
        <v>47</v>
      </c>
      <c r="R7" s="12" t="s">
        <v>47</v>
      </c>
      <c r="S7" s="81">
        <v>48.792000000000002</v>
      </c>
      <c r="T7" s="10">
        <v>20.067</v>
      </c>
      <c r="U7" s="52">
        <v>31.140999999999998</v>
      </c>
      <c r="V7" s="9">
        <v>85.8</v>
      </c>
      <c r="W7" s="9">
        <v>9.42</v>
      </c>
      <c r="X7" s="45">
        <v>4.79</v>
      </c>
      <c r="Y7" s="9">
        <v>82.04</v>
      </c>
      <c r="Z7" s="9">
        <v>10.38</v>
      </c>
      <c r="AA7" s="45">
        <v>7.58</v>
      </c>
      <c r="AB7" s="12" t="s">
        <v>47</v>
      </c>
      <c r="AC7" s="9" t="s">
        <v>47</v>
      </c>
      <c r="AD7" s="45" t="s">
        <v>47</v>
      </c>
      <c r="AE7" s="10">
        <v>79.05</v>
      </c>
      <c r="AF7" s="10">
        <v>12.74</v>
      </c>
      <c r="AG7" s="52">
        <v>8.2200000000000006</v>
      </c>
      <c r="AH7" s="9" t="s">
        <v>47</v>
      </c>
      <c r="AI7" s="9" t="s">
        <v>47</v>
      </c>
      <c r="AJ7" s="45" t="s">
        <v>47</v>
      </c>
      <c r="AK7" s="9">
        <v>60.97</v>
      </c>
      <c r="AL7" s="9">
        <v>16.78</v>
      </c>
      <c r="AM7" s="45">
        <v>21.89</v>
      </c>
      <c r="AN7" s="9">
        <v>86.74</v>
      </c>
      <c r="AO7" s="9">
        <v>9.4499999999999993</v>
      </c>
      <c r="AP7" s="45">
        <v>3.8</v>
      </c>
      <c r="AQ7" s="9">
        <v>97.09</v>
      </c>
      <c r="AR7" s="9">
        <v>2.36</v>
      </c>
      <c r="AS7" s="45">
        <v>0.55000000000000004</v>
      </c>
      <c r="AT7" s="9" t="s">
        <v>47</v>
      </c>
      <c r="AU7" s="45" t="s">
        <v>47</v>
      </c>
      <c r="AV7" s="9" t="s">
        <v>47</v>
      </c>
      <c r="AW7" s="9" t="s">
        <v>47</v>
      </c>
      <c r="AX7" s="50" t="s">
        <v>47</v>
      </c>
      <c r="AY7" s="8" t="s">
        <v>47</v>
      </c>
      <c r="AZ7" s="8" t="s">
        <v>47</v>
      </c>
      <c r="BA7" s="50" t="s">
        <v>47</v>
      </c>
      <c r="BB7" s="9">
        <v>91.17</v>
      </c>
      <c r="BC7" s="9">
        <v>8.32</v>
      </c>
      <c r="BD7" s="45">
        <v>0.51</v>
      </c>
      <c r="BE7" s="9">
        <v>85.95</v>
      </c>
      <c r="BF7" s="9">
        <v>10.09</v>
      </c>
      <c r="BG7" s="45">
        <v>3.96</v>
      </c>
      <c r="BH7" s="9">
        <v>88.85</v>
      </c>
      <c r="BI7" s="9">
        <v>8.31</v>
      </c>
      <c r="BJ7" s="45">
        <v>2.84</v>
      </c>
      <c r="BK7" s="10">
        <v>62.39</v>
      </c>
      <c r="BL7" s="10">
        <v>22.01</v>
      </c>
      <c r="BM7" s="52">
        <v>15.6</v>
      </c>
      <c r="BN7" s="9">
        <v>61.79</v>
      </c>
      <c r="BO7" s="45">
        <v>38.21</v>
      </c>
      <c r="BP7" s="9">
        <v>88.94</v>
      </c>
      <c r="BQ7" s="9">
        <v>8.11</v>
      </c>
      <c r="BR7" s="45">
        <v>3.85</v>
      </c>
      <c r="BS7" s="69"/>
      <c r="BT7" s="10">
        <v>87.14</v>
      </c>
      <c r="BU7" s="52">
        <v>10.08</v>
      </c>
      <c r="BV7" s="10">
        <v>86.61</v>
      </c>
      <c r="BW7" s="52">
        <v>13.39</v>
      </c>
      <c r="CS7" s="9"/>
      <c r="CT7" s="9"/>
      <c r="CU7" s="9"/>
      <c r="CV7" s="9"/>
      <c r="CW7" s="9"/>
      <c r="CX7" s="9"/>
      <c r="CY7" s="9"/>
      <c r="CZ7" s="9"/>
      <c r="DA7" s="9"/>
      <c r="DB7" s="9"/>
      <c r="DC7" s="9"/>
      <c r="DD7" s="9"/>
      <c r="DE7" s="9"/>
      <c r="DF7" s="9"/>
      <c r="DG7" s="11"/>
    </row>
    <row r="8" spans="1:111" s="19" customFormat="1" ht="13.5" x14ac:dyDescent="0.3">
      <c r="A8" s="57" t="s">
        <v>98</v>
      </c>
      <c r="B8" s="13">
        <f>B27-B7</f>
        <v>6.0126958105647006</v>
      </c>
      <c r="C8" s="13">
        <f t="shared" ref="C8:BN8" si="8">C27-C7</f>
        <v>-4.4918441052697986</v>
      </c>
      <c r="D8" s="46">
        <f t="shared" si="8"/>
        <v>-1.5208517052948984</v>
      </c>
      <c r="E8" s="41">
        <f t="shared" si="8"/>
        <v>2.9052623328023017</v>
      </c>
      <c r="F8" s="13">
        <f t="shared" si="8"/>
        <v>-2.3068866469442995</v>
      </c>
      <c r="G8" s="46">
        <f t="shared" si="8"/>
        <v>-0.59837568585804934</v>
      </c>
      <c r="H8" s="13" t="s">
        <v>47</v>
      </c>
      <c r="I8" s="13" t="s">
        <v>47</v>
      </c>
      <c r="J8" s="13" t="s">
        <v>47</v>
      </c>
      <c r="K8" s="41">
        <f t="shared" si="8"/>
        <v>2.4703031683039995</v>
      </c>
      <c r="L8" s="13">
        <f t="shared" si="8"/>
        <v>-2.4703031683039143</v>
      </c>
      <c r="M8" s="41">
        <f t="shared" si="8"/>
        <v>-1.3823723723724015</v>
      </c>
      <c r="N8" s="13">
        <f t="shared" si="8"/>
        <v>1.4955455455455002</v>
      </c>
      <c r="O8" s="46">
        <f t="shared" si="8"/>
        <v>-0.12317317317317</v>
      </c>
      <c r="P8" s="13" t="s">
        <v>47</v>
      </c>
      <c r="Q8" s="13" t="s">
        <v>47</v>
      </c>
      <c r="R8" s="13" t="s">
        <v>47</v>
      </c>
      <c r="S8" s="80">
        <f t="shared" si="8"/>
        <v>2.5747955913572014</v>
      </c>
      <c r="T8" s="21">
        <f t="shared" si="8"/>
        <v>-2.5007685753337014</v>
      </c>
      <c r="U8" s="53">
        <f t="shared" si="8"/>
        <v>-7.4027016023499925E-2</v>
      </c>
      <c r="V8" s="13">
        <f t="shared" si="8"/>
        <v>-5.3047094930680885</v>
      </c>
      <c r="W8" s="13">
        <f t="shared" si="8"/>
        <v>3.1302698698275009</v>
      </c>
      <c r="X8" s="46">
        <f t="shared" si="8"/>
        <v>2.1644396232405505</v>
      </c>
      <c r="Y8" s="13">
        <f t="shared" si="8"/>
        <v>-0.94019341334819728</v>
      </c>
      <c r="Z8" s="13">
        <f t="shared" si="8"/>
        <v>0.31602310362189989</v>
      </c>
      <c r="AA8" s="46">
        <f t="shared" si="8"/>
        <v>0.62417030972630982</v>
      </c>
      <c r="AB8" s="13" t="s">
        <v>47</v>
      </c>
      <c r="AC8" s="13" t="s">
        <v>47</v>
      </c>
      <c r="AD8" s="46" t="s">
        <v>47</v>
      </c>
      <c r="AE8" s="21">
        <f t="shared" si="8"/>
        <v>-6.5618388771609943</v>
      </c>
      <c r="AF8" s="21">
        <f t="shared" si="8"/>
        <v>3.3751366463171006</v>
      </c>
      <c r="AG8" s="53">
        <f t="shared" si="8"/>
        <v>3.1767022308437998</v>
      </c>
      <c r="AH8" s="13" t="s">
        <v>101</v>
      </c>
      <c r="AI8" s="13" t="s">
        <v>47</v>
      </c>
      <c r="AJ8" s="46" t="s">
        <v>47</v>
      </c>
      <c r="AK8" s="13">
        <f t="shared" si="8"/>
        <v>-1.785590039696892</v>
      </c>
      <c r="AL8" s="13">
        <f t="shared" si="8"/>
        <v>1.9512041380969976</v>
      </c>
      <c r="AM8" s="46">
        <f t="shared" si="8"/>
        <v>0.19438590159990099</v>
      </c>
      <c r="AN8" s="13">
        <f t="shared" si="8"/>
        <v>-2.7898028872060934</v>
      </c>
      <c r="AO8" s="13">
        <f t="shared" si="8"/>
        <v>1.4777064012025001</v>
      </c>
      <c r="AP8" s="46">
        <f t="shared" si="8"/>
        <v>1.32209648600357</v>
      </c>
      <c r="AQ8" s="13">
        <f t="shared" si="8"/>
        <v>-1.6042967791905909</v>
      </c>
      <c r="AR8" s="13">
        <f t="shared" si="8"/>
        <v>1.2816446136965105</v>
      </c>
      <c r="AS8" s="46">
        <f t="shared" si="8"/>
        <v>0.32265216549409403</v>
      </c>
      <c r="AT8" s="13" t="s">
        <v>47</v>
      </c>
      <c r="AU8" s="46" t="s">
        <v>47</v>
      </c>
      <c r="AV8" s="13" t="s">
        <v>47</v>
      </c>
      <c r="AW8" s="13" t="s">
        <v>47</v>
      </c>
      <c r="AX8" s="46" t="s">
        <v>47</v>
      </c>
      <c r="AY8" s="13" t="s">
        <v>47</v>
      </c>
      <c r="AZ8" s="13" t="s">
        <v>47</v>
      </c>
      <c r="BA8" s="46" t="s">
        <v>47</v>
      </c>
      <c r="BB8" s="13">
        <f t="shared" si="8"/>
        <v>-2.3574425325102055</v>
      </c>
      <c r="BC8" s="13">
        <f t="shared" si="8"/>
        <v>2.0228346249836004</v>
      </c>
      <c r="BD8" s="46">
        <f t="shared" si="8"/>
        <v>0.33460790752659908</v>
      </c>
      <c r="BE8" s="13">
        <f t="shared" si="8"/>
        <v>-5.0771167139501472E-2</v>
      </c>
      <c r="BF8" s="13">
        <f t="shared" si="8"/>
        <v>5.9039037839101027E-2</v>
      </c>
      <c r="BG8" s="46">
        <f t="shared" si="8"/>
        <v>-8.2678706996399676E-3</v>
      </c>
      <c r="BH8" s="13">
        <f t="shared" si="8"/>
        <v>-2.0779944905012968</v>
      </c>
      <c r="BI8" s="13">
        <f t="shared" si="8"/>
        <v>0.89761974063774908</v>
      </c>
      <c r="BJ8" s="46">
        <f t="shared" si="8"/>
        <v>1.1803747498635602</v>
      </c>
      <c r="BK8" s="21">
        <f t="shared" si="8"/>
        <v>-0.74725986405089628</v>
      </c>
      <c r="BL8" s="21">
        <f t="shared" si="8"/>
        <v>1.0729754027524976</v>
      </c>
      <c r="BM8" s="53">
        <f t="shared" si="8"/>
        <v>-0.32571553870159953</v>
      </c>
      <c r="BN8" s="13">
        <f t="shared" si="8"/>
        <v>8.7899999999999991</v>
      </c>
      <c r="BO8" s="46">
        <f t="shared" ref="BO8:BR8" si="9">BO27-BO7</f>
        <v>-8.6900000000000013</v>
      </c>
      <c r="BP8" s="13">
        <f t="shared" si="9"/>
        <v>-3.0099999999999909</v>
      </c>
      <c r="BQ8" s="13">
        <f t="shared" si="9"/>
        <v>0.99000000000000021</v>
      </c>
      <c r="BR8" s="46">
        <f t="shared" si="9"/>
        <v>1.1199999999999997</v>
      </c>
      <c r="BS8" s="70"/>
      <c r="BT8" s="13"/>
      <c r="BU8" s="46"/>
      <c r="BV8" s="13"/>
      <c r="BW8" s="46"/>
      <c r="BX8" s="13"/>
      <c r="BY8" s="13"/>
      <c r="BZ8" s="13"/>
      <c r="CA8" s="13"/>
      <c r="CB8" s="13"/>
      <c r="CC8" s="13"/>
      <c r="CD8" s="13"/>
      <c r="CE8" s="13"/>
      <c r="CS8" s="13">
        <f t="shared" ref="CS8" si="10">CS25-CS7</f>
        <v>0</v>
      </c>
      <c r="CT8" s="13"/>
      <c r="CU8" s="13"/>
      <c r="CV8" s="13"/>
      <c r="CW8" s="13"/>
      <c r="CX8" s="13"/>
      <c r="CY8" s="13"/>
      <c r="CZ8" s="13"/>
      <c r="DA8" s="13"/>
      <c r="DB8" s="13"/>
      <c r="DC8" s="13"/>
      <c r="DD8" s="13"/>
      <c r="DE8" s="17"/>
      <c r="DF8" s="17"/>
      <c r="DG8" s="18"/>
    </row>
    <row r="9" spans="1:111" s="12" customFormat="1" ht="13.5" x14ac:dyDescent="0.3">
      <c r="A9" s="50" t="s">
        <v>50</v>
      </c>
      <c r="B9" s="9">
        <v>29.664000000000001</v>
      </c>
      <c r="C9" s="9">
        <v>46.16</v>
      </c>
      <c r="D9" s="45">
        <v>24.175999999999998</v>
      </c>
      <c r="E9" s="40">
        <v>51.052</v>
      </c>
      <c r="F9" s="9">
        <v>41.994999999999997</v>
      </c>
      <c r="G9" s="45">
        <v>6.9530000000000003</v>
      </c>
      <c r="H9" s="10">
        <v>13.606</v>
      </c>
      <c r="I9" s="10">
        <v>40.735999999999997</v>
      </c>
      <c r="J9" s="10">
        <v>45.658999999999999</v>
      </c>
      <c r="K9" s="40">
        <v>24.32</v>
      </c>
      <c r="L9" s="9">
        <v>75.680000000000007</v>
      </c>
      <c r="M9" s="40">
        <v>73.25</v>
      </c>
      <c r="N9" s="9">
        <v>23.702000000000002</v>
      </c>
      <c r="O9" s="45">
        <v>3.048</v>
      </c>
      <c r="P9" s="12" t="s">
        <v>47</v>
      </c>
      <c r="Q9" s="12" t="s">
        <v>47</v>
      </c>
      <c r="R9" s="12" t="s">
        <v>47</v>
      </c>
      <c r="S9" s="81">
        <v>49.497</v>
      </c>
      <c r="T9" s="10">
        <v>19.922999999999998</v>
      </c>
      <c r="U9" s="52">
        <v>30.579000000000001</v>
      </c>
      <c r="V9" s="9">
        <v>85.578999999999994</v>
      </c>
      <c r="W9" s="9">
        <v>9.6760000000000002</v>
      </c>
      <c r="X9" s="45">
        <v>4.7460000000000004</v>
      </c>
      <c r="Y9" s="9">
        <v>82.036000000000001</v>
      </c>
      <c r="Z9" s="9">
        <v>10.063000000000001</v>
      </c>
      <c r="AA9" s="45">
        <v>7.9009999999999998</v>
      </c>
      <c r="AB9" s="12" t="s">
        <v>47</v>
      </c>
      <c r="AC9" s="9" t="s">
        <v>47</v>
      </c>
      <c r="AD9" s="45" t="s">
        <v>47</v>
      </c>
      <c r="AE9" s="10">
        <v>78.305000000000007</v>
      </c>
      <c r="AF9" s="10">
        <v>13.065</v>
      </c>
      <c r="AG9" s="52">
        <v>8.6300000000000008</v>
      </c>
      <c r="AH9" s="9" t="s">
        <v>47</v>
      </c>
      <c r="AI9" s="9" t="s">
        <v>47</v>
      </c>
      <c r="AJ9" s="45" t="s">
        <v>47</v>
      </c>
      <c r="AK9" s="9">
        <v>61.273000000000003</v>
      </c>
      <c r="AL9" s="9">
        <v>16.722000000000001</v>
      </c>
      <c r="AM9" s="45">
        <v>22.004999999999999</v>
      </c>
      <c r="AN9" s="9">
        <v>86.683000000000007</v>
      </c>
      <c r="AO9" s="9">
        <v>9.5470000000000006</v>
      </c>
      <c r="AP9" s="45">
        <v>3.77</v>
      </c>
      <c r="AQ9" s="9">
        <v>97.009</v>
      </c>
      <c r="AR9" s="9">
        <v>2.4580000000000002</v>
      </c>
      <c r="AS9" s="45">
        <v>0.53300000000000003</v>
      </c>
      <c r="AT9" s="9" t="s">
        <v>47</v>
      </c>
      <c r="AU9" s="45" t="s">
        <v>47</v>
      </c>
      <c r="AV9" s="9" t="s">
        <v>47</v>
      </c>
      <c r="AW9" s="9" t="s">
        <v>47</v>
      </c>
      <c r="AX9" s="50" t="s">
        <v>47</v>
      </c>
      <c r="AY9" s="8" t="s">
        <v>47</v>
      </c>
      <c r="AZ9" s="8" t="s">
        <v>47</v>
      </c>
      <c r="BA9" s="50" t="s">
        <v>47</v>
      </c>
      <c r="BB9" s="9">
        <v>90.914000000000001</v>
      </c>
      <c r="BC9" s="9">
        <v>8.6</v>
      </c>
      <c r="BD9" s="45">
        <v>0.48599999999999999</v>
      </c>
      <c r="BE9" s="9">
        <v>85.177000000000007</v>
      </c>
      <c r="BF9" s="9">
        <v>10.57</v>
      </c>
      <c r="BG9" s="45">
        <v>4.2530000000000001</v>
      </c>
      <c r="BH9" s="9">
        <v>89</v>
      </c>
      <c r="BI9" s="9">
        <v>8.3089999999999993</v>
      </c>
      <c r="BJ9" s="45">
        <v>2.6909999999999998</v>
      </c>
      <c r="BK9" s="10">
        <v>63.276000000000003</v>
      </c>
      <c r="BL9" s="10">
        <v>21.829000000000001</v>
      </c>
      <c r="BM9" s="52">
        <v>14.895</v>
      </c>
      <c r="BN9" s="9">
        <v>57.210999999999999</v>
      </c>
      <c r="BO9" s="45">
        <v>42.789000000000001</v>
      </c>
      <c r="BP9" s="9">
        <v>90.382999999999996</v>
      </c>
      <c r="BQ9" s="9">
        <v>7.02</v>
      </c>
      <c r="BR9" s="45">
        <v>2.597</v>
      </c>
      <c r="BS9" s="69"/>
      <c r="BT9" s="10">
        <v>86.768000000000001</v>
      </c>
      <c r="BU9" s="52">
        <v>10.401</v>
      </c>
      <c r="BV9" s="10">
        <v>86.376999999999995</v>
      </c>
      <c r="BW9" s="52">
        <v>13.622999999999999</v>
      </c>
      <c r="CS9" s="9"/>
      <c r="CT9" s="9"/>
      <c r="CU9" s="9"/>
      <c r="CV9" s="9"/>
      <c r="CW9" s="9"/>
      <c r="CX9" s="9"/>
      <c r="CY9" s="9"/>
      <c r="CZ9" s="9"/>
      <c r="DA9" s="9"/>
      <c r="DB9" s="9"/>
      <c r="DC9" s="9"/>
      <c r="DD9" s="9"/>
      <c r="DE9" s="9"/>
      <c r="DF9" s="9"/>
      <c r="DG9" s="11"/>
    </row>
    <row r="10" spans="1:111" s="19" customFormat="1" ht="13.5" x14ac:dyDescent="0.3">
      <c r="A10" s="57" t="s">
        <v>97</v>
      </c>
      <c r="B10" s="13">
        <f>B27-B9</f>
        <v>5.818695810564698</v>
      </c>
      <c r="C10" s="13">
        <f t="shared" ref="C10:G10" si="11">C27-C9</f>
        <v>-4.0018441052697966</v>
      </c>
      <c r="D10" s="46">
        <f t="shared" si="11"/>
        <v>-1.8168517052948978</v>
      </c>
      <c r="E10" s="41">
        <f t="shared" si="11"/>
        <v>3.073262332802301</v>
      </c>
      <c r="F10" s="13">
        <f t="shared" si="11"/>
        <v>-2.3618866469442992</v>
      </c>
      <c r="G10" s="46">
        <f t="shared" si="11"/>
        <v>-0.71137568585804978</v>
      </c>
      <c r="H10" s="13" t="s">
        <v>47</v>
      </c>
      <c r="I10" s="13" t="s">
        <v>47</v>
      </c>
      <c r="J10" s="13" t="s">
        <v>47</v>
      </c>
      <c r="K10" s="41">
        <f>K27-K9</f>
        <v>1.2203031683039995</v>
      </c>
      <c r="L10" s="13">
        <f t="shared" ref="L10:O10" si="12">L27-L9</f>
        <v>-1.2203031683039143</v>
      </c>
      <c r="M10" s="41">
        <f t="shared" si="12"/>
        <v>-1.6223723723723964</v>
      </c>
      <c r="N10" s="13">
        <f t="shared" si="12"/>
        <v>1.8435455455454992</v>
      </c>
      <c r="O10" s="46">
        <f t="shared" si="12"/>
        <v>-0.22117317317316987</v>
      </c>
      <c r="P10" s="19" t="s">
        <v>47</v>
      </c>
      <c r="Q10" s="19" t="s">
        <v>47</v>
      </c>
      <c r="R10" s="19" t="s">
        <v>47</v>
      </c>
      <c r="S10" s="80">
        <f t="shared" ref="S10:AA10" si="13">S27-S9</f>
        <v>1.8697955913572031</v>
      </c>
      <c r="T10" s="21">
        <f t="shared" si="13"/>
        <v>-2.3567685753336995</v>
      </c>
      <c r="U10" s="53">
        <f t="shared" si="13"/>
        <v>0.48797298397649769</v>
      </c>
      <c r="V10" s="13">
        <f t="shared" si="13"/>
        <v>-5.0837094930680848</v>
      </c>
      <c r="W10" s="13">
        <f t="shared" si="13"/>
        <v>2.8742698698275007</v>
      </c>
      <c r="X10" s="46">
        <f t="shared" si="13"/>
        <v>2.2084396232405501</v>
      </c>
      <c r="Y10" s="13">
        <f t="shared" si="13"/>
        <v>-0.93619341334819239</v>
      </c>
      <c r="Z10" s="13">
        <f t="shared" si="13"/>
        <v>0.63302310362190006</v>
      </c>
      <c r="AA10" s="46">
        <f t="shared" si="13"/>
        <v>0.30317030972631009</v>
      </c>
      <c r="AB10" s="19" t="s">
        <v>47</v>
      </c>
      <c r="AC10" s="13" t="s">
        <v>47</v>
      </c>
      <c r="AD10" s="46" t="s">
        <v>47</v>
      </c>
      <c r="AE10" s="21">
        <f>AE27-AE9</f>
        <v>-5.816838877161004</v>
      </c>
      <c r="AF10" s="21">
        <f t="shared" ref="AF10:AG10" si="14">AF27-AF9</f>
        <v>3.0501366463171014</v>
      </c>
      <c r="AG10" s="53">
        <f t="shared" si="14"/>
        <v>2.7667022308437996</v>
      </c>
      <c r="AH10" s="13" t="s">
        <v>47</v>
      </c>
      <c r="AI10" s="13" t="s">
        <v>47</v>
      </c>
      <c r="AJ10" s="46" t="s">
        <v>47</v>
      </c>
      <c r="AK10" s="13">
        <f>AK27-AK9</f>
        <v>-2.0885900396968964</v>
      </c>
      <c r="AL10" s="13">
        <f t="shared" ref="AL10:AS10" si="15">AL27-AL9</f>
        <v>2.0092041380969974</v>
      </c>
      <c r="AM10" s="46">
        <f t="shared" si="15"/>
        <v>7.9385901599902553E-2</v>
      </c>
      <c r="AN10" s="13">
        <f t="shared" si="15"/>
        <v>-2.7328028872061054</v>
      </c>
      <c r="AO10" s="13">
        <f t="shared" si="15"/>
        <v>1.3807064012024988</v>
      </c>
      <c r="AP10" s="46">
        <f t="shared" si="15"/>
        <v>1.3520964860035698</v>
      </c>
      <c r="AQ10" s="13">
        <f t="shared" si="15"/>
        <v>-1.5232967791905878</v>
      </c>
      <c r="AR10" s="13">
        <f t="shared" si="15"/>
        <v>1.1836446136965102</v>
      </c>
      <c r="AS10" s="46">
        <f t="shared" si="15"/>
        <v>0.33965216549409405</v>
      </c>
      <c r="AT10" s="13" t="s">
        <v>47</v>
      </c>
      <c r="AU10" s="46" t="s">
        <v>47</v>
      </c>
      <c r="AV10" s="13" t="s">
        <v>47</v>
      </c>
      <c r="AW10" s="13" t="s">
        <v>47</v>
      </c>
      <c r="AX10" s="46" t="s">
        <v>47</v>
      </c>
      <c r="AY10" s="13" t="s">
        <v>47</v>
      </c>
      <c r="AZ10" s="13" t="s">
        <v>47</v>
      </c>
      <c r="BA10" s="46" t="s">
        <v>47</v>
      </c>
      <c r="BB10" s="13">
        <f>BB27-BB9</f>
        <v>-2.1014425325102053</v>
      </c>
      <c r="BC10" s="13">
        <f t="shared" ref="BC10:BR10" si="16">BC27-BC9</f>
        <v>1.7428346249836011</v>
      </c>
      <c r="BD10" s="46">
        <f t="shared" si="16"/>
        <v>0.3586079075265991</v>
      </c>
      <c r="BE10" s="13">
        <f t="shared" si="16"/>
        <v>0.72222883286049466</v>
      </c>
      <c r="BF10" s="13">
        <f t="shared" si="16"/>
        <v>-0.4209609621608994</v>
      </c>
      <c r="BG10" s="46">
        <f t="shared" si="16"/>
        <v>-0.30126787069964012</v>
      </c>
      <c r="BH10" s="13">
        <f t="shared" si="16"/>
        <v>-2.2279944905013025</v>
      </c>
      <c r="BI10" s="13">
        <f t="shared" si="16"/>
        <v>0.8986197406377503</v>
      </c>
      <c r="BJ10" s="46">
        <f t="shared" si="16"/>
        <v>1.3293747498635602</v>
      </c>
      <c r="BK10" s="21">
        <f t="shared" si="16"/>
        <v>-1.6332598640508991</v>
      </c>
      <c r="BL10" s="21">
        <f t="shared" si="16"/>
        <v>1.2539754027524985</v>
      </c>
      <c r="BM10" s="53">
        <f t="shared" si="16"/>
        <v>0.37928446129840054</v>
      </c>
      <c r="BN10" s="13">
        <f t="shared" si="16"/>
        <v>13.369</v>
      </c>
      <c r="BO10" s="46">
        <f t="shared" si="16"/>
        <v>-13.269000000000002</v>
      </c>
      <c r="BP10" s="13">
        <f t="shared" si="16"/>
        <v>-4.4529999999999887</v>
      </c>
      <c r="BQ10" s="13">
        <f t="shared" si="16"/>
        <v>2.08</v>
      </c>
      <c r="BR10" s="46">
        <f t="shared" si="16"/>
        <v>2.3729999999999998</v>
      </c>
      <c r="BS10" s="70"/>
      <c r="BT10" s="21"/>
      <c r="BU10" s="53"/>
      <c r="BV10" s="21"/>
      <c r="BW10" s="53"/>
      <c r="CS10" s="13">
        <f t="shared" ref="CS10" si="17">CS25-CS9</f>
        <v>0</v>
      </c>
      <c r="CT10" s="13"/>
      <c r="CU10" s="13"/>
      <c r="CV10" s="13"/>
      <c r="CW10" s="13"/>
      <c r="CX10" s="13"/>
      <c r="CY10" s="13"/>
      <c r="CZ10" s="13"/>
      <c r="DA10" s="13"/>
      <c r="DB10" s="13"/>
      <c r="DC10" s="13"/>
      <c r="DD10" s="13"/>
      <c r="DE10" s="17"/>
      <c r="DF10" s="17"/>
      <c r="DG10" s="18"/>
    </row>
    <row r="11" spans="1:111" s="12" customFormat="1" ht="13.5" x14ac:dyDescent="0.3">
      <c r="A11" s="50" t="s">
        <v>51</v>
      </c>
      <c r="B11" s="9">
        <v>30.195</v>
      </c>
      <c r="C11" s="9">
        <v>45.999000000000002</v>
      </c>
      <c r="D11" s="45">
        <v>23.806999999999999</v>
      </c>
      <c r="E11" s="40">
        <v>51.238</v>
      </c>
      <c r="F11" s="9">
        <v>41.9</v>
      </c>
      <c r="G11" s="45">
        <v>6.8620000000000001</v>
      </c>
      <c r="H11" s="10">
        <v>13.526999999999999</v>
      </c>
      <c r="I11" s="10">
        <v>40.966000000000001</v>
      </c>
      <c r="J11" s="10">
        <v>45.506999999999998</v>
      </c>
      <c r="K11" s="40">
        <v>24.405000000000001</v>
      </c>
      <c r="L11" s="9">
        <v>75.594999999999999</v>
      </c>
      <c r="M11" s="40">
        <v>73.275999999999996</v>
      </c>
      <c r="N11" s="9">
        <v>23.693000000000001</v>
      </c>
      <c r="O11" s="45">
        <v>3.0310000000000001</v>
      </c>
      <c r="P11" s="12" t="s">
        <v>47</v>
      </c>
      <c r="Q11" s="12" t="s">
        <v>47</v>
      </c>
      <c r="R11" s="12" t="s">
        <v>47</v>
      </c>
      <c r="S11" s="81">
        <v>48.591000000000001</v>
      </c>
      <c r="T11" s="10">
        <v>20.273</v>
      </c>
      <c r="U11" s="52">
        <v>31.135999999999999</v>
      </c>
      <c r="V11" s="9">
        <v>85.356999999999999</v>
      </c>
      <c r="W11" s="9">
        <v>9.7309999999999999</v>
      </c>
      <c r="X11" s="45">
        <v>4.9109999999999996</v>
      </c>
      <c r="Y11" s="9">
        <v>82.366</v>
      </c>
      <c r="Z11" s="9">
        <v>10.013</v>
      </c>
      <c r="AA11" s="45">
        <v>7.6210000000000004</v>
      </c>
      <c r="AB11" s="12" t="s">
        <v>47</v>
      </c>
      <c r="AC11" s="9" t="s">
        <v>47</v>
      </c>
      <c r="AD11" s="45" t="s">
        <v>47</v>
      </c>
      <c r="AE11" s="10">
        <v>78.572000000000003</v>
      </c>
      <c r="AF11" s="10">
        <v>12.717000000000001</v>
      </c>
      <c r="AG11" s="52">
        <v>8.7110000000000003</v>
      </c>
      <c r="AH11" s="9" t="s">
        <v>47</v>
      </c>
      <c r="AI11" s="9" t="s">
        <v>47</v>
      </c>
      <c r="AJ11" s="45" t="s">
        <v>47</v>
      </c>
      <c r="AK11" s="9">
        <v>60.704999999999998</v>
      </c>
      <c r="AL11" s="9">
        <v>17.218</v>
      </c>
      <c r="AM11" s="45">
        <v>22.077000000000002</v>
      </c>
      <c r="AN11" s="9">
        <v>86.957999999999998</v>
      </c>
      <c r="AO11" s="9">
        <v>9.3230000000000004</v>
      </c>
      <c r="AP11" s="45">
        <v>3.7189999999999999</v>
      </c>
      <c r="AQ11" s="9">
        <v>97.039000000000001</v>
      </c>
      <c r="AR11" s="9">
        <v>2.3719999999999999</v>
      </c>
      <c r="AS11" s="45">
        <v>0.58899999999999997</v>
      </c>
      <c r="AT11" s="9" t="s">
        <v>47</v>
      </c>
      <c r="AU11" s="45" t="s">
        <v>47</v>
      </c>
      <c r="AV11" s="9" t="s">
        <v>47</v>
      </c>
      <c r="AW11" s="9" t="s">
        <v>47</v>
      </c>
      <c r="AX11" s="50" t="s">
        <v>47</v>
      </c>
      <c r="AY11" s="8" t="s">
        <v>47</v>
      </c>
      <c r="AZ11" s="8" t="s">
        <v>47</v>
      </c>
      <c r="BA11" s="50" t="s">
        <v>47</v>
      </c>
      <c r="BB11" s="9">
        <v>90.95</v>
      </c>
      <c r="BC11" s="9">
        <v>8.52</v>
      </c>
      <c r="BD11" s="45">
        <v>0.53</v>
      </c>
      <c r="BE11" s="9">
        <v>85.896000000000001</v>
      </c>
      <c r="BF11" s="9">
        <v>9.9979999999999993</v>
      </c>
      <c r="BG11" s="45">
        <v>4.1070000000000002</v>
      </c>
      <c r="BH11" s="9">
        <v>89.403999999999996</v>
      </c>
      <c r="BI11" s="9">
        <v>7.8780000000000001</v>
      </c>
      <c r="BJ11" s="45">
        <v>2.7189999999999999</v>
      </c>
      <c r="BK11" s="10">
        <v>63.526000000000003</v>
      </c>
      <c r="BL11" s="10">
        <v>21.643000000000001</v>
      </c>
      <c r="BM11" s="52">
        <v>14.83</v>
      </c>
      <c r="BN11" s="9">
        <v>57.958000000000006</v>
      </c>
      <c r="BO11" s="45">
        <v>42.042000000000002</v>
      </c>
      <c r="BP11" s="9">
        <v>90.644999999999996</v>
      </c>
      <c r="BQ11" s="9">
        <v>6.8209999999999997</v>
      </c>
      <c r="BR11" s="45">
        <v>2.5339999999999998</v>
      </c>
      <c r="BS11" s="69"/>
      <c r="BT11" s="10">
        <v>87.004000000000005</v>
      </c>
      <c r="BU11" s="52">
        <v>10.238</v>
      </c>
      <c r="BV11" s="10">
        <v>86.283000000000001</v>
      </c>
      <c r="BW11" s="52">
        <v>13.717000000000001</v>
      </c>
      <c r="CS11" s="9"/>
      <c r="CT11" s="9"/>
      <c r="CU11" s="9"/>
      <c r="CV11" s="9"/>
      <c r="CW11" s="9"/>
      <c r="CX11" s="9"/>
      <c r="CY11" s="9"/>
      <c r="CZ11" s="9"/>
      <c r="DA11" s="9"/>
      <c r="DB11" s="9"/>
      <c r="DC11" s="9"/>
      <c r="DD11" s="9"/>
      <c r="DE11" s="9"/>
      <c r="DF11" s="9"/>
      <c r="DG11" s="11"/>
    </row>
    <row r="12" spans="1:111" s="19" customFormat="1" ht="13.5" x14ac:dyDescent="0.3">
      <c r="A12" s="57" t="s">
        <v>96</v>
      </c>
      <c r="B12" s="13">
        <f>B27-B11</f>
        <v>5.2876958105646992</v>
      </c>
      <c r="C12" s="13">
        <f t="shared" ref="C12:BN12" si="18">C27-C11</f>
        <v>-3.8408441052698024</v>
      </c>
      <c r="D12" s="46">
        <f t="shared" si="18"/>
        <v>-1.447851705294898</v>
      </c>
      <c r="E12" s="41">
        <f t="shared" si="18"/>
        <v>2.887262332802301</v>
      </c>
      <c r="F12" s="13">
        <f t="shared" si="18"/>
        <v>-2.2668866469443003</v>
      </c>
      <c r="G12" s="46">
        <f t="shared" si="18"/>
        <v>-0.62037568585804959</v>
      </c>
      <c r="H12" s="13">
        <f t="shared" si="18"/>
        <v>35.838935150732802</v>
      </c>
      <c r="I12" s="13">
        <f t="shared" si="18"/>
        <v>-0.27700817576630499</v>
      </c>
      <c r="J12" s="13">
        <f t="shared" si="18"/>
        <v>-35.561926974966461</v>
      </c>
      <c r="K12" s="41">
        <f t="shared" si="18"/>
        <v>1.1353031683039987</v>
      </c>
      <c r="L12" s="13">
        <f t="shared" si="18"/>
        <v>-1.1353031683039063</v>
      </c>
      <c r="M12" s="41">
        <f t="shared" si="18"/>
        <v>-1.6483723723723926</v>
      </c>
      <c r="N12" s="13">
        <f t="shared" si="18"/>
        <v>1.8525455455454996</v>
      </c>
      <c r="O12" s="46">
        <f t="shared" si="18"/>
        <v>-0.20417317317316996</v>
      </c>
      <c r="P12" s="19" t="s">
        <v>47</v>
      </c>
      <c r="Q12" s="19" t="s">
        <v>47</v>
      </c>
      <c r="R12" s="19" t="s">
        <v>47</v>
      </c>
      <c r="S12" s="80">
        <f t="shared" si="18"/>
        <v>2.7757955913572019</v>
      </c>
      <c r="T12" s="21">
        <f t="shared" si="18"/>
        <v>-2.706768575333701</v>
      </c>
      <c r="U12" s="53">
        <f t="shared" si="18"/>
        <v>-6.902701602350092E-2</v>
      </c>
      <c r="V12" s="13">
        <f t="shared" si="18"/>
        <v>-4.8617094930680906</v>
      </c>
      <c r="W12" s="13">
        <f t="shared" si="18"/>
        <v>2.8192698698275009</v>
      </c>
      <c r="X12" s="46">
        <f t="shared" si="18"/>
        <v>2.043439623240551</v>
      </c>
      <c r="Y12" s="13">
        <f t="shared" si="18"/>
        <v>-1.2661934133481907</v>
      </c>
      <c r="Z12" s="13">
        <f t="shared" si="18"/>
        <v>0.68302310362190077</v>
      </c>
      <c r="AA12" s="46">
        <f t="shared" si="18"/>
        <v>0.58317030972630945</v>
      </c>
      <c r="AB12" s="19" t="s">
        <v>47</v>
      </c>
      <c r="AC12" s="13" t="s">
        <v>47</v>
      </c>
      <c r="AD12" s="46" t="s">
        <v>47</v>
      </c>
      <c r="AE12" s="21">
        <f t="shared" si="18"/>
        <v>-6.0838388771609999</v>
      </c>
      <c r="AF12" s="21">
        <f t="shared" si="18"/>
        <v>3.3981366463171003</v>
      </c>
      <c r="AG12" s="53">
        <f t="shared" si="18"/>
        <v>2.6857022308438001</v>
      </c>
      <c r="AH12" s="13" t="s">
        <v>47</v>
      </c>
      <c r="AI12" s="13" t="s">
        <v>47</v>
      </c>
      <c r="AJ12" s="46" t="s">
        <v>47</v>
      </c>
      <c r="AK12" s="13">
        <f t="shared" si="18"/>
        <v>-1.5205900396968914</v>
      </c>
      <c r="AL12" s="13">
        <f t="shared" si="18"/>
        <v>1.5132041380969987</v>
      </c>
      <c r="AM12" s="46">
        <f t="shared" si="18"/>
        <v>7.3859015998998245E-3</v>
      </c>
      <c r="AN12" s="13">
        <f t="shared" si="18"/>
        <v>-3.0078028872060969</v>
      </c>
      <c r="AO12" s="13">
        <f t="shared" si="18"/>
        <v>1.604706401202499</v>
      </c>
      <c r="AP12" s="46">
        <f t="shared" si="18"/>
        <v>1.40309648600357</v>
      </c>
      <c r="AQ12" s="13">
        <f t="shared" si="18"/>
        <v>-1.5532967791905889</v>
      </c>
      <c r="AR12" s="13">
        <f t="shared" si="18"/>
        <v>1.2696446136965105</v>
      </c>
      <c r="AS12" s="46">
        <f t="shared" si="18"/>
        <v>0.28365216549409411</v>
      </c>
      <c r="AT12" s="13" t="s">
        <v>47</v>
      </c>
      <c r="AU12" s="46" t="s">
        <v>47</v>
      </c>
      <c r="AV12" s="13" t="s">
        <v>47</v>
      </c>
      <c r="AW12" s="13" t="s">
        <v>47</v>
      </c>
      <c r="AX12" s="46" t="s">
        <v>47</v>
      </c>
      <c r="AY12" s="13" t="s">
        <v>47</v>
      </c>
      <c r="AZ12" s="13" t="s">
        <v>47</v>
      </c>
      <c r="BA12" s="46" t="s">
        <v>47</v>
      </c>
      <c r="BB12" s="13">
        <f t="shared" si="18"/>
        <v>-2.1374425325102067</v>
      </c>
      <c r="BC12" s="13">
        <f t="shared" si="18"/>
        <v>1.8228346249836012</v>
      </c>
      <c r="BD12" s="46">
        <f t="shared" si="18"/>
        <v>0.31460790752659906</v>
      </c>
      <c r="BE12" s="13">
        <f t="shared" si="18"/>
        <v>3.2288328605005745E-3</v>
      </c>
      <c r="BF12" s="13">
        <f t="shared" si="18"/>
        <v>0.15103903783910155</v>
      </c>
      <c r="BG12" s="46">
        <f t="shared" si="18"/>
        <v>-0.15526787069964021</v>
      </c>
      <c r="BH12" s="13">
        <f t="shared" si="18"/>
        <v>-2.6319944905012989</v>
      </c>
      <c r="BI12" s="13">
        <f t="shared" si="18"/>
        <v>1.3296197406377495</v>
      </c>
      <c r="BJ12" s="46">
        <f t="shared" si="18"/>
        <v>1.3013747498635602</v>
      </c>
      <c r="BK12" s="21">
        <f t="shared" si="18"/>
        <v>-1.8832598640508991</v>
      </c>
      <c r="BL12" s="21">
        <f t="shared" si="18"/>
        <v>1.4399754027524985</v>
      </c>
      <c r="BM12" s="53">
        <f t="shared" si="18"/>
        <v>0.44428446129840005</v>
      </c>
      <c r="BN12" s="13">
        <f t="shared" si="18"/>
        <v>12.621999999999993</v>
      </c>
      <c r="BO12" s="46">
        <f t="shared" ref="BO12:BR12" si="19">BO27-BO11</f>
        <v>-12.522000000000002</v>
      </c>
      <c r="BP12" s="13">
        <f t="shared" si="19"/>
        <v>-4.7149999999999892</v>
      </c>
      <c r="BQ12" s="13">
        <f t="shared" si="19"/>
        <v>2.2789999999999999</v>
      </c>
      <c r="BR12" s="46">
        <f t="shared" si="19"/>
        <v>2.4359999999999999</v>
      </c>
      <c r="BS12" s="70"/>
      <c r="BT12" s="21"/>
      <c r="BU12" s="53"/>
      <c r="BV12" s="21"/>
      <c r="BW12" s="53"/>
      <c r="CS12" s="13"/>
      <c r="CT12" s="13"/>
      <c r="CU12" s="13"/>
      <c r="CV12" s="13"/>
      <c r="CW12" s="13"/>
      <c r="CX12" s="13"/>
      <c r="CY12" s="13"/>
      <c r="CZ12" s="13"/>
      <c r="DA12" s="13"/>
      <c r="DB12" s="13"/>
      <c r="DC12" s="13"/>
      <c r="DD12" s="13"/>
      <c r="DE12" s="20"/>
      <c r="DF12" s="20"/>
      <c r="DG12" s="18"/>
    </row>
    <row r="13" spans="1:111" s="12" customFormat="1" ht="13.5" x14ac:dyDescent="0.3">
      <c r="A13" s="50" t="s">
        <v>52</v>
      </c>
      <c r="B13" s="9">
        <v>30.0974</v>
      </c>
      <c r="C13" s="9">
        <v>45.602699999999999</v>
      </c>
      <c r="D13" s="45">
        <v>24.299900000000001</v>
      </c>
      <c r="E13" s="40">
        <v>51.386000000000003</v>
      </c>
      <c r="F13" s="9">
        <v>41.6492</v>
      </c>
      <c r="G13" s="45">
        <v>6.9647800000000002</v>
      </c>
      <c r="H13" s="10">
        <v>46.018099999999997</v>
      </c>
      <c r="I13" s="10">
        <v>40.202399999999997</v>
      </c>
      <c r="J13" s="10">
        <v>13.7796</v>
      </c>
      <c r="K13" s="40">
        <v>24.561299999999999</v>
      </c>
      <c r="L13" s="9">
        <v>75.438699999999997</v>
      </c>
      <c r="M13" s="40">
        <v>72.003100000000003</v>
      </c>
      <c r="N13" s="9">
        <v>24.904800000000002</v>
      </c>
      <c r="O13" s="45">
        <v>3.09206</v>
      </c>
      <c r="P13" s="12" t="s">
        <v>47</v>
      </c>
      <c r="Q13" s="12" t="s">
        <v>47</v>
      </c>
      <c r="R13" s="12" t="s">
        <v>47</v>
      </c>
      <c r="S13" s="81">
        <v>48.008699999999997</v>
      </c>
      <c r="T13" s="10">
        <v>19.6587</v>
      </c>
      <c r="U13" s="52">
        <v>32.332500000000003</v>
      </c>
      <c r="V13" s="9">
        <v>84.179400000000001</v>
      </c>
      <c r="W13" s="9">
        <v>10.389200000000001</v>
      </c>
      <c r="X13" s="45">
        <v>5.4313900000000004</v>
      </c>
      <c r="Y13" s="9">
        <v>81.578000000000003</v>
      </c>
      <c r="Z13" s="9">
        <v>10.483599999999999</v>
      </c>
      <c r="AA13" s="45">
        <v>7.9383400000000002</v>
      </c>
      <c r="AB13" s="12" t="s">
        <v>47</v>
      </c>
      <c r="AC13" s="9" t="s">
        <v>47</v>
      </c>
      <c r="AD13" s="45" t="s">
        <v>47</v>
      </c>
      <c r="AE13" s="10">
        <v>77.015699999999995</v>
      </c>
      <c r="AF13" s="10">
        <v>13.612500000000001</v>
      </c>
      <c r="AG13" s="52">
        <v>9.3718000000000004</v>
      </c>
      <c r="AH13" s="9" t="s">
        <v>47</v>
      </c>
      <c r="AI13" s="9" t="s">
        <v>47</v>
      </c>
      <c r="AJ13" s="45" t="s">
        <v>47</v>
      </c>
      <c r="AK13" s="9">
        <v>59.6432</v>
      </c>
      <c r="AL13" s="9">
        <v>17.4312</v>
      </c>
      <c r="AM13" s="45">
        <v>22.925599999999999</v>
      </c>
      <c r="AN13" s="9">
        <v>85.917699999999996</v>
      </c>
      <c r="AO13" s="9">
        <v>9.8729999999999993</v>
      </c>
      <c r="AP13" s="45">
        <v>4.2093800000000003</v>
      </c>
      <c r="AQ13" s="9">
        <v>96.575900000000004</v>
      </c>
      <c r="AR13" s="9">
        <v>2.7858299999999998</v>
      </c>
      <c r="AS13" s="45">
        <v>0.63829999999999998</v>
      </c>
      <c r="AT13" s="9" t="s">
        <v>47</v>
      </c>
      <c r="AU13" s="45" t="s">
        <v>47</v>
      </c>
      <c r="AV13" s="9" t="s">
        <v>47</v>
      </c>
      <c r="AW13" s="9" t="s">
        <v>47</v>
      </c>
      <c r="AX13" s="50" t="s">
        <v>47</v>
      </c>
      <c r="AY13" s="8" t="s">
        <v>47</v>
      </c>
      <c r="AZ13" s="8" t="s">
        <v>47</v>
      </c>
      <c r="BA13" s="50" t="s">
        <v>47</v>
      </c>
      <c r="BB13" s="9">
        <v>89.737399999999994</v>
      </c>
      <c r="BC13" s="9">
        <v>9.6679999999999993</v>
      </c>
      <c r="BD13" s="45">
        <v>0.59465999999999997</v>
      </c>
      <c r="BE13" s="9">
        <v>84.969200000000001</v>
      </c>
      <c r="BF13" s="9">
        <v>10.680300000000001</v>
      </c>
      <c r="BG13" s="45">
        <v>4.3505099999999999</v>
      </c>
      <c r="BH13" s="9">
        <v>87.998699999999999</v>
      </c>
      <c r="BI13" s="9">
        <v>8.5375899999999998</v>
      </c>
      <c r="BJ13" s="45">
        <v>3.4636999999999998</v>
      </c>
      <c r="BK13" s="10">
        <v>62.917999999999999</v>
      </c>
      <c r="BL13" s="10">
        <v>22.538900000000002</v>
      </c>
      <c r="BM13" s="52">
        <v>14.543100000000001</v>
      </c>
      <c r="BN13" s="9">
        <v>60.34</v>
      </c>
      <c r="BO13" s="45">
        <v>39.659999999999997</v>
      </c>
      <c r="BP13" s="9">
        <v>89.46</v>
      </c>
      <c r="BQ13" s="9">
        <v>7.35</v>
      </c>
      <c r="BR13" s="45">
        <v>3.18</v>
      </c>
      <c r="BS13" s="69"/>
      <c r="BT13" s="10">
        <v>85.755600000000001</v>
      </c>
      <c r="BU13" s="52">
        <v>10.802</v>
      </c>
      <c r="BV13" s="10">
        <v>85.02</v>
      </c>
      <c r="BW13" s="52">
        <v>14.98</v>
      </c>
      <c r="CS13" s="9">
        <v>100</v>
      </c>
      <c r="CT13" s="9"/>
      <c r="CU13" s="9"/>
      <c r="CV13" s="9"/>
      <c r="CW13" s="9"/>
      <c r="CX13" s="9"/>
      <c r="CY13" s="9"/>
      <c r="CZ13" s="9"/>
      <c r="DA13" s="9"/>
      <c r="DB13" s="9"/>
      <c r="DC13" s="9"/>
      <c r="DD13" s="9"/>
      <c r="DE13" s="9"/>
      <c r="DF13" s="9"/>
      <c r="DG13" s="11"/>
    </row>
    <row r="14" spans="1:111" s="19" customFormat="1" ht="13.5" x14ac:dyDescent="0.3">
      <c r="A14" s="57" t="s">
        <v>95</v>
      </c>
      <c r="B14" s="13">
        <f>B27-B13</f>
        <v>5.3852958105646991</v>
      </c>
      <c r="C14" s="13">
        <f t="shared" ref="C14:G14" si="20">C27-C13</f>
        <v>-3.4445441052697987</v>
      </c>
      <c r="D14" s="46">
        <f t="shared" si="20"/>
        <v>-1.9407517052949004</v>
      </c>
      <c r="E14" s="41">
        <f t="shared" si="20"/>
        <v>2.7392623328022978</v>
      </c>
      <c r="F14" s="13">
        <f t="shared" si="20"/>
        <v>-2.0160866469443022</v>
      </c>
      <c r="G14" s="46">
        <f t="shared" si="20"/>
        <v>-0.72315568585804968</v>
      </c>
      <c r="H14" s="13" t="s">
        <v>47</v>
      </c>
      <c r="I14" s="13" t="s">
        <v>47</v>
      </c>
      <c r="J14" s="13" t="s">
        <v>47</v>
      </c>
      <c r="K14" s="41">
        <f>K27-K13</f>
        <v>0.97900316830400058</v>
      </c>
      <c r="L14" s="13">
        <f t="shared" ref="L14:O14" si="21">L27-L13</f>
        <v>-0.97900316830390466</v>
      </c>
      <c r="M14" s="41">
        <f t="shared" si="21"/>
        <v>-0.37547237237239983</v>
      </c>
      <c r="N14" s="13">
        <f t="shared" si="21"/>
        <v>0.64074554554549934</v>
      </c>
      <c r="O14" s="46">
        <f t="shared" si="21"/>
        <v>-0.26523317317316986</v>
      </c>
      <c r="P14" s="19" t="s">
        <v>47</v>
      </c>
      <c r="Q14" s="19" t="s">
        <v>47</v>
      </c>
      <c r="R14" s="19" t="s">
        <v>47</v>
      </c>
      <c r="S14" s="80">
        <f>S27-S13</f>
        <v>3.3580955913572055</v>
      </c>
      <c r="T14" s="21">
        <f t="shared" ref="T14:AA14" si="22">T27-T13</f>
        <v>-2.0924685753337009</v>
      </c>
      <c r="U14" s="53">
        <f t="shared" si="22"/>
        <v>-1.2655270160235048</v>
      </c>
      <c r="V14" s="13">
        <f t="shared" si="22"/>
        <v>-3.6841094930680924</v>
      </c>
      <c r="W14" s="13">
        <f t="shared" si="22"/>
        <v>2.1610698698275002</v>
      </c>
      <c r="X14" s="46">
        <f t="shared" si="22"/>
        <v>1.5230496232405502</v>
      </c>
      <c r="Y14" s="13">
        <f t="shared" si="22"/>
        <v>-0.47819341334819399</v>
      </c>
      <c r="Z14" s="13">
        <f t="shared" si="22"/>
        <v>0.21242310362190153</v>
      </c>
      <c r="AA14" s="46">
        <f t="shared" si="22"/>
        <v>0.26583030972630972</v>
      </c>
      <c r="AB14" s="19" t="s">
        <v>47</v>
      </c>
      <c r="AC14" s="13" t="s">
        <v>47</v>
      </c>
      <c r="AD14" s="46" t="s">
        <v>47</v>
      </c>
      <c r="AE14" s="21">
        <f>AE27-AE13</f>
        <v>-4.5275388771609926</v>
      </c>
      <c r="AF14" s="21">
        <f t="shared" ref="AF14:AG14" si="23">AF27-AF13</f>
        <v>2.5026366463171001</v>
      </c>
      <c r="AG14" s="53">
        <f t="shared" si="23"/>
        <v>2.0249022308438001</v>
      </c>
      <c r="AH14" s="13" t="s">
        <v>47</v>
      </c>
      <c r="AI14" s="13" t="s">
        <v>47</v>
      </c>
      <c r="AJ14" s="46" t="s">
        <v>47</v>
      </c>
      <c r="AK14" s="13">
        <f>AK27-AK13</f>
        <v>-0.45879003969689336</v>
      </c>
      <c r="AL14" s="13">
        <f t="shared" ref="AL14:AS14" si="24">AL27-AL13</f>
        <v>1.3000041380969982</v>
      </c>
      <c r="AM14" s="46">
        <f t="shared" si="24"/>
        <v>-0.84121409840009775</v>
      </c>
      <c r="AN14" s="13">
        <f t="shared" si="24"/>
        <v>-1.9675028872060949</v>
      </c>
      <c r="AO14" s="13">
        <f t="shared" si="24"/>
        <v>1.0547064012025</v>
      </c>
      <c r="AP14" s="46">
        <f t="shared" si="24"/>
        <v>0.91271648600356947</v>
      </c>
      <c r="AQ14" s="13">
        <f t="shared" si="24"/>
        <v>-1.0901967791905918</v>
      </c>
      <c r="AR14" s="13">
        <f t="shared" si="24"/>
        <v>0.85581461369651057</v>
      </c>
      <c r="AS14" s="46">
        <f t="shared" si="24"/>
        <v>0.2343521654940941</v>
      </c>
      <c r="AT14" s="13" t="s">
        <v>47</v>
      </c>
      <c r="AU14" s="46" t="s">
        <v>47</v>
      </c>
      <c r="AV14" s="13" t="s">
        <v>47</v>
      </c>
      <c r="AW14" s="13" t="s">
        <v>47</v>
      </c>
      <c r="AX14" s="46" t="s">
        <v>47</v>
      </c>
      <c r="AY14" s="13" t="s">
        <v>47</v>
      </c>
      <c r="AZ14" s="13" t="s">
        <v>47</v>
      </c>
      <c r="BA14" s="46" t="s">
        <v>47</v>
      </c>
      <c r="BB14" s="13">
        <f>BB27-BB13</f>
        <v>-0.92484253251019766</v>
      </c>
      <c r="BC14" s="13">
        <f t="shared" ref="BC14:BR14" si="25">BC27-BC13</f>
        <v>0.67483462498360147</v>
      </c>
      <c r="BD14" s="46">
        <f t="shared" si="25"/>
        <v>0.24994790752659912</v>
      </c>
      <c r="BE14" s="13">
        <f t="shared" si="25"/>
        <v>0.93002883286050064</v>
      </c>
      <c r="BF14" s="13">
        <f t="shared" si="25"/>
        <v>-0.53126096216089991</v>
      </c>
      <c r="BG14" s="46">
        <f t="shared" si="25"/>
        <v>-0.39877787069963988</v>
      </c>
      <c r="BH14" s="13">
        <f t="shared" si="25"/>
        <v>-1.226694490501302</v>
      </c>
      <c r="BI14" s="13">
        <f t="shared" si="25"/>
        <v>0.67002974063774978</v>
      </c>
      <c r="BJ14" s="46">
        <f t="shared" si="25"/>
        <v>0.55667474986356025</v>
      </c>
      <c r="BK14" s="21">
        <f t="shared" si="25"/>
        <v>-1.275259864050895</v>
      </c>
      <c r="BL14" s="21">
        <f t="shared" si="25"/>
        <v>0.54407540275249744</v>
      </c>
      <c r="BM14" s="46">
        <f t="shared" si="25"/>
        <v>0.73118446129839931</v>
      </c>
      <c r="BN14" s="13">
        <f t="shared" si="25"/>
        <v>10.239999999999995</v>
      </c>
      <c r="BO14" s="46">
        <f t="shared" si="25"/>
        <v>-10.139999999999997</v>
      </c>
      <c r="BP14" s="13">
        <f t="shared" si="25"/>
        <v>-3.5299999999999869</v>
      </c>
      <c r="BQ14" s="13">
        <f t="shared" si="25"/>
        <v>1.75</v>
      </c>
      <c r="BR14" s="46">
        <f t="shared" si="25"/>
        <v>1.7899999999999996</v>
      </c>
      <c r="BS14" s="70"/>
      <c r="BT14" s="21"/>
      <c r="BU14" s="53"/>
      <c r="BV14" s="21"/>
      <c r="BW14" s="53"/>
      <c r="CS14" s="13">
        <f t="shared" ref="CS14" si="26">CS25-CS13</f>
        <v>-100</v>
      </c>
      <c r="CT14" s="13"/>
      <c r="CU14" s="13"/>
      <c r="CV14" s="13"/>
      <c r="CW14" s="13"/>
      <c r="CX14" s="13"/>
      <c r="CY14" s="13"/>
      <c r="CZ14" s="13"/>
      <c r="DA14" s="13"/>
      <c r="DB14" s="13"/>
      <c r="DC14" s="13"/>
      <c r="DD14" s="13"/>
      <c r="DE14" s="17"/>
      <c r="DF14" s="17"/>
      <c r="DG14" s="18"/>
    </row>
    <row r="15" spans="1:111" s="12" customFormat="1" ht="13.5" x14ac:dyDescent="0.3">
      <c r="A15" s="50" t="s">
        <v>53</v>
      </c>
      <c r="B15" s="9">
        <v>30.9313</v>
      </c>
      <c r="C15" s="9">
        <v>45.6</v>
      </c>
      <c r="D15" s="45">
        <v>23.5</v>
      </c>
      <c r="E15" s="40">
        <v>51.8825</v>
      </c>
      <c r="F15" s="9">
        <v>41.4375</v>
      </c>
      <c r="G15" s="45">
        <v>6.6800300000000004</v>
      </c>
      <c r="H15" s="10">
        <v>46.5822</v>
      </c>
      <c r="I15" s="10">
        <v>40.336500000000001</v>
      </c>
      <c r="J15" s="10">
        <v>13.0814</v>
      </c>
      <c r="K15" s="40">
        <v>24.895600000000002</v>
      </c>
      <c r="L15" s="9">
        <v>75.104399999999998</v>
      </c>
      <c r="M15" s="40">
        <v>72.934200000000004</v>
      </c>
      <c r="N15" s="9">
        <v>24.174900000000001</v>
      </c>
      <c r="O15" s="45">
        <v>2.89093</v>
      </c>
      <c r="P15" s="12" t="s">
        <v>47</v>
      </c>
      <c r="Q15" s="12" t="s">
        <v>47</v>
      </c>
      <c r="R15" s="12" t="s">
        <v>47</v>
      </c>
      <c r="S15" s="81">
        <v>46.7498</v>
      </c>
      <c r="T15" s="10">
        <v>19.7483</v>
      </c>
      <c r="U15" s="52">
        <v>33.501800000000003</v>
      </c>
      <c r="V15" s="9">
        <v>83.679000000000002</v>
      </c>
      <c r="W15" s="9">
        <v>10.6524</v>
      </c>
      <c r="X15" s="45">
        <v>5.6685299999999996</v>
      </c>
      <c r="Y15" s="9">
        <v>81.849800000000002</v>
      </c>
      <c r="Z15" s="9">
        <v>10.2387</v>
      </c>
      <c r="AA15" s="45">
        <v>7.9115500000000001</v>
      </c>
      <c r="AB15" s="12" t="s">
        <v>47</v>
      </c>
      <c r="AC15" s="9" t="s">
        <v>47</v>
      </c>
      <c r="AD15" s="45" t="s">
        <v>47</v>
      </c>
      <c r="AE15" s="10">
        <v>76.947999999999993</v>
      </c>
      <c r="AF15" s="10">
        <v>13.516299999999999</v>
      </c>
      <c r="AG15" s="52">
        <v>9.5357000000000003</v>
      </c>
      <c r="AH15" s="9" t="s">
        <v>47</v>
      </c>
      <c r="AI15" s="9" t="s">
        <v>47</v>
      </c>
      <c r="AJ15" s="45" t="s">
        <v>47</v>
      </c>
      <c r="AK15" s="9">
        <v>59.570599999999999</v>
      </c>
      <c r="AL15" s="9">
        <v>17.235900000000001</v>
      </c>
      <c r="AM15" s="45">
        <v>23.1935</v>
      </c>
      <c r="AN15" s="9">
        <v>86.061099999999996</v>
      </c>
      <c r="AO15" s="9">
        <v>9.7984000000000009</v>
      </c>
      <c r="AP15" s="45">
        <v>4.1405700000000003</v>
      </c>
      <c r="AQ15" s="9">
        <v>96.504900000000006</v>
      </c>
      <c r="AR15" s="9">
        <v>2.8583699999999999</v>
      </c>
      <c r="AS15" s="45">
        <v>0.63673999999999997</v>
      </c>
      <c r="AT15" s="9"/>
      <c r="AU15" s="45"/>
      <c r="AV15" s="9" t="s">
        <v>47</v>
      </c>
      <c r="AW15" s="9" t="s">
        <v>47</v>
      </c>
      <c r="AX15" s="50" t="s">
        <v>47</v>
      </c>
      <c r="AY15" s="8" t="s">
        <v>47</v>
      </c>
      <c r="AZ15" s="8" t="s">
        <v>47</v>
      </c>
      <c r="BA15" s="50" t="s">
        <v>47</v>
      </c>
      <c r="BB15" s="9">
        <v>89.819699999999997</v>
      </c>
      <c r="BC15" s="9">
        <v>9.5792999999999999</v>
      </c>
      <c r="BD15" s="45">
        <v>0.60094000000000003</v>
      </c>
      <c r="BE15" s="9">
        <v>85.613699999999994</v>
      </c>
      <c r="BF15" s="9">
        <v>10.216799999999999</v>
      </c>
      <c r="BG15" s="45">
        <v>4.1694399999999998</v>
      </c>
      <c r="BH15" s="9">
        <v>88.080100000000002</v>
      </c>
      <c r="BI15" s="9">
        <v>8.50535</v>
      </c>
      <c r="BJ15" s="45">
        <v>3.4145699999999999</v>
      </c>
      <c r="BK15" s="10">
        <v>63.570500000000003</v>
      </c>
      <c r="BL15" s="10">
        <v>22.1296</v>
      </c>
      <c r="BM15" s="52">
        <v>14.299899999999999</v>
      </c>
      <c r="BN15" s="9">
        <v>61.768099999999997</v>
      </c>
      <c r="BO15" s="45">
        <v>38.231900000000003</v>
      </c>
      <c r="BP15" s="9">
        <v>89.55</v>
      </c>
      <c r="BQ15" s="9">
        <v>7.34</v>
      </c>
      <c r="BR15" s="45">
        <v>3.11</v>
      </c>
      <c r="BS15" s="69"/>
      <c r="BT15" s="10">
        <v>85.816199999999995</v>
      </c>
      <c r="BU15" s="52">
        <v>10.7845</v>
      </c>
      <c r="BV15" s="10">
        <v>84.51</v>
      </c>
      <c r="BW15" s="52">
        <v>15.4887</v>
      </c>
      <c r="CS15" s="9">
        <v>100</v>
      </c>
      <c r="CT15" s="9"/>
      <c r="CU15" s="9"/>
      <c r="CV15" s="9"/>
      <c r="CW15" s="9"/>
      <c r="CX15" s="9"/>
      <c r="CY15" s="9"/>
      <c r="CZ15" s="9"/>
      <c r="DA15" s="9"/>
      <c r="DB15" s="9"/>
      <c r="DC15" s="9"/>
      <c r="DD15" s="9"/>
      <c r="DE15" s="9"/>
      <c r="DF15" s="9"/>
      <c r="DG15" s="11"/>
    </row>
    <row r="16" spans="1:111" s="19" customFormat="1" ht="13.5" x14ac:dyDescent="0.3">
      <c r="A16" s="57" t="s">
        <v>94</v>
      </c>
      <c r="B16" s="13">
        <f>B27-B15</f>
        <v>4.5513958105646992</v>
      </c>
      <c r="C16" s="13">
        <f t="shared" ref="C16:AP16" si="27">C25-C15</f>
        <v>-1.1686361072278046</v>
      </c>
      <c r="D16" s="46">
        <f t="shared" si="27"/>
        <v>-0.53627400485619958</v>
      </c>
      <c r="E16" s="41">
        <f t="shared" si="27"/>
        <v>1.6777475427739006</v>
      </c>
      <c r="F16" s="13">
        <f t="shared" si="27"/>
        <v>-1.1741824414512934</v>
      </c>
      <c r="G16" s="46">
        <f t="shared" si="27"/>
        <v>-0.50359510132264962</v>
      </c>
      <c r="H16" s="21" t="s">
        <v>47</v>
      </c>
      <c r="I16" s="13" t="s">
        <v>47</v>
      </c>
      <c r="J16" s="13" t="s">
        <v>47</v>
      </c>
      <c r="K16" s="41">
        <f t="shared" si="27"/>
        <v>1.009794932152797</v>
      </c>
      <c r="L16" s="13">
        <f t="shared" si="27"/>
        <v>-1.0097949321528006</v>
      </c>
      <c r="M16" s="41">
        <f>M27-M15</f>
        <v>-1.3065723723724005</v>
      </c>
      <c r="N16" s="13">
        <f t="shared" si="27"/>
        <v>2.009761127186799</v>
      </c>
      <c r="O16" s="46">
        <f t="shared" si="27"/>
        <v>0.47257845522844022</v>
      </c>
      <c r="P16" s="19" t="s">
        <v>47</v>
      </c>
      <c r="Q16" s="19" t="s">
        <v>47</v>
      </c>
      <c r="R16" s="19" t="s">
        <v>47</v>
      </c>
      <c r="S16" s="80">
        <f t="shared" ref="S16:X16" si="28">S25-S15</f>
        <v>-1.1329740454307569E-2</v>
      </c>
      <c r="T16" s="21">
        <f t="shared" si="28"/>
        <v>0.14075535085229873</v>
      </c>
      <c r="U16" s="53">
        <f t="shared" si="28"/>
        <v>-0.12932561039800561</v>
      </c>
      <c r="V16" s="13">
        <f t="shared" si="28"/>
        <v>-3.7509159137008936</v>
      </c>
      <c r="W16" s="13">
        <f t="shared" si="28"/>
        <v>2.3701758014804994</v>
      </c>
      <c r="X16" s="46">
        <f t="shared" si="28"/>
        <v>1.3808101122204404</v>
      </c>
      <c r="Y16" s="13">
        <f>Y25-Y15</f>
        <v>-1.0063841397184063</v>
      </c>
      <c r="Z16" s="13">
        <f>Z25-Z15</f>
        <v>0.89527496841749965</v>
      </c>
      <c r="AA16" s="46">
        <f>AA25-AA15</f>
        <v>0.11105917130094056</v>
      </c>
      <c r="AB16" s="19" t="s">
        <v>47</v>
      </c>
      <c r="AC16" s="13" t="s">
        <v>47</v>
      </c>
      <c r="AD16" s="46" t="s">
        <v>47</v>
      </c>
      <c r="AE16" s="21">
        <f>AE25-AE15</f>
        <v>-2.224387592953903</v>
      </c>
      <c r="AF16" s="21">
        <f>AF25-AF15</f>
        <v>1.4383187123590009</v>
      </c>
      <c r="AG16" s="53">
        <v>0.8</v>
      </c>
      <c r="AH16" s="13" t="s">
        <v>47</v>
      </c>
      <c r="AI16" s="13" t="s">
        <v>47</v>
      </c>
      <c r="AJ16" s="46" t="s">
        <v>47</v>
      </c>
      <c r="AK16" s="13">
        <f>AK25-AK15</f>
        <v>-6.2463623303089975</v>
      </c>
      <c r="AL16" s="13">
        <f>AL25-AL15</f>
        <v>3.080629094754098</v>
      </c>
      <c r="AM16" s="46">
        <f>AM25-AM15</f>
        <v>3.165733235554999</v>
      </c>
      <c r="AN16" s="13">
        <f t="shared" si="27"/>
        <v>-1.1881177295580869</v>
      </c>
      <c r="AO16" s="13">
        <f t="shared" si="27"/>
        <v>1.0391231542735984</v>
      </c>
      <c r="AP16" s="46">
        <f t="shared" si="27"/>
        <v>0.1489245752844699</v>
      </c>
      <c r="AQ16" s="13">
        <f>AQ25-AQ15</f>
        <v>-0.87713974763410363</v>
      </c>
      <c r="AR16" s="13">
        <f>AR25-AR15</f>
        <v>0.71513157728707011</v>
      </c>
      <c r="AS16" s="46">
        <f>AS25-AS15</f>
        <v>0.16199817034700303</v>
      </c>
      <c r="AT16" s="13" t="s">
        <v>47</v>
      </c>
      <c r="AU16" s="46" t="s">
        <v>47</v>
      </c>
      <c r="AV16" s="13" t="s">
        <v>47</v>
      </c>
      <c r="AW16" s="13" t="s">
        <v>47</v>
      </c>
      <c r="AX16" s="46" t="s">
        <v>47</v>
      </c>
      <c r="AY16" s="13" t="s">
        <v>47</v>
      </c>
      <c r="AZ16" s="13" t="s">
        <v>47</v>
      </c>
      <c r="BA16" s="46" t="s">
        <v>47</v>
      </c>
      <c r="BB16" s="13">
        <f>BB25-BB15</f>
        <v>-1.5411650216393866</v>
      </c>
      <c r="BC16" s="13">
        <f>BC25-BC15</f>
        <v>1.4135299205478002</v>
      </c>
      <c r="BD16" s="46">
        <f>BD25-BD15</f>
        <v>0.12769510109166093</v>
      </c>
      <c r="BE16" s="13">
        <f t="shared" ref="BE16:BG16" si="29">BE25-BE15</f>
        <v>-0.1965162353524903</v>
      </c>
      <c r="BF16" s="13">
        <f t="shared" si="29"/>
        <v>0.37772115638350101</v>
      </c>
      <c r="BG16" s="46">
        <f t="shared" si="29"/>
        <v>-0.18114492103096946</v>
      </c>
      <c r="BH16" s="13">
        <f t="shared" ref="BH16:BQ16" si="30">BH25-BH15</f>
        <v>-3.1326804058030007</v>
      </c>
      <c r="BI16" s="13">
        <f t="shared" si="30"/>
        <v>2.1604126077833996</v>
      </c>
      <c r="BJ16" s="46">
        <f t="shared" si="30"/>
        <v>0.97224779801960048</v>
      </c>
      <c r="BK16" s="21">
        <f t="shared" si="30"/>
        <v>-3.0306882536762032</v>
      </c>
      <c r="BL16" s="21">
        <f t="shared" si="30"/>
        <v>3.0464940512342018</v>
      </c>
      <c r="BM16" s="53">
        <f t="shared" si="30"/>
        <v>-1.5805797557998602E-2</v>
      </c>
      <c r="BN16" s="13">
        <f t="shared" si="30"/>
        <v>9.8318999999999974</v>
      </c>
      <c r="BO16" s="46">
        <f t="shared" si="30"/>
        <v>-9.8319000000000045</v>
      </c>
      <c r="BP16" s="13">
        <f t="shared" si="30"/>
        <v>-5.25</v>
      </c>
      <c r="BQ16" s="13">
        <f t="shared" si="30"/>
        <v>2.9600000000000009</v>
      </c>
      <c r="BR16" s="46">
        <f t="shared" ref="BR16" si="31">BR25-BR15</f>
        <v>2.2900000000000005</v>
      </c>
      <c r="BS16" s="70"/>
      <c r="BT16" s="21"/>
      <c r="BU16" s="53"/>
      <c r="BV16" s="21"/>
      <c r="BW16" s="53"/>
      <c r="CS16" s="13">
        <f t="shared" ref="CS16" si="32">CS23-CS15</f>
        <v>-100</v>
      </c>
      <c r="CT16" s="13"/>
      <c r="CU16" s="13"/>
      <c r="CV16" s="13"/>
      <c r="CW16" s="13"/>
      <c r="CX16" s="13"/>
      <c r="CY16" s="13"/>
      <c r="CZ16" s="13"/>
      <c r="DA16" s="13"/>
      <c r="DB16" s="13"/>
      <c r="DC16" s="13"/>
      <c r="DD16" s="13"/>
      <c r="DE16" s="20"/>
      <c r="DF16" s="20"/>
      <c r="DG16" s="18"/>
    </row>
    <row r="17" spans="1:111" s="12" customFormat="1" ht="13.5" x14ac:dyDescent="0.3">
      <c r="A17" s="50" t="s">
        <v>54</v>
      </c>
      <c r="B17" s="9">
        <v>33.549100000000003</v>
      </c>
      <c r="C17" s="9">
        <v>44.589399999999998</v>
      </c>
      <c r="D17" s="45">
        <v>21.861599999999999</v>
      </c>
      <c r="E17" s="40">
        <v>53.307400000000001</v>
      </c>
      <c r="F17" s="9">
        <v>40.442100000000003</v>
      </c>
      <c r="G17" s="45">
        <v>6.25054</v>
      </c>
      <c r="H17" s="10">
        <v>47.517299999999999</v>
      </c>
      <c r="I17" s="10">
        <v>39.943100000000001</v>
      </c>
      <c r="J17" s="10">
        <v>12.5396</v>
      </c>
      <c r="K17" s="40">
        <v>25.979199999999999</v>
      </c>
      <c r="L17" s="9">
        <v>74.020799999999994</v>
      </c>
      <c r="M17" s="40">
        <v>73.626599999999996</v>
      </c>
      <c r="N17" s="9">
        <v>23.467400000000001</v>
      </c>
      <c r="O17" s="45">
        <v>2.9059699999999999</v>
      </c>
      <c r="P17" s="12" t="s">
        <v>47</v>
      </c>
      <c r="Q17" s="12" t="s">
        <v>47</v>
      </c>
      <c r="R17" s="12" t="s">
        <v>47</v>
      </c>
      <c r="S17" s="81">
        <v>50.4</v>
      </c>
      <c r="T17" s="10">
        <v>20.434000000000001</v>
      </c>
      <c r="U17" s="52">
        <v>29.1661</v>
      </c>
      <c r="V17" s="9">
        <v>83.617999999999995</v>
      </c>
      <c r="W17" s="9">
        <v>10.6388</v>
      </c>
      <c r="X17" s="45">
        <v>5.7432100000000004</v>
      </c>
      <c r="Y17" s="9">
        <v>81.8232</v>
      </c>
      <c r="Z17" s="9">
        <v>10.359</v>
      </c>
      <c r="AA17" s="45">
        <v>7.8178599999999996</v>
      </c>
      <c r="AB17" s="12" t="s">
        <v>47</v>
      </c>
      <c r="AC17" s="9" t="s">
        <v>47</v>
      </c>
      <c r="AD17" s="45" t="s">
        <v>47</v>
      </c>
      <c r="AE17" s="10">
        <v>77.0762</v>
      </c>
      <c r="AF17" s="10">
        <v>13.590999999999999</v>
      </c>
      <c r="AG17" s="52">
        <v>9.3328000000000007</v>
      </c>
      <c r="AH17" s="9" t="s">
        <v>47</v>
      </c>
      <c r="AI17" s="9" t="s">
        <v>47</v>
      </c>
      <c r="AJ17" s="45" t="s">
        <v>47</v>
      </c>
      <c r="AK17" s="9">
        <v>58.944499999999998</v>
      </c>
      <c r="AL17" s="9">
        <v>17.455200000000001</v>
      </c>
      <c r="AM17" s="45">
        <v>23.6004</v>
      </c>
      <c r="AN17" s="9">
        <v>86.513099999999994</v>
      </c>
      <c r="AO17" s="9">
        <v>9.5100999999999996</v>
      </c>
      <c r="AP17" s="45">
        <v>3.9767600000000001</v>
      </c>
      <c r="AQ17" s="9">
        <v>96.605000000000004</v>
      </c>
      <c r="AR17" s="9">
        <v>2.7248999999999999</v>
      </c>
      <c r="AS17" s="45">
        <v>0.67005999999999999</v>
      </c>
      <c r="AT17" s="9" t="s">
        <v>47</v>
      </c>
      <c r="AU17" s="45" t="s">
        <v>47</v>
      </c>
      <c r="AV17" s="9" t="s">
        <v>47</v>
      </c>
      <c r="AW17" s="9" t="s">
        <v>47</v>
      </c>
      <c r="AX17" s="50" t="s">
        <v>47</v>
      </c>
      <c r="AY17" s="8" t="s">
        <v>47</v>
      </c>
      <c r="AZ17" s="8" t="s">
        <v>47</v>
      </c>
      <c r="BA17" s="50" t="s">
        <v>47</v>
      </c>
      <c r="BB17" s="9">
        <v>89.207099999999997</v>
      </c>
      <c r="BC17" s="9">
        <v>10.1891</v>
      </c>
      <c r="BD17" s="45">
        <v>0.6038</v>
      </c>
      <c r="BE17" s="9">
        <v>85.801699999999997</v>
      </c>
      <c r="BF17" s="9">
        <v>10.2997</v>
      </c>
      <c r="BG17" s="45">
        <v>3.8985799999999999</v>
      </c>
      <c r="BH17" s="9">
        <v>88.175700000000006</v>
      </c>
      <c r="BI17" s="9">
        <v>8.5454899999999991</v>
      </c>
      <c r="BJ17" s="45">
        <v>3.2787700000000002</v>
      </c>
      <c r="BK17" s="10">
        <v>63.829000000000001</v>
      </c>
      <c r="BL17" s="10">
        <v>22.372199999999999</v>
      </c>
      <c r="BM17" s="52">
        <v>13.7988</v>
      </c>
      <c r="BN17" s="9">
        <v>68.854200000000006</v>
      </c>
      <c r="BO17" s="45">
        <v>31.145800000000001</v>
      </c>
      <c r="BP17" s="9">
        <v>89.82</v>
      </c>
      <c r="BQ17" s="9">
        <v>7.24</v>
      </c>
      <c r="BR17" s="45">
        <v>2.94</v>
      </c>
      <c r="BS17" s="69"/>
      <c r="BT17" s="10">
        <v>85.947500000000005</v>
      </c>
      <c r="BU17" s="52">
        <v>10.732799999999999</v>
      </c>
      <c r="BV17" s="10">
        <v>84.011899999999997</v>
      </c>
      <c r="BW17" s="52">
        <v>15.988099999999999</v>
      </c>
      <c r="CS17" s="9">
        <v>100</v>
      </c>
      <c r="CT17" s="9"/>
      <c r="CU17" s="9"/>
      <c r="CV17" s="9"/>
      <c r="CW17" s="9"/>
      <c r="CX17" s="9"/>
      <c r="CY17" s="9"/>
      <c r="CZ17" s="9"/>
      <c r="DA17" s="9"/>
      <c r="DB17" s="9"/>
      <c r="DC17" s="9"/>
      <c r="DD17" s="9"/>
      <c r="DE17" s="9"/>
      <c r="DF17" s="9"/>
      <c r="DG17" s="11"/>
    </row>
    <row r="18" spans="1:111" s="19" customFormat="1" ht="13.5" x14ac:dyDescent="0.3">
      <c r="A18" s="57" t="s">
        <v>100</v>
      </c>
      <c r="B18" s="13">
        <f>B27-B17</f>
        <v>1.9335958105646966</v>
      </c>
      <c r="C18" s="13">
        <f t="shared" ref="C18:AP18" si="33">C25-C17</f>
        <v>-0.15803610722780093</v>
      </c>
      <c r="D18" s="46">
        <f t="shared" si="33"/>
        <v>1.1021259951438012</v>
      </c>
      <c r="E18" s="41">
        <f t="shared" si="33"/>
        <v>0.25284754277389965</v>
      </c>
      <c r="F18" s="13">
        <f t="shared" si="33"/>
        <v>-0.17878244145129685</v>
      </c>
      <c r="G18" s="46">
        <f t="shared" si="33"/>
        <v>-7.4105101322649247E-2</v>
      </c>
      <c r="H18" s="21" t="s">
        <v>47</v>
      </c>
      <c r="I18" s="13" t="s">
        <v>47</v>
      </c>
      <c r="J18" s="13" t="s">
        <v>47</v>
      </c>
      <c r="K18" s="41">
        <f t="shared" si="33"/>
        <v>-7.3805067847199979E-2</v>
      </c>
      <c r="L18" s="13">
        <f t="shared" si="33"/>
        <v>7.3805067847203532E-2</v>
      </c>
      <c r="M18" s="41">
        <f>M27-M17</f>
        <v>-1.9989723723723927</v>
      </c>
      <c r="N18" s="13">
        <f t="shared" si="33"/>
        <v>2.7172611271867986</v>
      </c>
      <c r="O18" s="46">
        <f t="shared" si="33"/>
        <v>0.45753845522844028</v>
      </c>
      <c r="P18" s="19" t="s">
        <v>47</v>
      </c>
      <c r="Q18" s="19" t="s">
        <v>47</v>
      </c>
      <c r="R18" s="19" t="s">
        <v>47</v>
      </c>
      <c r="S18" s="80">
        <f t="shared" ref="S18:X18" si="34">S25-S17</f>
        <v>-3.6615297404543057</v>
      </c>
      <c r="T18" s="21">
        <f t="shared" si="34"/>
        <v>-0.54494464914770191</v>
      </c>
      <c r="U18" s="53">
        <f t="shared" si="34"/>
        <v>4.2063743896019972</v>
      </c>
      <c r="V18" s="13">
        <f t="shared" si="34"/>
        <v>-3.6899159137008866</v>
      </c>
      <c r="W18" s="13">
        <f t="shared" si="34"/>
        <v>2.3837758014804997</v>
      </c>
      <c r="X18" s="46">
        <f t="shared" si="34"/>
        <v>1.3061301122204396</v>
      </c>
      <c r="Y18" s="13">
        <f>Y25-Y17</f>
        <v>-0.97978413971840439</v>
      </c>
      <c r="Z18" s="13">
        <f>Z25-Z17</f>
        <v>0.77497496841749935</v>
      </c>
      <c r="AA18" s="46">
        <f>AA25-AA17</f>
        <v>0.20474917130094106</v>
      </c>
      <c r="AB18" s="19" t="s">
        <v>47</v>
      </c>
      <c r="AC18" s="13" t="s">
        <v>47</v>
      </c>
      <c r="AD18" s="46" t="s">
        <v>47</v>
      </c>
      <c r="AE18" s="21">
        <f>AE25-AE17</f>
        <v>-2.3525875929539097</v>
      </c>
      <c r="AF18" s="21">
        <f>AF25-AF17</f>
        <v>1.3636187123590009</v>
      </c>
      <c r="AG18" s="53">
        <f>AG25-AG17</f>
        <v>0.98896888059489996</v>
      </c>
      <c r="AH18" s="13" t="s">
        <v>47</v>
      </c>
      <c r="AI18" s="13" t="s">
        <v>47</v>
      </c>
      <c r="AJ18" s="46" t="s">
        <v>47</v>
      </c>
      <c r="AK18" s="13">
        <f>AK25-AK17</f>
        <v>-5.6202623303089965</v>
      </c>
      <c r="AL18" s="13">
        <f>AL25-AL17</f>
        <v>2.8613290947540975</v>
      </c>
      <c r="AM18" s="46">
        <f>AM25-AM17</f>
        <v>2.7588332355549987</v>
      </c>
      <c r="AN18" s="13">
        <f t="shared" si="33"/>
        <v>-1.6401177295580851</v>
      </c>
      <c r="AO18" s="13">
        <f t="shared" si="33"/>
        <v>1.3274231542735997</v>
      </c>
      <c r="AP18" s="46">
        <f t="shared" si="33"/>
        <v>0.31273457528447013</v>
      </c>
      <c r="AQ18" s="13">
        <f>AQ25-AQ17</f>
        <v>-0.97723974763410126</v>
      </c>
      <c r="AR18" s="13">
        <f>AR25-AR17</f>
        <v>0.84860157728707009</v>
      </c>
      <c r="AS18" s="46">
        <f>AS25-AS17</f>
        <v>0.12867817034700302</v>
      </c>
      <c r="AT18" s="13" t="s">
        <v>47</v>
      </c>
      <c r="AU18" s="46" t="s">
        <v>47</v>
      </c>
      <c r="AV18" s="13" t="s">
        <v>47</v>
      </c>
      <c r="AW18" s="13" t="s">
        <v>47</v>
      </c>
      <c r="AX18" s="46" t="s">
        <v>47</v>
      </c>
      <c r="AY18" s="13" t="s">
        <v>47</v>
      </c>
      <c r="AZ18" s="13" t="s">
        <v>47</v>
      </c>
      <c r="BA18" s="46" t="s">
        <v>47</v>
      </c>
      <c r="BB18" s="13">
        <f>BB25-BB17</f>
        <v>-0.92856502163938615</v>
      </c>
      <c r="BC18" s="13">
        <f>BC25-BC17</f>
        <v>0.80372992054780035</v>
      </c>
      <c r="BD18" s="46">
        <f>BD25-BD17</f>
        <v>0.12483510109166096</v>
      </c>
      <c r="BE18" s="13">
        <f t="shared" ref="BE18:BG18" si="35">BE25-BE17</f>
        <v>-0.38451623535249269</v>
      </c>
      <c r="BF18" s="13">
        <f t="shared" si="35"/>
        <v>0.29482115638350059</v>
      </c>
      <c r="BG18" s="46">
        <f t="shared" si="35"/>
        <v>8.9715078969030415E-2</v>
      </c>
      <c r="BH18" s="13">
        <f t="shared" ref="BH18:BQ18" si="36">BH25-BH17</f>
        <v>-3.2282804058030052</v>
      </c>
      <c r="BI18" s="13">
        <f t="shared" si="36"/>
        <v>2.1202726077834004</v>
      </c>
      <c r="BJ18" s="46">
        <f t="shared" si="36"/>
        <v>1.1080477980196002</v>
      </c>
      <c r="BK18" s="21">
        <f t="shared" si="36"/>
        <v>-3.2891882536762012</v>
      </c>
      <c r="BL18" s="21">
        <f t="shared" si="36"/>
        <v>2.8038940512342023</v>
      </c>
      <c r="BM18" s="53">
        <f t="shared" si="36"/>
        <v>0.48529420244200061</v>
      </c>
      <c r="BN18" s="13">
        <f t="shared" si="36"/>
        <v>2.7457999999999885</v>
      </c>
      <c r="BO18" s="46">
        <f t="shared" si="36"/>
        <v>-2.7458000000000027</v>
      </c>
      <c r="BP18" s="13">
        <f t="shared" si="36"/>
        <v>-5.519999999999996</v>
      </c>
      <c r="BQ18" s="13">
        <f t="shared" si="36"/>
        <v>3.0600000000000005</v>
      </c>
      <c r="BR18" s="46">
        <f t="shared" ref="BR18" si="37">BR25-BR17</f>
        <v>2.4600000000000004</v>
      </c>
      <c r="BS18" s="70"/>
      <c r="BT18" s="21"/>
      <c r="BU18" s="53"/>
      <c r="BV18" s="21"/>
      <c r="BW18" s="53"/>
      <c r="CS18" s="13">
        <f t="shared" ref="CS18" si="38">CS23-CS17</f>
        <v>-100</v>
      </c>
      <c r="CT18" s="13"/>
      <c r="CU18" s="13"/>
      <c r="CV18" s="13"/>
      <c r="CW18" s="13"/>
      <c r="CX18" s="13"/>
      <c r="CY18" s="13"/>
      <c r="CZ18" s="13"/>
      <c r="DA18" s="13"/>
      <c r="DB18" s="13"/>
      <c r="DC18" s="13"/>
      <c r="DD18" s="13"/>
      <c r="DE18" s="20"/>
      <c r="DF18" s="20"/>
      <c r="DG18" s="18"/>
    </row>
    <row r="19" spans="1:111" s="12" customFormat="1" ht="13.5" x14ac:dyDescent="0.3">
      <c r="A19" s="50" t="s">
        <v>55</v>
      </c>
      <c r="B19" s="9">
        <v>32.395499999999998</v>
      </c>
      <c r="C19" s="9">
        <v>44.053600000000003</v>
      </c>
      <c r="D19" s="45">
        <v>23.550899999999999</v>
      </c>
      <c r="E19" s="40">
        <v>51.343000000000004</v>
      </c>
      <c r="F19" s="9">
        <v>41.617100000000001</v>
      </c>
      <c r="G19" s="45">
        <v>7.0398699999999996</v>
      </c>
      <c r="H19" s="10">
        <v>44.698</v>
      </c>
      <c r="I19" s="10">
        <v>41.677700000000002</v>
      </c>
      <c r="J19" s="10">
        <v>13.6243</v>
      </c>
      <c r="K19" s="40">
        <v>24.122599999999998</v>
      </c>
      <c r="L19" s="9">
        <v>75.877399999999994</v>
      </c>
      <c r="M19" s="40">
        <v>70.860799999999998</v>
      </c>
      <c r="N19" s="9">
        <v>25.830300000000001</v>
      </c>
      <c r="O19" s="45">
        <v>3.3089599999999999</v>
      </c>
      <c r="P19" s="12" t="s">
        <v>47</v>
      </c>
      <c r="Q19" s="12" t="s">
        <v>47</v>
      </c>
      <c r="R19" s="12" t="s">
        <v>47</v>
      </c>
      <c r="S19" s="81">
        <v>44.560899999999997</v>
      </c>
      <c r="T19" s="10">
        <v>19.6297</v>
      </c>
      <c r="U19" s="52">
        <v>35.809399999999997</v>
      </c>
      <c r="V19" s="9">
        <v>80.875799999999998</v>
      </c>
      <c r="W19" s="9">
        <v>12.277699999999999</v>
      </c>
      <c r="X19" s="45">
        <v>6.8465600000000002</v>
      </c>
      <c r="Y19" s="9">
        <v>79.249399999999994</v>
      </c>
      <c r="Z19" s="9">
        <v>11.344099999999999</v>
      </c>
      <c r="AA19" s="45">
        <v>9.4064499999999995</v>
      </c>
      <c r="AB19" s="12" t="s">
        <v>47</v>
      </c>
      <c r="AC19" s="9" t="s">
        <v>47</v>
      </c>
      <c r="AD19" s="45" t="s">
        <v>47</v>
      </c>
      <c r="AE19" s="10">
        <v>74.306799999999996</v>
      </c>
      <c r="AF19" s="10">
        <v>14.9153</v>
      </c>
      <c r="AG19" s="52">
        <v>10.777900000000001</v>
      </c>
      <c r="AH19" s="9" t="s">
        <v>47</v>
      </c>
      <c r="AI19" s="9" t="s">
        <v>47</v>
      </c>
      <c r="AJ19" s="45" t="s">
        <v>47</v>
      </c>
      <c r="AK19" s="9">
        <v>52.4024</v>
      </c>
      <c r="AL19" s="9">
        <v>19.583200000000001</v>
      </c>
      <c r="AM19" s="45">
        <v>28.014399999999998</v>
      </c>
      <c r="AN19" s="9">
        <v>84.079599999999999</v>
      </c>
      <c r="AO19" s="9">
        <v>11.135199999999999</v>
      </c>
      <c r="AP19" s="45">
        <v>4.7851900000000001</v>
      </c>
      <c r="AQ19" s="9">
        <v>95.810299999999998</v>
      </c>
      <c r="AR19" s="9">
        <v>3.3601000000000001</v>
      </c>
      <c r="AS19" s="45">
        <v>0.82957999999999998</v>
      </c>
      <c r="AT19" s="9"/>
      <c r="AU19" s="45"/>
      <c r="AV19" s="9" t="s">
        <v>47</v>
      </c>
      <c r="AW19" s="9" t="s">
        <v>47</v>
      </c>
      <c r="AX19" s="50" t="s">
        <v>47</v>
      </c>
      <c r="AY19" s="8" t="s">
        <v>47</v>
      </c>
      <c r="AZ19" s="8" t="s">
        <v>47</v>
      </c>
      <c r="BA19" s="50" t="s">
        <v>47</v>
      </c>
      <c r="BB19" s="9">
        <v>87.022099999999995</v>
      </c>
      <c r="BC19" s="9">
        <v>12.2536</v>
      </c>
      <c r="BD19" s="45">
        <v>0.72433000000000003</v>
      </c>
      <c r="BE19" s="9">
        <v>84.53</v>
      </c>
      <c r="BF19" s="9">
        <v>10.8491</v>
      </c>
      <c r="BG19" s="45">
        <v>4.6198100000000002</v>
      </c>
      <c r="BH19" s="9">
        <v>85.803200000000004</v>
      </c>
      <c r="BI19" s="9">
        <v>9.9529200000000007</v>
      </c>
      <c r="BJ19" s="45">
        <v>4.2438500000000001</v>
      </c>
      <c r="BK19" s="10">
        <v>61.570799999999998</v>
      </c>
      <c r="BL19" s="10">
        <v>23.088899999999999</v>
      </c>
      <c r="BM19" s="52">
        <v>15.340400000000001</v>
      </c>
      <c r="BN19" s="9">
        <v>65.100999999999999</v>
      </c>
      <c r="BO19" s="45">
        <v>34.899000000000001</v>
      </c>
      <c r="BP19" s="9">
        <v>87.89</v>
      </c>
      <c r="BQ19" s="9">
        <v>8.39</v>
      </c>
      <c r="BR19" s="45">
        <v>3.72</v>
      </c>
      <c r="BS19" s="69"/>
      <c r="BT19" s="10">
        <v>83.679299999999998</v>
      </c>
      <c r="BU19" s="52">
        <v>12.180099999999999</v>
      </c>
      <c r="BV19" s="10">
        <v>81.876199999999997</v>
      </c>
      <c r="BW19" s="52">
        <v>18.123799999999999</v>
      </c>
      <c r="CS19" s="9"/>
      <c r="CT19" s="9"/>
      <c r="CU19" s="9"/>
      <c r="CV19" s="9"/>
      <c r="CW19" s="9"/>
      <c r="CX19" s="9"/>
      <c r="CY19" s="9"/>
      <c r="CZ19" s="9"/>
      <c r="DA19" s="9"/>
      <c r="DB19" s="9"/>
      <c r="DC19" s="9"/>
      <c r="DD19" s="9"/>
      <c r="DE19" s="9"/>
      <c r="DF19" s="9"/>
      <c r="DG19" s="11"/>
    </row>
    <row r="20" spans="1:111" s="19" customFormat="1" ht="13.5" x14ac:dyDescent="0.3">
      <c r="A20" s="57" t="s">
        <v>93</v>
      </c>
      <c r="B20" s="13">
        <f>B27-B19</f>
        <v>3.087195810564701</v>
      </c>
      <c r="C20" s="13">
        <f t="shared" ref="C20:G20" si="39">C27-C19</f>
        <v>-1.895444105269803</v>
      </c>
      <c r="D20" s="46">
        <f t="shared" si="39"/>
        <v>-1.191751705294898</v>
      </c>
      <c r="E20" s="41">
        <f t="shared" si="39"/>
        <v>2.7822623328022971</v>
      </c>
      <c r="F20" s="13">
        <f t="shared" si="39"/>
        <v>-1.9839866469443024</v>
      </c>
      <c r="G20" s="46">
        <f t="shared" si="39"/>
        <v>-0.79824568585804911</v>
      </c>
      <c r="H20" s="21" t="s">
        <v>47</v>
      </c>
      <c r="I20" s="13" t="s">
        <v>47</v>
      </c>
      <c r="J20" s="13" t="s">
        <v>47</v>
      </c>
      <c r="K20" s="41">
        <f>K27-K19</f>
        <v>1.4177031683040013</v>
      </c>
      <c r="L20" s="13">
        <f t="shared" ref="L20:O20" si="40">L27-L19</f>
        <v>-1.4177031683039019</v>
      </c>
      <c r="M20" s="41">
        <f t="shared" si="40"/>
        <v>0.76682762762760603</v>
      </c>
      <c r="N20" s="13">
        <f t="shared" si="40"/>
        <v>-0.28475445445450021</v>
      </c>
      <c r="O20" s="46">
        <f t="shared" si="40"/>
        <v>-0.48213317317316973</v>
      </c>
      <c r="P20" s="19" t="s">
        <v>47</v>
      </c>
      <c r="Q20" s="19" t="s">
        <v>47</v>
      </c>
      <c r="R20" s="19" t="s">
        <v>47</v>
      </c>
      <c r="S20" s="80">
        <f>S27-S19</f>
        <v>6.8058955913572063</v>
      </c>
      <c r="T20" s="21">
        <f t="shared" ref="T20:AA20" si="41">T27-T19</f>
        <v>-2.063468575333701</v>
      </c>
      <c r="U20" s="53">
        <f t="shared" si="41"/>
        <v>-4.7424270160234983</v>
      </c>
      <c r="V20" s="13">
        <f t="shared" si="41"/>
        <v>-0.38050949306808945</v>
      </c>
      <c r="W20" s="13">
        <f t="shared" si="41"/>
        <v>0.27256986982750142</v>
      </c>
      <c r="X20" s="46">
        <f t="shared" si="41"/>
        <v>0.10787962324055034</v>
      </c>
      <c r="Y20" s="13">
        <f t="shared" si="41"/>
        <v>1.8504065866518147</v>
      </c>
      <c r="Z20" s="13">
        <f t="shared" si="41"/>
        <v>-0.64807689637809851</v>
      </c>
      <c r="AA20" s="46">
        <f t="shared" si="41"/>
        <v>-1.2022796902736896</v>
      </c>
      <c r="AB20" s="19" t="s">
        <v>47</v>
      </c>
      <c r="AC20" s="13" t="s">
        <v>47</v>
      </c>
      <c r="AD20" s="46" t="s">
        <v>47</v>
      </c>
      <c r="AE20" s="21">
        <f>AE27-AE19</f>
        <v>-1.8186388771609927</v>
      </c>
      <c r="AF20" s="21">
        <f t="shared" ref="AF20:AG20" si="42">AF27-AF19</f>
        <v>1.1998366463171006</v>
      </c>
      <c r="AG20" s="53">
        <f t="shared" si="42"/>
        <v>0.61880223084379971</v>
      </c>
      <c r="AH20" s="13" t="s">
        <v>47</v>
      </c>
      <c r="AI20" s="13" t="s">
        <v>47</v>
      </c>
      <c r="AJ20" s="46" t="s">
        <v>47</v>
      </c>
      <c r="AK20" s="13">
        <f>AK27-AK19</f>
        <v>6.7820099603031068</v>
      </c>
      <c r="AL20" s="13">
        <f t="shared" ref="AL20:AS20" si="43">AL27-AL19</f>
        <v>-0.8519958619030028</v>
      </c>
      <c r="AM20" s="46">
        <f t="shared" si="43"/>
        <v>-5.9300140984000969</v>
      </c>
      <c r="AN20" s="13">
        <f t="shared" si="43"/>
        <v>-0.12940288720609772</v>
      </c>
      <c r="AO20" s="13">
        <f t="shared" si="43"/>
        <v>-0.20749359879749996</v>
      </c>
      <c r="AP20" s="46">
        <f t="shared" si="43"/>
        <v>0.33690648600356976</v>
      </c>
      <c r="AQ20" s="13">
        <f t="shared" si="43"/>
        <v>-0.32459677919058549</v>
      </c>
      <c r="AR20" s="13">
        <f t="shared" si="43"/>
        <v>0.28154461369651029</v>
      </c>
      <c r="AS20" s="46">
        <f t="shared" si="43"/>
        <v>4.3072165494094095E-2</v>
      </c>
      <c r="AT20" s="13" t="s">
        <v>47</v>
      </c>
      <c r="AU20" s="46" t="s">
        <v>47</v>
      </c>
      <c r="AV20" s="13" t="s">
        <v>47</v>
      </c>
      <c r="AW20" s="13" t="s">
        <v>47</v>
      </c>
      <c r="AX20" s="46" t="s">
        <v>47</v>
      </c>
      <c r="AY20" s="13" t="s">
        <v>47</v>
      </c>
      <c r="AZ20" s="13" t="s">
        <v>47</v>
      </c>
      <c r="BA20" s="46" t="s">
        <v>47</v>
      </c>
      <c r="BB20" s="13">
        <f>BB27-BB19</f>
        <v>1.7904574674898015</v>
      </c>
      <c r="BC20" s="13">
        <f t="shared" ref="BC20:BR20" si="44">BC27-BC19</f>
        <v>-1.9107653750163998</v>
      </c>
      <c r="BD20" s="46">
        <f t="shared" si="44"/>
        <v>0.12027790752659906</v>
      </c>
      <c r="BE20" s="13">
        <f t="shared" si="44"/>
        <v>1.3692288328605002</v>
      </c>
      <c r="BF20" s="13">
        <f t="shared" si="44"/>
        <v>-0.70006096216089908</v>
      </c>
      <c r="BG20" s="46">
        <f t="shared" si="44"/>
        <v>-0.6680778706996402</v>
      </c>
      <c r="BH20" s="13">
        <f t="shared" si="44"/>
        <v>0.9688055094986936</v>
      </c>
      <c r="BI20" s="13">
        <f t="shared" si="44"/>
        <v>-0.74530025936225108</v>
      </c>
      <c r="BJ20" s="46">
        <f t="shared" si="44"/>
        <v>-0.2234752501364401</v>
      </c>
      <c r="BK20" s="21">
        <f t="shared" si="44"/>
        <v>7.1940135949105866E-2</v>
      </c>
      <c r="BL20" s="21">
        <f t="shared" si="44"/>
        <v>-5.9245972474997188E-3</v>
      </c>
      <c r="BM20" s="53">
        <f t="shared" si="44"/>
        <v>-6.6115538701600585E-2</v>
      </c>
      <c r="BN20" s="13">
        <f t="shared" si="44"/>
        <v>5.4789999999999992</v>
      </c>
      <c r="BO20" s="46">
        <f t="shared" si="44"/>
        <v>-5.3790000000000013</v>
      </c>
      <c r="BP20" s="13">
        <f t="shared" si="44"/>
        <v>-1.9599999999999937</v>
      </c>
      <c r="BQ20" s="13">
        <f t="shared" si="44"/>
        <v>0.70999999999999908</v>
      </c>
      <c r="BR20" s="46">
        <f t="shared" si="44"/>
        <v>1.2499999999999996</v>
      </c>
      <c r="BS20" s="70"/>
      <c r="BT20" s="21"/>
      <c r="BU20" s="53"/>
      <c r="BV20" s="21"/>
      <c r="BW20" s="53"/>
      <c r="CS20" s="13">
        <f t="shared" ref="CS20" si="45">CS23-CS19</f>
        <v>0</v>
      </c>
      <c r="CT20" s="13"/>
      <c r="CU20" s="13"/>
      <c r="CV20" s="13"/>
      <c r="CW20" s="13"/>
      <c r="CX20" s="13"/>
      <c r="CY20" s="13"/>
      <c r="CZ20" s="13"/>
      <c r="DA20" s="13"/>
      <c r="DB20" s="13"/>
      <c r="DC20" s="13"/>
      <c r="DD20" s="13"/>
      <c r="DE20" s="17"/>
      <c r="DF20" s="17"/>
      <c r="DG20" s="18"/>
    </row>
    <row r="21" spans="1:111" s="12" customFormat="1" ht="13.5" x14ac:dyDescent="0.3">
      <c r="A21" s="50" t="s">
        <v>56</v>
      </c>
      <c r="B21" s="9">
        <v>32.35</v>
      </c>
      <c r="C21" s="9">
        <v>44.4</v>
      </c>
      <c r="D21" s="45">
        <v>23.26</v>
      </c>
      <c r="E21" s="40">
        <v>52.84</v>
      </c>
      <c r="F21" s="9">
        <v>40.74</v>
      </c>
      <c r="G21" s="45">
        <v>6.43</v>
      </c>
      <c r="H21" s="10">
        <v>47.41</v>
      </c>
      <c r="I21" s="10">
        <v>40.299999999999997</v>
      </c>
      <c r="J21" s="10">
        <v>12.29</v>
      </c>
      <c r="K21" s="40">
        <v>25.03</v>
      </c>
      <c r="L21" s="9">
        <v>74.97</v>
      </c>
      <c r="M21" s="40">
        <v>71.44</v>
      </c>
      <c r="N21" s="9">
        <v>25.35</v>
      </c>
      <c r="O21" s="45">
        <v>3.21</v>
      </c>
      <c r="P21" s="12" t="s">
        <v>47</v>
      </c>
      <c r="Q21" s="12" t="s">
        <v>47</v>
      </c>
      <c r="R21" s="12" t="s">
        <v>47</v>
      </c>
      <c r="S21" s="81">
        <v>45.02</v>
      </c>
      <c r="T21" s="10">
        <v>20</v>
      </c>
      <c r="U21" s="52">
        <v>34.979999999999997</v>
      </c>
      <c r="V21" s="9">
        <v>80.599999999999994</v>
      </c>
      <c r="W21" s="9">
        <v>12.41</v>
      </c>
      <c r="X21" s="45">
        <v>6.99</v>
      </c>
      <c r="Y21" s="9">
        <v>80.06</v>
      </c>
      <c r="Z21" s="9">
        <v>11.39</v>
      </c>
      <c r="AA21" s="45">
        <v>8.5500000000000007</v>
      </c>
      <c r="AB21" s="12" t="s">
        <v>47</v>
      </c>
      <c r="AC21" s="9" t="s">
        <v>47</v>
      </c>
      <c r="AD21" s="45" t="s">
        <v>47</v>
      </c>
      <c r="AE21" s="10">
        <v>75.34</v>
      </c>
      <c r="AF21" s="10">
        <v>14.27</v>
      </c>
      <c r="AG21" s="52">
        <v>10.4</v>
      </c>
      <c r="AH21" s="9" t="s">
        <v>47</v>
      </c>
      <c r="AI21" s="9" t="s">
        <v>47</v>
      </c>
      <c r="AJ21" s="45" t="s">
        <v>47</v>
      </c>
      <c r="AK21" s="9">
        <v>53.03</v>
      </c>
      <c r="AL21" s="9">
        <v>19.32</v>
      </c>
      <c r="AM21" s="45">
        <v>27.64</v>
      </c>
      <c r="AN21" s="9">
        <v>83.98</v>
      </c>
      <c r="AO21" s="9">
        <v>11.23</v>
      </c>
      <c r="AP21" s="45">
        <v>4.79</v>
      </c>
      <c r="AQ21" s="9">
        <v>95.56</v>
      </c>
      <c r="AR21" s="9">
        <v>3.57</v>
      </c>
      <c r="AS21" s="45">
        <v>0.87</v>
      </c>
      <c r="AT21" s="9" t="s">
        <v>47</v>
      </c>
      <c r="AU21" s="45" t="s">
        <v>47</v>
      </c>
      <c r="AV21" s="9" t="s">
        <v>47</v>
      </c>
      <c r="AW21" s="9" t="s">
        <v>47</v>
      </c>
      <c r="AX21" s="50" t="s">
        <v>47</v>
      </c>
      <c r="AY21" s="8" t="s">
        <v>47</v>
      </c>
      <c r="AZ21" s="8" t="s">
        <v>47</v>
      </c>
      <c r="BA21" s="50" t="s">
        <v>47</v>
      </c>
      <c r="BB21" s="9">
        <v>87.54</v>
      </c>
      <c r="BC21" s="9">
        <v>11.77</v>
      </c>
      <c r="BD21" s="50">
        <v>0.7</v>
      </c>
      <c r="BE21" s="9">
        <v>84.88</v>
      </c>
      <c r="BF21" s="9">
        <v>10.74</v>
      </c>
      <c r="BG21" s="45">
        <v>4.38</v>
      </c>
      <c r="BH21" s="9">
        <v>85.86</v>
      </c>
      <c r="BI21" s="9">
        <v>9.73</v>
      </c>
      <c r="BJ21" s="45">
        <v>4.41</v>
      </c>
      <c r="BK21" s="10">
        <v>60.74</v>
      </c>
      <c r="BL21" s="10">
        <v>24.06</v>
      </c>
      <c r="BM21" s="52">
        <v>15.2</v>
      </c>
      <c r="BN21" s="9">
        <v>71.099999999999994</v>
      </c>
      <c r="BO21" s="45">
        <v>28.91</v>
      </c>
      <c r="BP21" s="9">
        <v>84.26</v>
      </c>
      <c r="BQ21" s="9">
        <v>9.8800000000000008</v>
      </c>
      <c r="BR21" s="45">
        <v>5.87</v>
      </c>
      <c r="BS21" s="69"/>
      <c r="BT21" s="10">
        <v>83.61</v>
      </c>
      <c r="BU21" s="52">
        <v>12.09</v>
      </c>
      <c r="BV21" s="10">
        <v>80.75</v>
      </c>
      <c r="BW21" s="52">
        <v>19.25</v>
      </c>
      <c r="CS21" s="9"/>
      <c r="CT21" s="9"/>
      <c r="CU21" s="9"/>
      <c r="CV21" s="9"/>
      <c r="CW21" s="9"/>
      <c r="CX21" s="9"/>
      <c r="CY21" s="9"/>
      <c r="CZ21" s="9"/>
      <c r="DA21" s="9"/>
      <c r="DB21" s="9"/>
      <c r="DC21" s="9"/>
      <c r="DD21" s="9"/>
      <c r="DE21" s="22"/>
      <c r="DF21" s="9"/>
    </row>
    <row r="22" spans="1:111" s="19" customFormat="1" ht="13.5" x14ac:dyDescent="0.3">
      <c r="A22" s="57" t="s">
        <v>92</v>
      </c>
      <c r="B22" s="13">
        <f>B27-B21</f>
        <v>3.132695810564698</v>
      </c>
      <c r="C22" s="13">
        <f t="shared" ref="C22:G22" si="46">C27-C21</f>
        <v>-2.2418441052697986</v>
      </c>
      <c r="D22" s="46">
        <f t="shared" si="46"/>
        <v>-0.900851705294901</v>
      </c>
      <c r="E22" s="41">
        <f t="shared" si="46"/>
        <v>1.2852623328022972</v>
      </c>
      <c r="F22" s="13">
        <f t="shared" si="46"/>
        <v>-1.1068866469443037</v>
      </c>
      <c r="G22" s="46">
        <f t="shared" si="46"/>
        <v>-0.1883756858580492</v>
      </c>
      <c r="H22" s="21" t="s">
        <v>47</v>
      </c>
      <c r="I22" s="13" t="s">
        <v>47</v>
      </c>
      <c r="J22" s="13" t="s">
        <v>47</v>
      </c>
      <c r="K22" s="41">
        <f>K27-K21</f>
        <v>0.51030316830399869</v>
      </c>
      <c r="L22" s="13">
        <f t="shared" ref="L22:O22" si="47">L27-L21</f>
        <v>-0.51030316830390632</v>
      </c>
      <c r="M22" s="41">
        <f t="shared" si="47"/>
        <v>0.18762762762760588</v>
      </c>
      <c r="N22" s="13">
        <f t="shared" si="47"/>
        <v>0.19554554554549952</v>
      </c>
      <c r="O22" s="46">
        <f t="shared" si="47"/>
        <v>-0.38317317317316979</v>
      </c>
      <c r="P22" s="19" t="s">
        <v>47</v>
      </c>
      <c r="Q22" s="19" t="s">
        <v>47</v>
      </c>
      <c r="R22" s="19" t="s">
        <v>47</v>
      </c>
      <c r="S22" s="80">
        <f>S27-S21</f>
        <v>6.3467955913571998</v>
      </c>
      <c r="T22" s="21">
        <f t="shared" ref="T22:AA22" si="48">T27-T21</f>
        <v>-2.4337685753337013</v>
      </c>
      <c r="U22" s="53">
        <f t="shared" si="48"/>
        <v>-3.9130270160234986</v>
      </c>
      <c r="V22" s="13">
        <f t="shared" si="48"/>
        <v>-0.10470949306808564</v>
      </c>
      <c r="W22" s="13">
        <f t="shared" si="48"/>
        <v>0.14026986982750067</v>
      </c>
      <c r="X22" s="46">
        <f t="shared" si="48"/>
        <v>-3.5560376759449674E-2</v>
      </c>
      <c r="Y22" s="13">
        <f t="shared" si="48"/>
        <v>1.0398065866518067</v>
      </c>
      <c r="Z22" s="13">
        <f t="shared" si="48"/>
        <v>-0.69397689637809989</v>
      </c>
      <c r="AA22" s="46">
        <f t="shared" si="48"/>
        <v>-0.34582969027369082</v>
      </c>
      <c r="AB22" s="19" t="s">
        <v>47</v>
      </c>
      <c r="AC22" s="13" t="s">
        <v>47</v>
      </c>
      <c r="AD22" s="46" t="s">
        <v>47</v>
      </c>
      <c r="AE22" s="21">
        <f>AE27-AE21</f>
        <v>-2.8518388771610006</v>
      </c>
      <c r="AF22" s="21">
        <f t="shared" ref="AF22:AG22" si="49">AF27-AF21</f>
        <v>1.8451366463171013</v>
      </c>
      <c r="AG22" s="53">
        <f t="shared" si="49"/>
        <v>0.99670223084380005</v>
      </c>
      <c r="AH22" s="13" t="s">
        <v>47</v>
      </c>
      <c r="AI22" s="13" t="s">
        <v>47</v>
      </c>
      <c r="AJ22" s="46" t="s">
        <v>47</v>
      </c>
      <c r="AK22" s="13">
        <f>AK27-AK21</f>
        <v>6.1544099603031057</v>
      </c>
      <c r="AL22" s="13">
        <f t="shared" ref="AL22:AS22" si="50">AL27-AL21</f>
        <v>-0.58879586190300159</v>
      </c>
      <c r="AM22" s="46">
        <f t="shared" si="50"/>
        <v>-5.555614098400099</v>
      </c>
      <c r="AN22" s="13">
        <f t="shared" si="50"/>
        <v>-2.9802887206102469E-2</v>
      </c>
      <c r="AO22" s="13">
        <f t="shared" si="50"/>
        <v>-0.30229359879750106</v>
      </c>
      <c r="AP22" s="46">
        <f t="shared" si="50"/>
        <v>0.33209648600356978</v>
      </c>
      <c r="AQ22" s="13">
        <f t="shared" si="50"/>
        <v>-7.4296779190589746E-2</v>
      </c>
      <c r="AR22" s="13">
        <f t="shared" si="50"/>
        <v>7.164461369651054E-2</v>
      </c>
      <c r="AS22" s="46">
        <f t="shared" si="50"/>
        <v>2.6521654940940831E-3</v>
      </c>
      <c r="AT22" s="13" t="s">
        <v>47</v>
      </c>
      <c r="AU22" s="46" t="s">
        <v>47</v>
      </c>
      <c r="AV22" s="13" t="s">
        <v>47</v>
      </c>
      <c r="AW22" s="13" t="s">
        <v>47</v>
      </c>
      <c r="AX22" s="46" t="s">
        <v>47</v>
      </c>
      <c r="AY22" s="13" t="s">
        <v>47</v>
      </c>
      <c r="AZ22" s="13" t="s">
        <v>47</v>
      </c>
      <c r="BA22" s="46" t="s">
        <v>47</v>
      </c>
      <c r="BB22" s="13">
        <f>BB27-BB21</f>
        <v>1.2725574674897899</v>
      </c>
      <c r="BC22" s="13">
        <f t="shared" ref="BC22:BR22" si="51">BC27-BC21</f>
        <v>-1.4271653750163988</v>
      </c>
      <c r="BD22" s="46">
        <f t="shared" si="51"/>
        <v>0.14460790752659913</v>
      </c>
      <c r="BE22" s="13">
        <f t="shared" si="51"/>
        <v>1.0192288328605059</v>
      </c>
      <c r="BF22" s="13">
        <f t="shared" si="51"/>
        <v>-0.59096096216089933</v>
      </c>
      <c r="BG22" s="46">
        <f t="shared" si="51"/>
        <v>-0.4282678706996399</v>
      </c>
      <c r="BH22" s="13">
        <f t="shared" si="51"/>
        <v>0.91200550949869807</v>
      </c>
      <c r="BI22" s="13">
        <f t="shared" si="51"/>
        <v>-0.52238025936225085</v>
      </c>
      <c r="BJ22" s="46">
        <f t="shared" si="51"/>
        <v>-0.38962525013644012</v>
      </c>
      <c r="BK22" s="21">
        <f t="shared" si="51"/>
        <v>0.9027401359491023</v>
      </c>
      <c r="BL22" s="21">
        <f t="shared" si="51"/>
        <v>-0.97702459724749957</v>
      </c>
      <c r="BM22" s="53">
        <f t="shared" si="51"/>
        <v>7.4284461298400828E-2</v>
      </c>
      <c r="BN22" s="13">
        <f t="shared" si="51"/>
        <v>-0.51999999999999602</v>
      </c>
      <c r="BO22" s="46">
        <f t="shared" si="51"/>
        <v>0.60999999999999943</v>
      </c>
      <c r="BP22" s="13">
        <f t="shared" si="51"/>
        <v>1.6700000000000017</v>
      </c>
      <c r="BQ22" s="13">
        <f t="shared" si="51"/>
        <v>-0.78000000000000114</v>
      </c>
      <c r="BR22" s="46">
        <f t="shared" si="51"/>
        <v>-0.90000000000000036</v>
      </c>
      <c r="BS22" s="70"/>
      <c r="BT22" s="21"/>
      <c r="BU22" s="53"/>
      <c r="BV22" s="21"/>
      <c r="BW22" s="53"/>
      <c r="CS22" s="13"/>
      <c r="CT22" s="13"/>
      <c r="CU22" s="13"/>
      <c r="CV22" s="13"/>
      <c r="CW22" s="13"/>
      <c r="CX22" s="13"/>
      <c r="CY22" s="13"/>
      <c r="CZ22" s="13"/>
      <c r="DA22" s="13"/>
      <c r="DB22" s="13"/>
      <c r="DC22" s="13"/>
      <c r="DD22" s="13"/>
      <c r="DE22" s="23"/>
      <c r="DF22" s="17"/>
    </row>
    <row r="23" spans="1:111" s="24" customFormat="1" ht="13.5" x14ac:dyDescent="0.3">
      <c r="A23" s="45" t="s">
        <v>57</v>
      </c>
      <c r="B23" s="9">
        <v>31.94</v>
      </c>
      <c r="C23" s="9">
        <v>44.57</v>
      </c>
      <c r="D23" s="45">
        <v>23.49</v>
      </c>
      <c r="E23" s="40">
        <v>52.93</v>
      </c>
      <c r="F23" s="9">
        <v>40.57</v>
      </c>
      <c r="G23" s="45">
        <v>6.5</v>
      </c>
      <c r="H23" s="9">
        <v>48.64</v>
      </c>
      <c r="I23" s="9">
        <v>40.950000000000003</v>
      </c>
      <c r="J23" s="9">
        <v>10.41</v>
      </c>
      <c r="K23" s="40">
        <v>25.66</v>
      </c>
      <c r="L23" s="9">
        <v>74.34</v>
      </c>
      <c r="M23" s="40">
        <v>70.06</v>
      </c>
      <c r="N23" s="9">
        <v>26.52</v>
      </c>
      <c r="O23" s="45">
        <v>3.42</v>
      </c>
      <c r="P23" s="12" t="s">
        <v>47</v>
      </c>
      <c r="Q23" s="12" t="s">
        <v>47</v>
      </c>
      <c r="R23" s="12" t="s">
        <v>47</v>
      </c>
      <c r="S23" s="81">
        <v>46.17</v>
      </c>
      <c r="T23" s="10">
        <v>19.84</v>
      </c>
      <c r="U23" s="52">
        <v>33.99</v>
      </c>
      <c r="V23" s="9">
        <v>80.150000000000006</v>
      </c>
      <c r="W23" s="9">
        <v>12.86</v>
      </c>
      <c r="X23" s="45">
        <v>6.99</v>
      </c>
      <c r="Y23" s="9">
        <v>80.150000000000006</v>
      </c>
      <c r="Z23" s="9">
        <v>11.49</v>
      </c>
      <c r="AA23" s="45">
        <v>8.3699999999999992</v>
      </c>
      <c r="AB23" s="9" t="s">
        <v>47</v>
      </c>
      <c r="AC23" s="9" t="s">
        <v>47</v>
      </c>
      <c r="AD23" s="45" t="s">
        <v>47</v>
      </c>
      <c r="AE23" s="10">
        <v>74.53</v>
      </c>
      <c r="AF23" s="10">
        <v>14.79</v>
      </c>
      <c r="AG23" s="52">
        <v>10.68</v>
      </c>
      <c r="AH23" s="9">
        <v>29.99</v>
      </c>
      <c r="AI23" s="9">
        <v>33.090000000000003</v>
      </c>
      <c r="AJ23" s="45">
        <v>36.92</v>
      </c>
      <c r="AK23" s="9">
        <v>53.63</v>
      </c>
      <c r="AL23" s="9">
        <v>19.82</v>
      </c>
      <c r="AM23" s="45">
        <v>26.55</v>
      </c>
      <c r="AN23" s="9">
        <v>84.6</v>
      </c>
      <c r="AO23" s="9">
        <v>10.93</v>
      </c>
      <c r="AP23" s="45">
        <v>4.47</v>
      </c>
      <c r="AQ23" s="9">
        <v>95.49</v>
      </c>
      <c r="AR23" s="9">
        <v>3.64</v>
      </c>
      <c r="AS23" s="45">
        <v>0.87</v>
      </c>
      <c r="AT23" s="9" t="s">
        <v>47</v>
      </c>
      <c r="AU23" s="45" t="s">
        <v>47</v>
      </c>
      <c r="AV23" s="9">
        <v>87.21</v>
      </c>
      <c r="AW23" s="9">
        <v>11.93</v>
      </c>
      <c r="AX23" s="45">
        <v>0.86</v>
      </c>
      <c r="AY23" s="9">
        <v>86.6</v>
      </c>
      <c r="AZ23" s="9">
        <v>12.48</v>
      </c>
      <c r="BA23" s="45">
        <v>0.92</v>
      </c>
      <c r="BB23" s="9">
        <v>87.9</v>
      </c>
      <c r="BC23" s="9">
        <v>11.4</v>
      </c>
      <c r="BD23" s="45">
        <v>0.71</v>
      </c>
      <c r="BE23" s="9">
        <v>85.87</v>
      </c>
      <c r="BF23" s="9">
        <v>10.6</v>
      </c>
      <c r="BG23" s="45">
        <v>3.83</v>
      </c>
      <c r="BH23" s="9">
        <v>84.68</v>
      </c>
      <c r="BI23" s="9">
        <v>10.76</v>
      </c>
      <c r="BJ23" s="45">
        <v>4.5599999999999996</v>
      </c>
      <c r="BK23" s="10">
        <v>59.7</v>
      </c>
      <c r="BL23" s="10">
        <v>25.65</v>
      </c>
      <c r="BM23" s="52">
        <v>14.65</v>
      </c>
      <c r="BN23" s="9">
        <v>71.13</v>
      </c>
      <c r="BO23" s="45">
        <v>28.87</v>
      </c>
      <c r="BP23" s="9">
        <v>84.22</v>
      </c>
      <c r="BQ23" s="9">
        <v>10.08</v>
      </c>
      <c r="BR23" s="45">
        <v>5.7</v>
      </c>
      <c r="BS23" s="74"/>
      <c r="BT23" s="10">
        <v>83.6</v>
      </c>
      <c r="BU23" s="52">
        <v>12.3</v>
      </c>
      <c r="BV23" s="10">
        <v>80.459999999999994</v>
      </c>
      <c r="BW23" s="52">
        <v>19.54</v>
      </c>
    </row>
    <row r="24" spans="1:111" s="19" customFormat="1" ht="13.5" x14ac:dyDescent="0.3">
      <c r="A24" s="46" t="s">
        <v>91</v>
      </c>
      <c r="B24" s="13">
        <f>B27-B23</f>
        <v>3.5426958105646982</v>
      </c>
      <c r="C24" s="13">
        <f t="shared" ref="C24:O24" si="52">C27-C23</f>
        <v>-2.4118441052698003</v>
      </c>
      <c r="D24" s="46">
        <f t="shared" si="52"/>
        <v>-1.1308517052948979</v>
      </c>
      <c r="E24" s="41">
        <f t="shared" si="52"/>
        <v>1.1952623328023009</v>
      </c>
      <c r="F24" s="13">
        <f t="shared" si="52"/>
        <v>-0.93688664694430202</v>
      </c>
      <c r="G24" s="46">
        <f t="shared" si="52"/>
        <v>-0.25837568585804949</v>
      </c>
      <c r="H24" s="13">
        <f t="shared" si="52"/>
        <v>0.72593515073280201</v>
      </c>
      <c r="I24" s="13">
        <f t="shared" si="52"/>
        <v>-0.26100817576630675</v>
      </c>
      <c r="J24" s="13">
        <f t="shared" si="52"/>
        <v>-0.46492697496646151</v>
      </c>
      <c r="K24" s="41">
        <f t="shared" si="52"/>
        <v>-0.11969683169600032</v>
      </c>
      <c r="L24" s="13">
        <f t="shared" si="52"/>
        <v>0.11969683169608913</v>
      </c>
      <c r="M24" s="41">
        <f t="shared" si="52"/>
        <v>1.5676276276276013</v>
      </c>
      <c r="N24" s="13">
        <f t="shared" si="52"/>
        <v>-0.97445445445449863</v>
      </c>
      <c r="O24" s="46">
        <f t="shared" si="52"/>
        <v>-0.59317317317316975</v>
      </c>
      <c r="P24" s="19" t="s">
        <v>47</v>
      </c>
      <c r="Q24" s="19" t="s">
        <v>47</v>
      </c>
      <c r="R24" s="19" t="s">
        <v>47</v>
      </c>
      <c r="S24" s="80">
        <f>S27-S23</f>
        <v>5.1967955913572013</v>
      </c>
      <c r="T24" s="21">
        <f t="shared" ref="T24:AA24" si="53">T27-T23</f>
        <v>-2.2737685753337011</v>
      </c>
      <c r="U24" s="53">
        <f t="shared" si="53"/>
        <v>-2.9230270160235037</v>
      </c>
      <c r="V24" s="13">
        <f t="shared" si="53"/>
        <v>0.345290506931903</v>
      </c>
      <c r="W24" s="13">
        <f t="shared" si="53"/>
        <v>-0.30973013017249862</v>
      </c>
      <c r="X24" s="46">
        <f t="shared" si="53"/>
        <v>-3.5560376759449674E-2</v>
      </c>
      <c r="Y24" s="13">
        <f t="shared" si="53"/>
        <v>0.94980658665180329</v>
      </c>
      <c r="Z24" s="13">
        <f t="shared" si="53"/>
        <v>-0.79397689637809954</v>
      </c>
      <c r="AA24" s="46">
        <f t="shared" si="53"/>
        <v>-0.16582969027368932</v>
      </c>
      <c r="AB24" s="19" t="s">
        <v>47</v>
      </c>
      <c r="AC24" s="13" t="s">
        <v>47</v>
      </c>
      <c r="AD24" s="46" t="s">
        <v>47</v>
      </c>
      <c r="AE24" s="21">
        <f>AE27-AE23</f>
        <v>-2.0418388771609983</v>
      </c>
      <c r="AF24" s="21">
        <f t="shared" ref="AF24:AS24" si="54">AF27-AF23</f>
        <v>1.3251366463171017</v>
      </c>
      <c r="AG24" s="53">
        <f t="shared" si="54"/>
        <v>0.71670223084380069</v>
      </c>
      <c r="AH24" s="13">
        <f>AH27-AH23</f>
        <v>-0.85999999999999943</v>
      </c>
      <c r="AI24" s="13">
        <f>AI27-AI23</f>
        <v>-1.5700000000000038</v>
      </c>
      <c r="AJ24" s="46">
        <f>AJ27-AJ23</f>
        <v>2.4200000000000017</v>
      </c>
      <c r="AK24" s="13">
        <f t="shared" si="54"/>
        <v>5.5544099603031043</v>
      </c>
      <c r="AL24" s="13">
        <f t="shared" si="54"/>
        <v>-1.0887958619030016</v>
      </c>
      <c r="AM24" s="46">
        <f t="shared" si="54"/>
        <v>-4.4656140984000992</v>
      </c>
      <c r="AN24" s="13">
        <f t="shared" si="54"/>
        <v>-0.64980288720609281</v>
      </c>
      <c r="AO24" s="13">
        <f t="shared" si="54"/>
        <v>-2.2935987975003513E-3</v>
      </c>
      <c r="AP24" s="46">
        <f t="shared" si="54"/>
        <v>0.65209648600357006</v>
      </c>
      <c r="AQ24" s="13">
        <f t="shared" si="54"/>
        <v>-4.296779190582356E-3</v>
      </c>
      <c r="AR24" s="13">
        <f t="shared" si="54"/>
        <v>1.6446136965102554E-3</v>
      </c>
      <c r="AS24" s="46">
        <f t="shared" si="54"/>
        <v>2.6521654940940831E-3</v>
      </c>
      <c r="AT24" s="13" t="s">
        <v>47</v>
      </c>
      <c r="AU24" s="46" t="s">
        <v>47</v>
      </c>
      <c r="AV24" s="13">
        <f>AV27-AV23</f>
        <v>0.55897239424791678</v>
      </c>
      <c r="AW24" s="13">
        <f t="shared" ref="AW24:BR24" si="55">AW27-AW23</f>
        <v>-0.66202477170149976</v>
      </c>
      <c r="AX24" s="46">
        <f t="shared" si="55"/>
        <v>0.103052377453553</v>
      </c>
      <c r="AY24" s="13">
        <f t="shared" si="55"/>
        <v>9.8585069676616399E-2</v>
      </c>
      <c r="AZ24" s="13">
        <f t="shared" si="55"/>
        <v>-6.5256907481201054E-2</v>
      </c>
      <c r="BA24" s="46">
        <f t="shared" si="55"/>
        <v>-3.3328162195415123E-2</v>
      </c>
      <c r="BB24" s="13">
        <f t="shared" si="55"/>
        <v>0.9125574674897905</v>
      </c>
      <c r="BC24" s="13">
        <f t="shared" si="55"/>
        <v>-1.0571653750163996</v>
      </c>
      <c r="BD24" s="46">
        <f t="shared" si="55"/>
        <v>0.13460790752659912</v>
      </c>
      <c r="BE24" s="13">
        <f t="shared" si="55"/>
        <v>2.9228832860496823E-2</v>
      </c>
      <c r="BF24" s="13">
        <f t="shared" si="55"/>
        <v>-0.45096096216089876</v>
      </c>
      <c r="BG24" s="46">
        <f t="shared" si="55"/>
        <v>0.12173212930035993</v>
      </c>
      <c r="BH24" s="13">
        <f t="shared" si="55"/>
        <v>2.0920055094986907</v>
      </c>
      <c r="BI24" s="13">
        <f t="shared" si="55"/>
        <v>-1.5523802593622502</v>
      </c>
      <c r="BJ24" s="46">
        <f t="shared" si="55"/>
        <v>-0.53962525013643958</v>
      </c>
      <c r="BK24" s="21">
        <f t="shared" si="55"/>
        <v>1.9427401359491014</v>
      </c>
      <c r="BL24" s="21">
        <f t="shared" si="55"/>
        <v>-2.5670245972474994</v>
      </c>
      <c r="BM24" s="53">
        <f t="shared" si="55"/>
        <v>0.62428446129839976</v>
      </c>
      <c r="BN24" s="21">
        <f t="shared" si="55"/>
        <v>-0.54999999999999716</v>
      </c>
      <c r="BO24" s="46">
        <f t="shared" si="55"/>
        <v>0.64999999999999858</v>
      </c>
      <c r="BP24" s="13">
        <f t="shared" si="55"/>
        <v>1.710000000000008</v>
      </c>
      <c r="BQ24" s="13">
        <f t="shared" si="55"/>
        <v>-0.98000000000000043</v>
      </c>
      <c r="BR24" s="46">
        <f t="shared" si="55"/>
        <v>-0.73000000000000043</v>
      </c>
      <c r="BS24" s="75"/>
      <c r="BT24" s="21"/>
      <c r="BU24" s="53"/>
      <c r="BV24" s="21"/>
      <c r="BW24" s="53"/>
      <c r="CS24" s="13"/>
      <c r="CT24" s="13"/>
      <c r="CU24" s="13"/>
      <c r="CV24" s="13"/>
      <c r="CW24" s="13"/>
      <c r="CX24" s="13"/>
      <c r="CY24" s="13"/>
      <c r="CZ24" s="13"/>
      <c r="DA24" s="13"/>
      <c r="DB24" s="13"/>
      <c r="DC24" s="13"/>
      <c r="DD24" s="13"/>
      <c r="DE24" s="23"/>
      <c r="DF24" s="17"/>
    </row>
    <row r="25" spans="1:111" s="24" customFormat="1" ht="13.5" x14ac:dyDescent="0.3">
      <c r="A25" s="45" t="s">
        <v>58</v>
      </c>
      <c r="B25" s="9">
        <v>32.604910112083999</v>
      </c>
      <c r="C25" s="9">
        <v>44.431363892772197</v>
      </c>
      <c r="D25" s="45">
        <v>22.9637259951438</v>
      </c>
      <c r="E25" s="40">
        <v>53.560247542773901</v>
      </c>
      <c r="F25" s="9">
        <v>40.263317558548707</v>
      </c>
      <c r="G25" s="45">
        <v>6.1764348986773507</v>
      </c>
      <c r="H25" s="9">
        <v>48.994681700382003</v>
      </c>
      <c r="I25" s="9">
        <v>41.031971209943904</v>
      </c>
      <c r="J25" s="9">
        <v>9.9733470896741512</v>
      </c>
      <c r="K25" s="40">
        <v>25.905394932152799</v>
      </c>
      <c r="L25" s="9">
        <v>74.094605067847198</v>
      </c>
      <c r="M25" s="40">
        <v>70.451830417584702</v>
      </c>
      <c r="N25" s="9">
        <v>26.1846611271868</v>
      </c>
      <c r="O25" s="45">
        <v>3.3635084552284402</v>
      </c>
      <c r="P25" s="9" t="s">
        <v>47</v>
      </c>
      <c r="Q25" s="9" t="s">
        <v>47</v>
      </c>
      <c r="R25" s="9" t="s">
        <v>47</v>
      </c>
      <c r="S25" s="81">
        <v>46.738470259545693</v>
      </c>
      <c r="T25" s="10">
        <v>19.889055350852299</v>
      </c>
      <c r="U25" s="52">
        <v>33.372474389601997</v>
      </c>
      <c r="V25" s="9">
        <v>79.928084086299108</v>
      </c>
      <c r="W25" s="9">
        <v>13.0225758014805</v>
      </c>
      <c r="X25" s="45">
        <v>7.04934011222044</v>
      </c>
      <c r="Y25" s="9">
        <v>80.843415860281596</v>
      </c>
      <c r="Z25" s="9">
        <v>11.133974968417499</v>
      </c>
      <c r="AA25" s="45">
        <v>8.0226091713009406</v>
      </c>
      <c r="AB25" s="9" t="s">
        <v>47</v>
      </c>
      <c r="AC25" s="9" t="s">
        <v>47</v>
      </c>
      <c r="AD25" s="45" t="s">
        <v>47</v>
      </c>
      <c r="AE25" s="10">
        <v>74.72361240704609</v>
      </c>
      <c r="AF25" s="10">
        <v>14.954618712359</v>
      </c>
      <c r="AG25" s="52">
        <v>10.321768880594901</v>
      </c>
      <c r="AH25" s="9">
        <v>30.61</v>
      </c>
      <c r="AI25" s="9">
        <v>33.25</v>
      </c>
      <c r="AJ25" s="45">
        <v>36.130000000000003</v>
      </c>
      <c r="AK25" s="9">
        <v>53.324237669691001</v>
      </c>
      <c r="AL25" s="9">
        <v>20.316529094754099</v>
      </c>
      <c r="AM25" s="45">
        <v>26.359233235554999</v>
      </c>
      <c r="AN25" s="9">
        <v>84.872982270441909</v>
      </c>
      <c r="AO25" s="9">
        <v>10.837523154273599</v>
      </c>
      <c r="AP25" s="45">
        <v>4.2894945752844702</v>
      </c>
      <c r="AQ25" s="9">
        <v>95.627760252365903</v>
      </c>
      <c r="AR25" s="9">
        <v>3.57350157728707</v>
      </c>
      <c r="AS25" s="45">
        <v>0.79873817034700301</v>
      </c>
      <c r="AT25" s="9" t="s">
        <v>47</v>
      </c>
      <c r="AU25" s="45" t="s">
        <v>47</v>
      </c>
      <c r="AV25" s="9">
        <v>87.928787437840796</v>
      </c>
      <c r="AW25" s="9">
        <v>11.2943022358315</v>
      </c>
      <c r="AX25" s="45">
        <v>0.77691032632764401</v>
      </c>
      <c r="AY25" s="9">
        <v>87.166565184158401</v>
      </c>
      <c r="AZ25" s="9">
        <v>12.0431667724676</v>
      </c>
      <c r="BA25" s="45">
        <v>0.79026804337405598</v>
      </c>
      <c r="BB25" s="9">
        <v>88.278534978360611</v>
      </c>
      <c r="BC25" s="9">
        <v>10.9928299205478</v>
      </c>
      <c r="BD25" s="45">
        <v>0.72863510109166096</v>
      </c>
      <c r="BE25" s="9">
        <v>85.417183764647504</v>
      </c>
      <c r="BF25" s="9">
        <v>10.5945211563835</v>
      </c>
      <c r="BG25" s="45">
        <v>3.9882950789690303</v>
      </c>
      <c r="BH25" s="9">
        <v>84.947419594197001</v>
      </c>
      <c r="BI25" s="9">
        <v>10.6657626077834</v>
      </c>
      <c r="BJ25" s="45">
        <v>4.3868177980196004</v>
      </c>
      <c r="BK25" s="10">
        <v>60.539811746323799</v>
      </c>
      <c r="BL25" s="10">
        <v>25.176094051234202</v>
      </c>
      <c r="BM25" s="52">
        <v>14.284094202442001</v>
      </c>
      <c r="BN25" s="10">
        <v>71.599999999999994</v>
      </c>
      <c r="BO25" s="45">
        <v>28.4</v>
      </c>
      <c r="BP25" s="9">
        <v>84.3</v>
      </c>
      <c r="BQ25" s="9">
        <v>10.3</v>
      </c>
      <c r="BR25" s="45">
        <v>5.4</v>
      </c>
      <c r="BS25" s="69"/>
      <c r="BT25" s="10">
        <v>83.941315907489297</v>
      </c>
      <c r="BU25" s="52">
        <v>12.127618681529899</v>
      </c>
      <c r="BV25" s="10">
        <v>80.595608452631396</v>
      </c>
      <c r="BW25" s="52">
        <v>19.404391547368601</v>
      </c>
    </row>
    <row r="26" spans="1:111" s="19" customFormat="1" ht="13.5" x14ac:dyDescent="0.3">
      <c r="A26" s="46" t="s">
        <v>89</v>
      </c>
      <c r="B26" s="13">
        <f>B27-B25</f>
        <v>2.8777856984807002</v>
      </c>
      <c r="C26" s="13">
        <f>C27-C25</f>
        <v>-2.2732079980419968</v>
      </c>
      <c r="D26" s="46">
        <f t="shared" ref="D26:BO26" si="56">D27-D25</f>
        <v>-0.60457770043869985</v>
      </c>
      <c r="E26" s="41">
        <f t="shared" si="56"/>
        <v>0.56501479002839972</v>
      </c>
      <c r="F26" s="13">
        <f t="shared" si="56"/>
        <v>-0.63020420549300837</v>
      </c>
      <c r="G26" s="46">
        <f t="shared" si="56"/>
        <v>6.5189415464599776E-2</v>
      </c>
      <c r="H26" s="13">
        <f t="shared" si="56"/>
        <v>0.3712534503507996</v>
      </c>
      <c r="I26" s="13">
        <f t="shared" si="56"/>
        <v>-0.34297938571020836</v>
      </c>
      <c r="J26" s="13">
        <f t="shared" si="56"/>
        <v>-2.8274064640612551E-2</v>
      </c>
      <c r="K26" s="41">
        <f t="shared" si="56"/>
        <v>-0.36509176384879893</v>
      </c>
      <c r="L26" s="13">
        <f t="shared" si="56"/>
        <v>0.36509176384889486</v>
      </c>
      <c r="M26" s="41">
        <f t="shared" si="56"/>
        <v>1.1757972100429015</v>
      </c>
      <c r="N26" s="13">
        <f t="shared" si="56"/>
        <v>-0.639115581641299</v>
      </c>
      <c r="O26" s="46">
        <f t="shared" si="56"/>
        <v>-0.53668162840161004</v>
      </c>
      <c r="P26" s="19" t="s">
        <v>47</v>
      </c>
      <c r="Q26" s="19" t="s">
        <v>47</v>
      </c>
      <c r="R26" s="19" t="s">
        <v>47</v>
      </c>
      <c r="S26" s="80">
        <f t="shared" si="56"/>
        <v>4.6283253318115101</v>
      </c>
      <c r="T26" s="21">
        <f t="shared" si="56"/>
        <v>-2.3228239261860004</v>
      </c>
      <c r="U26" s="53">
        <f t="shared" si="56"/>
        <v>-2.305501405625499</v>
      </c>
      <c r="V26" s="13">
        <f t="shared" si="56"/>
        <v>0.56720642063280025</v>
      </c>
      <c r="W26" s="13">
        <f t="shared" si="56"/>
        <v>-0.47230593165299872</v>
      </c>
      <c r="X26" s="46">
        <f t="shared" si="56"/>
        <v>-9.4900488979889452E-2</v>
      </c>
      <c r="Y26" s="13">
        <f t="shared" si="56"/>
        <v>0.25639072637021343</v>
      </c>
      <c r="Z26" s="13">
        <f t="shared" si="56"/>
        <v>-0.43795186479559867</v>
      </c>
      <c r="AA26" s="46">
        <f t="shared" si="56"/>
        <v>0.18156113842536925</v>
      </c>
      <c r="AB26" s="19" t="s">
        <v>47</v>
      </c>
      <c r="AC26" s="13" t="s">
        <v>47</v>
      </c>
      <c r="AD26" s="46" t="s">
        <v>47</v>
      </c>
      <c r="AE26" s="21">
        <f t="shared" si="56"/>
        <v>-2.2354512842070875</v>
      </c>
      <c r="AF26" s="21">
        <f t="shared" si="56"/>
        <v>1.1605179339581007</v>
      </c>
      <c r="AG26" s="53">
        <f t="shared" si="56"/>
        <v>1.0749333502488998</v>
      </c>
      <c r="AH26" s="13">
        <f>AH27-AH25</f>
        <v>-1.4800000000000004</v>
      </c>
      <c r="AI26" s="13">
        <f>AI27-AI25</f>
        <v>-1.7300000000000004</v>
      </c>
      <c r="AJ26" s="46">
        <f>AJ27-AJ25</f>
        <v>3.2100000000000009</v>
      </c>
      <c r="AK26" s="13">
        <f t="shared" si="56"/>
        <v>5.8601722906121054</v>
      </c>
      <c r="AL26" s="13">
        <f t="shared" si="56"/>
        <v>-1.5853249566571002</v>
      </c>
      <c r="AM26" s="46">
        <f t="shared" si="56"/>
        <v>-4.2748473339550976</v>
      </c>
      <c r="AN26" s="13">
        <f t="shared" si="56"/>
        <v>-0.92278515764800773</v>
      </c>
      <c r="AO26" s="13">
        <f t="shared" si="56"/>
        <v>9.0183246928900118E-2</v>
      </c>
      <c r="AP26" s="46">
        <f t="shared" si="56"/>
        <v>0.83260191071909961</v>
      </c>
      <c r="AQ26" s="13">
        <f t="shared" si="56"/>
        <v>-0.14205703155649019</v>
      </c>
      <c r="AR26" s="13">
        <f t="shared" si="56"/>
        <v>6.8143036409440416E-2</v>
      </c>
      <c r="AS26" s="46">
        <f t="shared" si="56"/>
        <v>7.3913995147091072E-2</v>
      </c>
      <c r="AT26" s="13" t="s">
        <v>47</v>
      </c>
      <c r="AU26" s="46" t="s">
        <v>47</v>
      </c>
      <c r="AV26" s="13">
        <f t="shared" si="56"/>
        <v>-0.15981504359288579</v>
      </c>
      <c r="AW26" s="13">
        <f t="shared" si="56"/>
        <v>-2.6327007533000213E-2</v>
      </c>
      <c r="AX26" s="46">
        <f t="shared" si="56"/>
        <v>0.18614205112590898</v>
      </c>
      <c r="AY26" s="13">
        <f t="shared" si="56"/>
        <v>-0.46798011448179011</v>
      </c>
      <c r="AZ26" s="13">
        <f t="shared" si="56"/>
        <v>0.371576320051199</v>
      </c>
      <c r="BA26" s="46">
        <f t="shared" si="56"/>
        <v>9.6403794430528933E-2</v>
      </c>
      <c r="BB26" s="13">
        <f t="shared" si="56"/>
        <v>0.53402248912918537</v>
      </c>
      <c r="BC26" s="13">
        <f t="shared" si="56"/>
        <v>-0.64999529556419944</v>
      </c>
      <c r="BD26" s="46">
        <f t="shared" si="56"/>
        <v>0.11597280643493812</v>
      </c>
      <c r="BE26" s="13">
        <f t="shared" si="56"/>
        <v>0.48204506821299731</v>
      </c>
      <c r="BF26" s="13">
        <f t="shared" si="56"/>
        <v>-0.44548211854439934</v>
      </c>
      <c r="BG26" s="46">
        <f t="shared" si="56"/>
        <v>-3.6562949668670353E-2</v>
      </c>
      <c r="BH26" s="13">
        <f t="shared" si="56"/>
        <v>1.8245859153016966</v>
      </c>
      <c r="BI26" s="13">
        <f t="shared" si="56"/>
        <v>-1.45814286714565</v>
      </c>
      <c r="BJ26" s="46">
        <f t="shared" si="56"/>
        <v>-0.36644304815604034</v>
      </c>
      <c r="BK26" s="21">
        <f t="shared" si="56"/>
        <v>1.1029283896253048</v>
      </c>
      <c r="BL26" s="21">
        <f t="shared" si="56"/>
        <v>-2.0931186484817026</v>
      </c>
      <c r="BM26" s="53">
        <f t="shared" si="56"/>
        <v>0.99019025885639955</v>
      </c>
      <c r="BN26" s="21">
        <f t="shared" si="56"/>
        <v>-1.019999999999996</v>
      </c>
      <c r="BO26" s="46">
        <f t="shared" si="56"/>
        <v>1.120000000000001</v>
      </c>
      <c r="BP26" s="13">
        <f t="shared" ref="BP26:BR26" si="57">BP27-BP25</f>
        <v>1.6300000000000097</v>
      </c>
      <c r="BQ26" s="13">
        <f t="shared" si="57"/>
        <v>-1.2000000000000011</v>
      </c>
      <c r="BR26" s="46">
        <f t="shared" si="57"/>
        <v>-0.4300000000000006</v>
      </c>
      <c r="BS26" s="75"/>
      <c r="BT26" s="21"/>
      <c r="BU26" s="53"/>
      <c r="BV26" s="21"/>
      <c r="BW26" s="53"/>
      <c r="CS26" s="13"/>
      <c r="CT26" s="13"/>
      <c r="CU26" s="13"/>
      <c r="CV26" s="13"/>
      <c r="CW26" s="13"/>
      <c r="CX26" s="13"/>
      <c r="CY26" s="13"/>
      <c r="CZ26" s="13"/>
      <c r="DA26" s="13"/>
      <c r="DB26" s="13"/>
      <c r="DC26" s="13"/>
      <c r="DD26" s="13"/>
      <c r="DE26" s="23"/>
      <c r="DF26" s="17"/>
    </row>
    <row r="27" spans="1:111" s="24" customFormat="1" ht="13.5" x14ac:dyDescent="0.3">
      <c r="A27" s="45" t="s">
        <v>90</v>
      </c>
      <c r="B27" s="9">
        <v>35.482695810564699</v>
      </c>
      <c r="C27" s="9">
        <v>42.1581558947302</v>
      </c>
      <c r="D27" s="45">
        <v>22.359148294705101</v>
      </c>
      <c r="E27" s="40">
        <v>54.125262332802301</v>
      </c>
      <c r="F27" s="9">
        <v>39.633113353055698</v>
      </c>
      <c r="G27" s="45">
        <v>6.2416243141419505</v>
      </c>
      <c r="H27" s="9">
        <v>49.365935150732803</v>
      </c>
      <c r="I27" s="9">
        <v>40.688991824233696</v>
      </c>
      <c r="J27" s="9">
        <v>9.9450730250335386</v>
      </c>
      <c r="K27" s="40">
        <v>25.540303168304</v>
      </c>
      <c r="L27" s="9">
        <v>74.459696831696093</v>
      </c>
      <c r="M27" s="40">
        <v>71.627627627627604</v>
      </c>
      <c r="N27" s="9">
        <v>25.545545545545501</v>
      </c>
      <c r="O27" s="45">
        <v>2.8268268268268302</v>
      </c>
      <c r="P27" s="9">
        <v>73.420235039848706</v>
      </c>
      <c r="Q27" s="9">
        <v>21.783060921248101</v>
      </c>
      <c r="R27" s="9">
        <v>4.7967040389031501</v>
      </c>
      <c r="S27" s="40">
        <v>51.366795591357203</v>
      </c>
      <c r="T27" s="9">
        <v>17.566231424666299</v>
      </c>
      <c r="U27" s="45">
        <v>31.066972983976498</v>
      </c>
      <c r="V27" s="9">
        <v>80.495290506931909</v>
      </c>
      <c r="W27" s="9">
        <v>12.550269869827501</v>
      </c>
      <c r="X27" s="45">
        <v>6.9544396232405505</v>
      </c>
      <c r="Y27" s="9">
        <v>81.099806586651809</v>
      </c>
      <c r="Z27" s="9">
        <v>10.696023103621901</v>
      </c>
      <c r="AA27" s="45">
        <v>8.2041703097263099</v>
      </c>
      <c r="AB27" s="9">
        <v>82.431856899488892</v>
      </c>
      <c r="AC27" s="9">
        <v>11.7613394378194</v>
      </c>
      <c r="AD27" s="45">
        <v>5.8068036626916495</v>
      </c>
      <c r="AE27" s="9">
        <v>72.488161122839003</v>
      </c>
      <c r="AF27" s="9">
        <v>16.115136646317101</v>
      </c>
      <c r="AG27" s="45">
        <v>11.3967022308438</v>
      </c>
      <c r="AH27" s="9">
        <v>29.13</v>
      </c>
      <c r="AI27" s="9">
        <v>31.52</v>
      </c>
      <c r="AJ27" s="45">
        <v>39.340000000000003</v>
      </c>
      <c r="AK27" s="9">
        <v>59.184409960303107</v>
      </c>
      <c r="AL27" s="9">
        <v>18.731204138096999</v>
      </c>
      <c r="AM27" s="45">
        <v>22.084385901599902</v>
      </c>
      <c r="AN27" s="9">
        <v>83.950197112793902</v>
      </c>
      <c r="AO27" s="9">
        <v>10.927706401202499</v>
      </c>
      <c r="AP27" s="45">
        <v>5.1220964860035698</v>
      </c>
      <c r="AQ27" s="9">
        <v>95.485703220809413</v>
      </c>
      <c r="AR27" s="9">
        <v>3.6416446136965104</v>
      </c>
      <c r="AS27" s="45">
        <v>0.87265216549409408</v>
      </c>
      <c r="AT27" s="9">
        <v>89.569271987222393</v>
      </c>
      <c r="AU27" s="45">
        <v>10.4307280127776</v>
      </c>
      <c r="AV27" s="9">
        <v>87.768972394247911</v>
      </c>
      <c r="AW27" s="9">
        <v>11.2679752282985</v>
      </c>
      <c r="AX27" s="45">
        <v>0.96305237745355299</v>
      </c>
      <c r="AY27" s="9">
        <v>86.698585069676611</v>
      </c>
      <c r="AZ27" s="9">
        <v>12.414743092518799</v>
      </c>
      <c r="BA27" s="45">
        <v>0.88667183780458492</v>
      </c>
      <c r="BB27" s="9">
        <v>88.812557467489796</v>
      </c>
      <c r="BC27" s="9">
        <v>10.342834624983601</v>
      </c>
      <c r="BD27" s="45">
        <v>0.84460790752659909</v>
      </c>
      <c r="BE27" s="9">
        <v>85.899228832860501</v>
      </c>
      <c r="BF27" s="9">
        <v>10.149039037839101</v>
      </c>
      <c r="BG27" s="45">
        <v>3.95173212930036</v>
      </c>
      <c r="BH27" s="9">
        <v>86.772005509498698</v>
      </c>
      <c r="BI27" s="9">
        <v>9.2076197406377496</v>
      </c>
      <c r="BJ27" s="45">
        <v>4.02037474986356</v>
      </c>
      <c r="BK27" s="82">
        <v>61.642740135949104</v>
      </c>
      <c r="BL27" s="82">
        <v>23.082975402752499</v>
      </c>
      <c r="BM27" s="83">
        <v>15.2742844612984</v>
      </c>
      <c r="BN27" s="9">
        <v>70.58</v>
      </c>
      <c r="BO27" s="45">
        <v>29.52</v>
      </c>
      <c r="BP27" s="79">
        <v>85.93</v>
      </c>
      <c r="BQ27" s="9">
        <v>9.1</v>
      </c>
      <c r="BR27" s="45">
        <v>4.97</v>
      </c>
      <c r="BS27" s="69"/>
      <c r="BT27" s="10"/>
      <c r="BU27" s="52"/>
      <c r="BV27" s="10"/>
      <c r="BW27" s="52"/>
    </row>
    <row r="28" spans="1:111" s="32" customFormat="1" ht="323.25" customHeight="1" x14ac:dyDescent="0.25">
      <c r="A28" s="86"/>
      <c r="B28" s="108" t="s">
        <v>149</v>
      </c>
      <c r="C28" s="109"/>
      <c r="D28" s="109"/>
      <c r="E28" s="84"/>
      <c r="F28" s="85"/>
      <c r="G28" s="86"/>
      <c r="H28" s="108" t="s">
        <v>138</v>
      </c>
      <c r="I28" s="109"/>
      <c r="J28" s="109"/>
      <c r="K28" s="101"/>
      <c r="L28" s="102"/>
      <c r="M28" s="103" t="s">
        <v>150</v>
      </c>
      <c r="N28" s="104"/>
      <c r="O28" s="105"/>
      <c r="P28" s="103" t="s">
        <v>131</v>
      </c>
      <c r="Q28" s="122"/>
      <c r="R28" s="107"/>
      <c r="S28" s="121" t="s">
        <v>151</v>
      </c>
      <c r="T28" s="127"/>
      <c r="U28" s="123"/>
      <c r="V28" s="106" t="s">
        <v>140</v>
      </c>
      <c r="W28" s="122"/>
      <c r="X28" s="107"/>
      <c r="Y28" s="106" t="s">
        <v>139</v>
      </c>
      <c r="Z28" s="122"/>
      <c r="AA28" s="107"/>
      <c r="AB28" s="126" t="s">
        <v>132</v>
      </c>
      <c r="AC28" s="122"/>
      <c r="AD28" s="107"/>
      <c r="AE28" s="121" t="s">
        <v>141</v>
      </c>
      <c r="AF28" s="122"/>
      <c r="AG28" s="107"/>
      <c r="AH28" s="106" t="s">
        <v>142</v>
      </c>
      <c r="AI28" s="122"/>
      <c r="AJ28" s="107"/>
      <c r="AK28" s="106" t="s">
        <v>145</v>
      </c>
      <c r="AL28" s="122"/>
      <c r="AM28" s="107"/>
      <c r="AN28" s="106" t="s">
        <v>143</v>
      </c>
      <c r="AO28" s="122"/>
      <c r="AP28" s="107"/>
      <c r="AQ28" s="106" t="s">
        <v>144</v>
      </c>
      <c r="AR28" s="122"/>
      <c r="AS28" s="107"/>
      <c r="AT28" s="106" t="s">
        <v>133</v>
      </c>
      <c r="AU28" s="107"/>
      <c r="AV28" s="124" t="s">
        <v>135</v>
      </c>
      <c r="AW28" s="125"/>
      <c r="AX28" s="86"/>
      <c r="AY28" s="124" t="s">
        <v>135</v>
      </c>
      <c r="AZ28" s="125"/>
      <c r="BA28" s="86"/>
      <c r="BB28" s="126" t="s">
        <v>146</v>
      </c>
      <c r="BC28" s="122"/>
      <c r="BD28" s="107"/>
      <c r="BE28" s="126" t="s">
        <v>134</v>
      </c>
      <c r="BF28" s="122"/>
      <c r="BG28" s="107"/>
      <c r="BH28" s="84"/>
      <c r="BI28" s="85"/>
      <c r="BJ28" s="86"/>
      <c r="BK28" s="119" t="s">
        <v>147</v>
      </c>
      <c r="BL28" s="122"/>
      <c r="BM28" s="107"/>
      <c r="BN28" s="106" t="s">
        <v>148</v>
      </c>
      <c r="BO28" s="107"/>
      <c r="BP28" s="87"/>
      <c r="BQ28" s="78"/>
      <c r="BR28" s="86"/>
      <c r="BS28" s="88"/>
      <c r="BT28" s="119" t="s">
        <v>137</v>
      </c>
      <c r="BU28" s="107"/>
      <c r="BV28" s="119" t="s">
        <v>136</v>
      </c>
      <c r="BW28" s="123"/>
    </row>
    <row r="29" spans="1:111" x14ac:dyDescent="0.45">
      <c r="H29" s="25"/>
      <c r="I29" s="25"/>
      <c r="J29" s="25"/>
      <c r="P29" s="6"/>
      <c r="Q29" s="6"/>
      <c r="R29" s="6"/>
      <c r="AB29" s="6"/>
      <c r="BX29" s="6"/>
      <c r="BY29" s="6"/>
      <c r="BZ29" s="6"/>
      <c r="CA29" s="6"/>
      <c r="CB29" s="6"/>
      <c r="CC29" s="6"/>
      <c r="CD29" s="6"/>
      <c r="CE29" s="6"/>
      <c r="CF29" s="6"/>
      <c r="CG29" s="6"/>
      <c r="CH29" s="6"/>
      <c r="CI29" s="6"/>
      <c r="CJ29" s="6"/>
      <c r="CK29" s="6"/>
      <c r="CL29" s="6"/>
      <c r="CM29" s="6"/>
      <c r="CN29" s="6"/>
      <c r="CO29" s="6"/>
      <c r="CP29" s="6"/>
      <c r="CQ29" s="6"/>
      <c r="CR29" s="6"/>
    </row>
    <row r="30" spans="1:111" x14ac:dyDescent="0.45">
      <c r="H30" s="25"/>
      <c r="I30" s="25"/>
      <c r="J30" s="25"/>
      <c r="P30" s="6"/>
      <c r="Q30" s="6"/>
      <c r="R30" s="6"/>
      <c r="AB30" s="6"/>
      <c r="BX30" s="6"/>
      <c r="BY30" s="6"/>
      <c r="BZ30" s="6"/>
      <c r="CA30" s="6"/>
      <c r="CB30" s="6"/>
      <c r="CC30" s="6"/>
      <c r="CD30" s="6"/>
      <c r="CE30" s="6"/>
      <c r="CF30" s="6"/>
      <c r="CG30" s="6"/>
      <c r="CH30" s="6"/>
      <c r="CI30" s="6"/>
      <c r="CJ30" s="6"/>
      <c r="CK30" s="6"/>
      <c r="CL30" s="6"/>
      <c r="CM30" s="6"/>
      <c r="CN30" s="6"/>
      <c r="CO30" s="6"/>
      <c r="CP30" s="6"/>
      <c r="CQ30" s="6"/>
      <c r="CR30" s="6"/>
    </row>
    <row r="31" spans="1:111" x14ac:dyDescent="0.45">
      <c r="H31" s="25"/>
      <c r="I31" s="25"/>
      <c r="J31" s="25"/>
      <c r="P31" s="6"/>
      <c r="Q31" s="6"/>
      <c r="R31" s="6"/>
      <c r="AB31" s="6"/>
      <c r="BX31" s="6"/>
      <c r="BY31" s="6"/>
      <c r="BZ31" s="6"/>
      <c r="CA31" s="6"/>
      <c r="CB31" s="6"/>
      <c r="CC31" s="6"/>
      <c r="CD31" s="6"/>
      <c r="CE31" s="6"/>
      <c r="CF31" s="6"/>
      <c r="CG31" s="6"/>
      <c r="CH31" s="6"/>
      <c r="CI31" s="6"/>
      <c r="CJ31" s="6"/>
      <c r="CK31" s="6"/>
      <c r="CL31" s="6"/>
      <c r="CM31" s="6"/>
      <c r="CN31" s="6"/>
      <c r="CO31" s="6"/>
      <c r="CP31" s="6"/>
      <c r="CQ31" s="6"/>
      <c r="CR31" s="6"/>
    </row>
    <row r="32" spans="1:111" x14ac:dyDescent="0.45">
      <c r="H32" s="25"/>
      <c r="I32" s="25"/>
      <c r="J32" s="25"/>
      <c r="P32" s="6"/>
      <c r="Q32" s="6"/>
      <c r="R32" s="6"/>
      <c r="AB32" s="6"/>
      <c r="BX32" s="6"/>
      <c r="BY32" s="6"/>
      <c r="BZ32" s="6"/>
      <c r="CA32" s="6"/>
      <c r="CB32" s="6"/>
      <c r="CC32" s="6"/>
      <c r="CD32" s="6"/>
      <c r="CE32" s="6"/>
      <c r="CF32" s="6"/>
      <c r="CG32" s="6"/>
      <c r="CH32" s="6"/>
      <c r="CI32" s="6"/>
      <c r="CJ32" s="6"/>
      <c r="CK32" s="6"/>
      <c r="CL32" s="6"/>
      <c r="CM32" s="6"/>
      <c r="CN32" s="6"/>
      <c r="CO32" s="6"/>
      <c r="CP32" s="6"/>
      <c r="CQ32" s="6"/>
      <c r="CR32" s="6"/>
    </row>
    <row r="33" spans="8:96" x14ac:dyDescent="0.45">
      <c r="H33" s="25"/>
      <c r="I33" s="25"/>
      <c r="J33" s="25"/>
      <c r="P33" s="6"/>
      <c r="Q33" s="6"/>
      <c r="R33" s="6"/>
      <c r="AB33" s="6"/>
      <c r="BX33" s="6"/>
      <c r="BY33" s="6"/>
      <c r="BZ33" s="6"/>
      <c r="CA33" s="6"/>
      <c r="CB33" s="6"/>
      <c r="CC33" s="6"/>
      <c r="CD33" s="6"/>
      <c r="CE33" s="6"/>
      <c r="CF33" s="6"/>
      <c r="CG33" s="6"/>
      <c r="CH33" s="6"/>
      <c r="CI33" s="6"/>
      <c r="CJ33" s="6"/>
      <c r="CK33" s="6"/>
      <c r="CL33" s="6"/>
      <c r="CM33" s="6"/>
      <c r="CN33" s="6"/>
      <c r="CO33" s="6"/>
      <c r="CP33" s="6"/>
      <c r="CQ33" s="6"/>
      <c r="CR33" s="6"/>
    </row>
    <row r="34" spans="8:96" x14ac:dyDescent="0.45">
      <c r="H34" s="25"/>
      <c r="I34" s="25"/>
      <c r="J34" s="25"/>
      <c r="P34" s="6"/>
      <c r="Q34" s="6"/>
      <c r="R34" s="6"/>
      <c r="AB34" s="6"/>
      <c r="BX34" s="6"/>
      <c r="BY34" s="6"/>
      <c r="BZ34" s="6"/>
      <c r="CA34" s="6"/>
      <c r="CB34" s="6"/>
      <c r="CC34" s="6"/>
      <c r="CD34" s="6"/>
      <c r="CE34" s="6"/>
      <c r="CF34" s="6"/>
      <c r="CG34" s="6"/>
      <c r="CH34" s="6"/>
      <c r="CI34" s="6"/>
      <c r="CJ34" s="6"/>
      <c r="CK34" s="6"/>
      <c r="CL34" s="6"/>
      <c r="CM34" s="6"/>
      <c r="CN34" s="6"/>
      <c r="CO34" s="6"/>
      <c r="CP34" s="6"/>
      <c r="CQ34" s="6"/>
      <c r="CR34" s="6"/>
    </row>
    <row r="35" spans="8:96" x14ac:dyDescent="0.45">
      <c r="H35" s="25"/>
      <c r="I35" s="25"/>
      <c r="J35" s="25"/>
      <c r="P35" s="6"/>
      <c r="Q35" s="6"/>
      <c r="R35" s="6"/>
      <c r="T35" s="26"/>
      <c r="U35" s="49"/>
      <c r="AB35" s="6"/>
      <c r="BX35" s="6"/>
      <c r="BY35" s="6"/>
      <c r="BZ35" s="6"/>
      <c r="CA35" s="6"/>
      <c r="CB35" s="6"/>
      <c r="CC35" s="6"/>
      <c r="CD35" s="6"/>
      <c r="CE35" s="6"/>
      <c r="CF35" s="6"/>
      <c r="CG35" s="6"/>
      <c r="CH35" s="6"/>
      <c r="CI35" s="6"/>
      <c r="CJ35" s="6"/>
      <c r="CK35" s="6"/>
      <c r="CL35" s="6"/>
      <c r="CM35" s="6"/>
      <c r="CN35" s="6"/>
      <c r="CO35" s="6"/>
      <c r="CP35" s="6"/>
      <c r="CQ35" s="6"/>
      <c r="CR35" s="6"/>
    </row>
    <row r="36" spans="8:96" x14ac:dyDescent="0.45">
      <c r="H36" s="25"/>
      <c r="I36" s="25"/>
      <c r="J36" s="25"/>
      <c r="P36" s="6"/>
      <c r="Q36" s="6"/>
      <c r="R36" s="6"/>
      <c r="AB36" s="6"/>
      <c r="BX36" s="6"/>
      <c r="BY36" s="6"/>
      <c r="BZ36" s="6"/>
      <c r="CA36" s="6"/>
      <c r="CB36" s="6"/>
      <c r="CC36" s="6"/>
      <c r="CD36" s="6"/>
      <c r="CE36" s="6"/>
      <c r="CF36" s="6"/>
      <c r="CG36" s="6"/>
      <c r="CH36" s="6"/>
      <c r="CI36" s="6"/>
      <c r="CJ36" s="6"/>
      <c r="CK36" s="6"/>
      <c r="CL36" s="6"/>
      <c r="CM36" s="6"/>
      <c r="CN36" s="6"/>
      <c r="CO36" s="6"/>
      <c r="CP36" s="6"/>
      <c r="CQ36" s="6"/>
      <c r="CR36" s="6"/>
    </row>
    <row r="37" spans="8:96" x14ac:dyDescent="0.45">
      <c r="H37" s="25"/>
      <c r="I37" s="25"/>
      <c r="J37" s="25"/>
      <c r="P37" s="6"/>
      <c r="Q37" s="6"/>
      <c r="R37" s="6"/>
      <c r="AB37" s="6"/>
      <c r="BX37" s="6"/>
      <c r="BY37" s="6"/>
      <c r="BZ37" s="6"/>
      <c r="CA37" s="6"/>
      <c r="CB37" s="6"/>
      <c r="CC37" s="6"/>
      <c r="CD37" s="6"/>
      <c r="CE37" s="6"/>
      <c r="CF37" s="6"/>
      <c r="CG37" s="6"/>
      <c r="CH37" s="6"/>
      <c r="CI37" s="6"/>
      <c r="CJ37" s="6"/>
      <c r="CK37" s="6"/>
      <c r="CL37" s="6"/>
      <c r="CM37" s="6"/>
      <c r="CN37" s="6"/>
      <c r="CO37" s="6"/>
      <c r="CP37" s="6"/>
      <c r="CQ37" s="6"/>
      <c r="CR37" s="6"/>
    </row>
    <row r="38" spans="8:96" x14ac:dyDescent="0.45">
      <c r="H38" s="25"/>
      <c r="I38" s="25"/>
      <c r="J38" s="25"/>
      <c r="P38" s="6"/>
      <c r="Q38" s="6"/>
      <c r="R38" s="6"/>
      <c r="AB38" s="6"/>
      <c r="BX38" s="6"/>
      <c r="BY38" s="6"/>
      <c r="BZ38" s="6"/>
      <c r="CA38" s="6"/>
      <c r="CB38" s="6"/>
      <c r="CC38" s="6"/>
      <c r="CD38" s="6"/>
      <c r="CE38" s="6"/>
      <c r="CF38" s="6"/>
      <c r="CG38" s="6"/>
      <c r="CH38" s="6"/>
      <c r="CI38" s="6"/>
      <c r="CJ38" s="6"/>
      <c r="CK38" s="6"/>
      <c r="CL38" s="6"/>
      <c r="CM38" s="6"/>
      <c r="CN38" s="6"/>
      <c r="CO38" s="6"/>
      <c r="CP38" s="6"/>
      <c r="CQ38" s="6"/>
      <c r="CR38" s="6"/>
    </row>
  </sheetData>
  <mergeCells count="49">
    <mergeCell ref="S28:U28"/>
    <mergeCell ref="V28:X28"/>
    <mergeCell ref="Y28:AA28"/>
    <mergeCell ref="P28:R28"/>
    <mergeCell ref="AB28:AD28"/>
    <mergeCell ref="BV28:BW28"/>
    <mergeCell ref="AV28:AW28"/>
    <mergeCell ref="AY28:AZ28"/>
    <mergeCell ref="BB28:BD28"/>
    <mergeCell ref="BE28:BG28"/>
    <mergeCell ref="BK28:BM28"/>
    <mergeCell ref="BT28:BU28"/>
    <mergeCell ref="AT28:AU28"/>
    <mergeCell ref="AT1:AU1"/>
    <mergeCell ref="BE1:BG1"/>
    <mergeCell ref="AE28:AG28"/>
    <mergeCell ref="AH28:AJ28"/>
    <mergeCell ref="AK28:AM28"/>
    <mergeCell ref="AN28:AP28"/>
    <mergeCell ref="AQ28:AS28"/>
    <mergeCell ref="AE1:AG1"/>
    <mergeCell ref="BV1:BW1"/>
    <mergeCell ref="AV1:AX1"/>
    <mergeCell ref="AY1:BA1"/>
    <mergeCell ref="BB1:BD1"/>
    <mergeCell ref="AN1:AP1"/>
    <mergeCell ref="BT1:BU1"/>
    <mergeCell ref="BK1:BM1"/>
    <mergeCell ref="BP1:BR1"/>
    <mergeCell ref="AQ1:AS1"/>
    <mergeCell ref="AH1:AJ1"/>
    <mergeCell ref="BH1:BJ1"/>
    <mergeCell ref="BN1:BO1"/>
    <mergeCell ref="K28:L28"/>
    <mergeCell ref="M28:O28"/>
    <mergeCell ref="BN28:BO28"/>
    <mergeCell ref="B28:D28"/>
    <mergeCell ref="B1:D1"/>
    <mergeCell ref="E1:G1"/>
    <mergeCell ref="H1:J1"/>
    <mergeCell ref="K1:L1"/>
    <mergeCell ref="H28:J28"/>
    <mergeCell ref="M1:O1"/>
    <mergeCell ref="P1:R1"/>
    <mergeCell ref="AK1:AM1"/>
    <mergeCell ref="V1:X1"/>
    <mergeCell ref="Y1:AA1"/>
    <mergeCell ref="S1:U1"/>
    <mergeCell ref="AB1:AD1"/>
  </mergeCells>
  <pageMargins left="0.7" right="0.7" top="0.75" bottom="0.75" header="0.3" footer="0.3"/>
  <pageSetup paperSize="8" orientation="landscape" r:id="rId1"/>
  <headerFooter>
    <oddHeader>&amp;C&amp;G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1AB35-BFCF-453A-8DDA-9F5BE3B2DB70}">
  <dimension ref="A1:CE29"/>
  <sheetViews>
    <sheetView zoomScale="117" zoomScaleNormal="117" workbookViewId="0">
      <pane ySplit="1" topLeftCell="A2" activePane="bottomLeft" state="frozen"/>
      <selection pane="bottomLeft"/>
    </sheetView>
  </sheetViews>
  <sheetFormatPr defaultColWidth="5.5703125" defaultRowHeight="15.75" x14ac:dyDescent="0.3"/>
  <cols>
    <col min="1" max="1" width="31.140625" style="59" customWidth="1"/>
    <col min="2" max="2" width="10.140625" style="29" customWidth="1"/>
    <col min="3" max="3" width="5.5703125" style="29"/>
    <col min="4" max="4" width="12.28515625" style="60" customWidth="1"/>
    <col min="5" max="5" width="5.42578125" style="29" customWidth="1"/>
    <col min="6" max="6" width="7.140625" style="29" customWidth="1"/>
    <col min="7" max="7" width="8.140625" style="60" customWidth="1"/>
    <col min="8" max="8" width="4.85546875" style="29" customWidth="1"/>
    <col min="9" max="9" width="7" style="29" customWidth="1"/>
    <col min="10" max="10" width="5.5703125" style="60"/>
    <col min="11" max="11" width="4.140625" style="29" customWidth="1"/>
    <col min="12" max="12" width="5.5703125" style="29"/>
    <col min="13" max="13" width="5.5703125" style="60"/>
    <col min="14" max="14" width="4.42578125" style="29" customWidth="1"/>
    <col min="15" max="15" width="5.5703125" style="29"/>
    <col min="16" max="16" width="5.5703125" style="60"/>
    <col min="17" max="17" width="10.28515625" style="29" customWidth="1"/>
    <col min="18" max="18" width="9.28515625" style="29" customWidth="1"/>
    <col min="19" max="19" width="12.85546875" style="60" customWidth="1"/>
    <col min="20" max="20" width="8.140625" style="29" customWidth="1"/>
    <col min="21" max="21" width="7" style="29" customWidth="1"/>
    <col min="22" max="22" width="8.85546875" style="60" customWidth="1"/>
    <col min="23" max="23" width="10.28515625" style="29" customWidth="1"/>
    <col min="24" max="24" width="7.85546875" style="29" customWidth="1"/>
    <col min="25" max="25" width="13.28515625" style="60" customWidth="1"/>
    <col min="26" max="26" width="11.5703125" style="29" customWidth="1"/>
    <col min="27" max="27" width="10.7109375" style="29" customWidth="1"/>
    <col min="28" max="28" width="15" style="60" customWidth="1"/>
    <col min="29" max="29" width="8.28515625" style="29" customWidth="1"/>
    <col min="30" max="30" width="7" style="29" customWidth="1"/>
    <col min="31" max="31" width="10.140625" style="60" customWidth="1"/>
    <col min="32" max="32" width="8.28515625" style="29" customWidth="1"/>
    <col min="33" max="33" width="6.28515625" style="29" customWidth="1"/>
    <col min="34" max="34" width="8.85546875" style="60" customWidth="1"/>
    <col min="35" max="35" width="10.85546875" style="29" customWidth="1"/>
    <col min="36" max="36" width="9.85546875" style="29" customWidth="1"/>
    <col min="37" max="37" width="12.28515625" style="60" customWidth="1"/>
    <col min="38" max="38" width="10.7109375" style="29" customWidth="1"/>
    <col min="39" max="39" width="9.7109375" style="29" customWidth="1"/>
    <col min="40" max="40" width="11.85546875" style="60" customWidth="1"/>
    <col min="41" max="41" width="10.42578125" style="29" customWidth="1"/>
    <col min="42" max="42" width="9.7109375" style="29" customWidth="1"/>
    <col min="43" max="43" width="12.140625" style="60" customWidth="1"/>
    <col min="44" max="44" width="8" style="29" customWidth="1"/>
    <col min="45" max="45" width="6" style="29" customWidth="1"/>
    <col min="46" max="46" width="9.28515625" style="60" customWidth="1"/>
    <col min="47" max="47" width="8" style="29" customWidth="1"/>
    <col min="48" max="48" width="6" style="29" customWidth="1"/>
    <col min="49" max="49" width="9.140625" style="60" customWidth="1"/>
    <col min="50" max="50" width="6.85546875" customWidth="1"/>
    <col min="51" max="51" width="8.140625" style="63" customWidth="1"/>
    <col min="52" max="52" width="10.42578125" style="29" customWidth="1"/>
    <col min="53" max="53" width="9.85546875" style="29" customWidth="1"/>
    <col min="54" max="54" width="9.7109375" style="60" customWidth="1"/>
    <col min="55" max="55" width="11.28515625" style="29" customWidth="1"/>
    <col min="56" max="56" width="9.5703125" style="29" customWidth="1"/>
    <col min="57" max="57" width="12.85546875" style="60" customWidth="1"/>
    <col min="58" max="58" width="12.140625" style="29" customWidth="1"/>
    <col min="59" max="59" width="9.85546875" style="29" customWidth="1"/>
    <col min="60" max="60" width="9.85546875" style="60" customWidth="1"/>
    <col min="61" max="61" width="12.85546875" style="29" customWidth="1"/>
    <col min="62" max="62" width="9.5703125" style="29" customWidth="1"/>
    <col min="63" max="63" width="14.42578125" style="60" customWidth="1"/>
    <col min="64" max="64" width="11.28515625" style="29" customWidth="1"/>
    <col min="65" max="65" width="8.5703125" style="29" customWidth="1"/>
    <col min="66" max="66" width="9.42578125" style="60" customWidth="1"/>
    <col min="67" max="67" width="5.140625" style="29" customWidth="1"/>
    <col min="68" max="68" width="10.140625" style="29" bestFit="1" customWidth="1"/>
    <col min="69" max="69" width="5.5703125" style="60"/>
    <col min="70" max="70" width="10.140625" style="29" customWidth="1"/>
    <col min="71" max="71" width="7.5703125" style="60" customWidth="1"/>
    <col min="72" max="72" width="9.7109375" style="29" customWidth="1"/>
    <col min="73" max="73" width="9.28515625" style="29" customWidth="1"/>
    <col min="74" max="74" width="11.7109375" style="60" customWidth="1"/>
    <col min="75" max="75" width="5.5703125" style="71"/>
    <col min="76" max="76" width="8.28515625" style="37" customWidth="1"/>
    <col min="77" max="77" width="12.42578125" style="66" customWidth="1"/>
    <col min="78" max="78" width="5.5703125" style="37" customWidth="1"/>
    <col min="79" max="79" width="4.42578125" style="37" customWidth="1"/>
    <col min="80" max="80" width="5.5703125" style="66" customWidth="1"/>
    <col min="81" max="82" width="5.5703125" style="37"/>
    <col min="83" max="83" width="7.5703125" style="66" customWidth="1"/>
    <col min="84" max="16384" width="5.5703125" style="16"/>
  </cols>
  <sheetData>
    <row r="1" spans="1:83" s="27" customFormat="1" ht="59.25" customHeight="1" x14ac:dyDescent="0.25">
      <c r="A1" s="43"/>
      <c r="B1" s="142" t="s">
        <v>0</v>
      </c>
      <c r="C1" s="148"/>
      <c r="D1" s="149"/>
      <c r="E1" s="143" t="s">
        <v>1</v>
      </c>
      <c r="F1" s="143"/>
      <c r="G1" s="144"/>
      <c r="H1" s="143" t="s">
        <v>2</v>
      </c>
      <c r="I1" s="143"/>
      <c r="J1" s="144"/>
      <c r="K1" s="142" t="s">
        <v>59</v>
      </c>
      <c r="L1" s="143"/>
      <c r="M1" s="144"/>
      <c r="N1" s="142" t="s">
        <v>60</v>
      </c>
      <c r="O1" s="143"/>
      <c r="P1" s="144"/>
      <c r="Q1" s="142" t="s">
        <v>105</v>
      </c>
      <c r="R1" s="143"/>
      <c r="S1" s="144"/>
      <c r="T1" s="142" t="s">
        <v>115</v>
      </c>
      <c r="U1" s="143"/>
      <c r="V1" s="144"/>
      <c r="W1" s="142" t="s">
        <v>106</v>
      </c>
      <c r="X1" s="143"/>
      <c r="Y1" s="144"/>
      <c r="Z1" s="142" t="s">
        <v>121</v>
      </c>
      <c r="AA1" s="143"/>
      <c r="AB1" s="144"/>
      <c r="AC1" s="139" t="s">
        <v>107</v>
      </c>
      <c r="AD1" s="150"/>
      <c r="AE1" s="140"/>
      <c r="AF1" s="139" t="s">
        <v>63</v>
      </c>
      <c r="AG1" s="150"/>
      <c r="AH1" s="140"/>
      <c r="AI1" s="142" t="s">
        <v>116</v>
      </c>
      <c r="AJ1" s="143"/>
      <c r="AK1" s="144"/>
      <c r="AL1" s="142" t="s">
        <v>117</v>
      </c>
      <c r="AM1" s="143"/>
      <c r="AN1" s="144"/>
      <c r="AO1" s="142" t="s">
        <v>118</v>
      </c>
      <c r="AP1" s="143"/>
      <c r="AQ1" s="144"/>
      <c r="AR1" s="139" t="s">
        <v>108</v>
      </c>
      <c r="AS1" s="150"/>
      <c r="AT1" s="140"/>
      <c r="AU1" s="139" t="s">
        <v>109</v>
      </c>
      <c r="AV1" s="150"/>
      <c r="AW1" s="140"/>
      <c r="AX1" s="139" t="s">
        <v>129</v>
      </c>
      <c r="AY1" s="140"/>
      <c r="AZ1" s="142" t="s">
        <v>110</v>
      </c>
      <c r="BA1" s="143"/>
      <c r="BB1" s="149"/>
      <c r="BC1" s="142" t="s">
        <v>111</v>
      </c>
      <c r="BD1" s="148"/>
      <c r="BE1" s="149"/>
      <c r="BF1" s="142" t="s">
        <v>122</v>
      </c>
      <c r="BG1" s="143"/>
      <c r="BH1" s="144"/>
      <c r="BI1" s="142" t="s">
        <v>123</v>
      </c>
      <c r="BJ1" s="143"/>
      <c r="BK1" s="144"/>
      <c r="BL1" s="142" t="s">
        <v>124</v>
      </c>
      <c r="BM1" s="143"/>
      <c r="BN1" s="144"/>
      <c r="BO1" s="142" t="s">
        <v>114</v>
      </c>
      <c r="BP1" s="143"/>
      <c r="BQ1" s="144"/>
      <c r="BR1" s="139" t="s">
        <v>125</v>
      </c>
      <c r="BS1" s="140"/>
      <c r="BT1" s="139" t="s">
        <v>126</v>
      </c>
      <c r="BU1" s="145"/>
      <c r="BV1" s="146"/>
      <c r="BW1" s="67"/>
      <c r="BX1" s="152" t="s">
        <v>64</v>
      </c>
      <c r="BY1" s="153"/>
      <c r="BZ1" s="147" t="s">
        <v>61</v>
      </c>
      <c r="CA1" s="145"/>
      <c r="CB1" s="146"/>
      <c r="CC1" s="151" t="s">
        <v>62</v>
      </c>
      <c r="CD1" s="152"/>
      <c r="CE1" s="153"/>
    </row>
    <row r="2" spans="1:83" s="34" customFormat="1" ht="58.5" customHeight="1" x14ac:dyDescent="0.3">
      <c r="A2" s="56" t="s">
        <v>7</v>
      </c>
      <c r="B2" s="33" t="s">
        <v>21</v>
      </c>
      <c r="C2" s="33" t="s">
        <v>8</v>
      </c>
      <c r="D2" s="48" t="s">
        <v>9</v>
      </c>
      <c r="E2" s="33" t="s">
        <v>10</v>
      </c>
      <c r="F2" s="33" t="s">
        <v>11</v>
      </c>
      <c r="G2" s="48" t="s">
        <v>12</v>
      </c>
      <c r="H2" s="33" t="s">
        <v>10</v>
      </c>
      <c r="I2" s="33" t="s">
        <v>13</v>
      </c>
      <c r="J2" s="48" t="s">
        <v>14</v>
      </c>
      <c r="K2" s="33" t="s">
        <v>15</v>
      </c>
      <c r="L2" s="33" t="s">
        <v>16</v>
      </c>
      <c r="M2" s="48" t="s">
        <v>10</v>
      </c>
      <c r="N2" s="33" t="s">
        <v>15</v>
      </c>
      <c r="O2" s="33" t="s">
        <v>16</v>
      </c>
      <c r="P2" s="48" t="s">
        <v>10</v>
      </c>
      <c r="Q2" s="33" t="s">
        <v>21</v>
      </c>
      <c r="R2" s="33" t="s">
        <v>22</v>
      </c>
      <c r="S2" s="48" t="s">
        <v>9</v>
      </c>
      <c r="T2" s="33" t="s">
        <v>18</v>
      </c>
      <c r="U2" s="33" t="s">
        <v>19</v>
      </c>
      <c r="V2" s="48" t="s">
        <v>20</v>
      </c>
      <c r="W2" s="33" t="s">
        <v>21</v>
      </c>
      <c r="X2" s="33" t="s">
        <v>66</v>
      </c>
      <c r="Y2" s="48" t="s">
        <v>67</v>
      </c>
      <c r="Z2" s="33" t="s">
        <v>40</v>
      </c>
      <c r="AA2" s="33" t="s">
        <v>41</v>
      </c>
      <c r="AB2" s="48" t="s">
        <v>42</v>
      </c>
      <c r="AC2" s="33" t="s">
        <v>18</v>
      </c>
      <c r="AD2" s="33" t="s">
        <v>19</v>
      </c>
      <c r="AE2" s="48" t="s">
        <v>20</v>
      </c>
      <c r="AF2" s="33" t="s">
        <v>18</v>
      </c>
      <c r="AG2" s="33" t="s">
        <v>19</v>
      </c>
      <c r="AH2" s="48" t="s">
        <v>20</v>
      </c>
      <c r="AI2" s="33" t="s">
        <v>36</v>
      </c>
      <c r="AJ2" s="33" t="s">
        <v>37</v>
      </c>
      <c r="AK2" s="48" t="s">
        <v>38</v>
      </c>
      <c r="AL2" s="33" t="s">
        <v>36</v>
      </c>
      <c r="AM2" s="33" t="s">
        <v>37</v>
      </c>
      <c r="AN2" s="48" t="s">
        <v>38</v>
      </c>
      <c r="AO2" s="33" t="s">
        <v>36</v>
      </c>
      <c r="AP2" s="33" t="s">
        <v>37</v>
      </c>
      <c r="AQ2" s="48" t="s">
        <v>38</v>
      </c>
      <c r="AR2" s="33" t="s">
        <v>18</v>
      </c>
      <c r="AS2" s="33" t="s">
        <v>19</v>
      </c>
      <c r="AT2" s="48" t="s">
        <v>20</v>
      </c>
      <c r="AU2" s="33" t="s">
        <v>18</v>
      </c>
      <c r="AV2" s="33" t="s">
        <v>19</v>
      </c>
      <c r="AW2" s="48" t="s">
        <v>20</v>
      </c>
      <c r="AX2" s="33" t="s">
        <v>103</v>
      </c>
      <c r="AY2" s="48" t="s">
        <v>104</v>
      </c>
      <c r="AZ2" s="33" t="s">
        <v>169</v>
      </c>
      <c r="BA2" s="33" t="s">
        <v>65</v>
      </c>
      <c r="BB2" s="48" t="s">
        <v>29</v>
      </c>
      <c r="BC2" s="33" t="s">
        <v>169</v>
      </c>
      <c r="BD2" s="33" t="s">
        <v>65</v>
      </c>
      <c r="BE2" s="48" t="s">
        <v>29</v>
      </c>
      <c r="BF2" s="33" t="s">
        <v>170</v>
      </c>
      <c r="BG2" s="33" t="s">
        <v>26</v>
      </c>
      <c r="BH2" s="48" t="s">
        <v>27</v>
      </c>
      <c r="BI2" s="33" t="s">
        <v>30</v>
      </c>
      <c r="BJ2" s="33" t="s">
        <v>31</v>
      </c>
      <c r="BK2" s="48" t="s">
        <v>32</v>
      </c>
      <c r="BL2" s="28" t="s">
        <v>40</v>
      </c>
      <c r="BM2" s="28" t="s">
        <v>41</v>
      </c>
      <c r="BN2" s="64" t="s">
        <v>42</v>
      </c>
      <c r="BO2" s="28" t="s">
        <v>15</v>
      </c>
      <c r="BP2" s="28" t="s">
        <v>68</v>
      </c>
      <c r="BQ2" s="64" t="s">
        <v>10</v>
      </c>
      <c r="BR2" s="28" t="s">
        <v>69</v>
      </c>
      <c r="BS2" s="64" t="s">
        <v>44</v>
      </c>
      <c r="BT2" s="28" t="s">
        <v>21</v>
      </c>
      <c r="BU2" s="28" t="s">
        <v>22</v>
      </c>
      <c r="BV2" s="64" t="s">
        <v>9</v>
      </c>
      <c r="BW2" s="68"/>
      <c r="BX2" s="36" t="s">
        <v>24</v>
      </c>
      <c r="BY2" s="65" t="s">
        <v>23</v>
      </c>
      <c r="BZ2" s="35" t="s">
        <v>15</v>
      </c>
      <c r="CA2" s="36" t="s">
        <v>16</v>
      </c>
      <c r="CB2" s="65" t="s">
        <v>10</v>
      </c>
      <c r="CC2" s="36" t="s">
        <v>18</v>
      </c>
      <c r="CD2" s="36" t="s">
        <v>19</v>
      </c>
      <c r="CE2" s="65" t="s">
        <v>20</v>
      </c>
    </row>
    <row r="3" spans="1:83" s="12" customFormat="1" ht="13.5" customHeight="1" x14ac:dyDescent="0.3">
      <c r="A3" s="50" t="s">
        <v>70</v>
      </c>
      <c r="B3" s="9">
        <v>25.3291</v>
      </c>
      <c r="C3" s="9">
        <v>41.500500000000002</v>
      </c>
      <c r="D3" s="45">
        <v>33.170400000000001</v>
      </c>
      <c r="E3" s="9">
        <v>39.0122</v>
      </c>
      <c r="F3" s="9">
        <v>48.454000000000001</v>
      </c>
      <c r="G3" s="45">
        <v>12.5337</v>
      </c>
      <c r="H3" s="10">
        <v>34.249899999999997</v>
      </c>
      <c r="I3" s="10">
        <v>47.932600000000001</v>
      </c>
      <c r="J3" s="52">
        <v>17.817499999999999</v>
      </c>
      <c r="K3" s="9">
        <v>74.706400000000002</v>
      </c>
      <c r="L3" s="9">
        <v>22.208400000000001</v>
      </c>
      <c r="M3" s="45">
        <v>3.0852499999999998</v>
      </c>
      <c r="N3" s="9">
        <v>66.097099999999998</v>
      </c>
      <c r="O3" s="9">
        <v>28.469000000000001</v>
      </c>
      <c r="P3" s="45">
        <v>5.4338300000000004</v>
      </c>
      <c r="Q3" s="9">
        <v>76.985399999999998</v>
      </c>
      <c r="R3" s="9">
        <v>16.1235</v>
      </c>
      <c r="S3" s="45">
        <v>6.891</v>
      </c>
      <c r="T3" s="9">
        <v>69.914100000000005</v>
      </c>
      <c r="U3" s="9">
        <v>20.4252</v>
      </c>
      <c r="V3" s="45">
        <v>9.6608000000000001</v>
      </c>
      <c r="W3" s="9">
        <v>58.358699999999999</v>
      </c>
      <c r="X3" s="9">
        <v>15.446999999999999</v>
      </c>
      <c r="Y3" s="45">
        <v>26.194299999999998</v>
      </c>
      <c r="Z3" s="9">
        <v>62.598500000000001</v>
      </c>
      <c r="AA3" s="9">
        <v>25.262899999999998</v>
      </c>
      <c r="AB3" s="45">
        <v>12.1386</v>
      </c>
      <c r="AC3" s="9">
        <v>72.081999999999994</v>
      </c>
      <c r="AD3" s="9">
        <v>17.362100000000002</v>
      </c>
      <c r="AE3" s="45">
        <v>10.555899999999999</v>
      </c>
      <c r="AF3" s="9">
        <v>59.009900000000002</v>
      </c>
      <c r="AG3" s="9">
        <v>19.065899999999999</v>
      </c>
      <c r="AH3" s="45">
        <v>21.924199999999999</v>
      </c>
      <c r="AI3" s="10">
        <v>85.408799999999999</v>
      </c>
      <c r="AJ3" s="10">
        <v>10.4002</v>
      </c>
      <c r="AK3" s="52">
        <v>4.1909900000000002</v>
      </c>
      <c r="AL3" s="10">
        <v>78.347700000000003</v>
      </c>
      <c r="AM3" s="10">
        <v>14.258900000000001</v>
      </c>
      <c r="AN3" s="52">
        <v>7.3933999999999997</v>
      </c>
      <c r="AO3" s="10">
        <v>59.985900000000001</v>
      </c>
      <c r="AP3" s="10">
        <v>23.419799999999999</v>
      </c>
      <c r="AQ3" s="52">
        <v>16.5944</v>
      </c>
      <c r="AR3" s="9">
        <v>78.757999999999996</v>
      </c>
      <c r="AS3" s="9">
        <v>14.896800000000001</v>
      </c>
      <c r="AT3" s="45">
        <v>6.3452500000000001</v>
      </c>
      <c r="AU3" s="9">
        <v>94.447900000000004</v>
      </c>
      <c r="AV3" s="9">
        <v>4.7478199999999999</v>
      </c>
      <c r="AW3" s="45">
        <v>0.80427999999999999</v>
      </c>
      <c r="AY3" s="61"/>
      <c r="AZ3" s="9" t="s">
        <v>47</v>
      </c>
      <c r="BA3" s="9" t="s">
        <v>47</v>
      </c>
      <c r="BB3" s="45" t="s">
        <v>47</v>
      </c>
      <c r="BC3" s="9" t="s">
        <v>47</v>
      </c>
      <c r="BD3" s="9" t="s">
        <v>47</v>
      </c>
      <c r="BE3" s="45" t="s">
        <v>47</v>
      </c>
      <c r="BF3" s="9">
        <v>88.311599999999999</v>
      </c>
      <c r="BG3" s="9">
        <v>11.2638</v>
      </c>
      <c r="BH3" s="45">
        <v>0.42454999999999998</v>
      </c>
      <c r="BI3" s="9">
        <v>89.689499999999995</v>
      </c>
      <c r="BJ3" s="9">
        <v>7.2642100000000003</v>
      </c>
      <c r="BK3" s="45">
        <v>3.0462799999999999</v>
      </c>
      <c r="BL3" s="9">
        <v>83.055499999999995</v>
      </c>
      <c r="BM3" s="9">
        <v>12.4693</v>
      </c>
      <c r="BN3" s="45">
        <v>4.4752099999999997</v>
      </c>
      <c r="BO3" s="10">
        <v>44.923000000000002</v>
      </c>
      <c r="BP3" s="10">
        <v>28.511199999999999</v>
      </c>
      <c r="BQ3" s="52">
        <v>26.565799999999999</v>
      </c>
      <c r="BR3" s="9">
        <v>32.1</v>
      </c>
      <c r="BS3" s="45">
        <v>67.900000000000006</v>
      </c>
      <c r="BT3" s="9">
        <v>88.791200000000003</v>
      </c>
      <c r="BU3" s="9">
        <v>7.4520999999999997</v>
      </c>
      <c r="BV3" s="45">
        <v>3.7566700000000002</v>
      </c>
      <c r="BW3" s="69"/>
      <c r="BX3" s="10" t="s">
        <v>47</v>
      </c>
      <c r="BY3" s="52" t="s">
        <v>47</v>
      </c>
      <c r="BZ3" s="10">
        <v>66.882400000000004</v>
      </c>
      <c r="CA3" s="10">
        <v>26.530799999999999</v>
      </c>
      <c r="CB3" s="52">
        <v>6.5867699999999996</v>
      </c>
      <c r="CC3" s="10">
        <v>49.169199999999996</v>
      </c>
      <c r="CD3" s="10">
        <v>20.434000000000001</v>
      </c>
      <c r="CE3" s="52">
        <v>30.396799999999999</v>
      </c>
    </row>
    <row r="4" spans="1:83" s="19" customFormat="1" ht="13.5" x14ac:dyDescent="0.3">
      <c r="A4" s="57" t="s">
        <v>99</v>
      </c>
      <c r="B4" s="13">
        <f>B27-B3</f>
        <v>9.6374641935791026</v>
      </c>
      <c r="C4" s="13">
        <f t="shared" ref="C4:G4" si="0">C27-C3</f>
        <v>-4.0302119132888024</v>
      </c>
      <c r="D4" s="46">
        <f t="shared" si="0"/>
        <v>-5.6072522802903002</v>
      </c>
      <c r="E4" s="13">
        <f t="shared" si="0"/>
        <v>3.4348768543056991</v>
      </c>
      <c r="F4" s="13">
        <f t="shared" si="0"/>
        <v>-1.7347560905520965</v>
      </c>
      <c r="G4" s="46">
        <f t="shared" si="0"/>
        <v>-1.7000207637535993</v>
      </c>
      <c r="H4" s="21"/>
      <c r="I4" s="13"/>
      <c r="J4" s="46"/>
      <c r="K4" s="13">
        <f>K27-K3</f>
        <v>-3.9350784447612028</v>
      </c>
      <c r="L4" s="13">
        <f t="shared" ref="L4:AW4" si="1">L27-L3</f>
        <v>2.8106592992806974</v>
      </c>
      <c r="M4" s="46">
        <f t="shared" si="1"/>
        <v>1.1243691454804599</v>
      </c>
      <c r="N4" s="13">
        <f t="shared" si="1"/>
        <v>-5.8886120437216931</v>
      </c>
      <c r="O4" s="13">
        <f t="shared" si="1"/>
        <v>3.9275994197423003</v>
      </c>
      <c r="P4" s="46">
        <f t="shared" si="1"/>
        <v>1.9610826239794896</v>
      </c>
      <c r="Q4" s="13">
        <f t="shared" si="1"/>
        <v>-4.8396826447895052</v>
      </c>
      <c r="R4" s="13">
        <f t="shared" si="1"/>
        <v>1.5963294104242003</v>
      </c>
      <c r="S4" s="46">
        <f t="shared" si="1"/>
        <v>3.2434532343652993</v>
      </c>
      <c r="T4" s="13">
        <f t="shared" si="1"/>
        <v>-2.6549856362348976</v>
      </c>
      <c r="U4" s="13">
        <f t="shared" si="1"/>
        <v>0.79499493440360069</v>
      </c>
      <c r="V4" s="46">
        <f t="shared" si="1"/>
        <v>1.8598907018313007</v>
      </c>
      <c r="W4" s="13">
        <f t="shared" si="1"/>
        <v>-4.1349825904120934</v>
      </c>
      <c r="X4" s="13">
        <f t="shared" si="1"/>
        <v>1.7035466778806025</v>
      </c>
      <c r="Y4" s="46">
        <f t="shared" si="1"/>
        <v>2.4314359125315015</v>
      </c>
      <c r="Z4" s="13">
        <f t="shared" si="1"/>
        <v>-8.2701850028952038</v>
      </c>
      <c r="AA4" s="13">
        <f t="shared" si="1"/>
        <v>4.8471173711639004</v>
      </c>
      <c r="AB4" s="46">
        <f t="shared" si="1"/>
        <v>3.4230676317312998</v>
      </c>
      <c r="AC4" s="13">
        <f t="shared" si="1"/>
        <v>-0.5676924964355976</v>
      </c>
      <c r="AD4" s="13">
        <f t="shared" si="1"/>
        <v>-0.30583155608610113</v>
      </c>
      <c r="AE4" s="46">
        <f t="shared" si="1"/>
        <v>0.87352405252160104</v>
      </c>
      <c r="AF4" s="13">
        <f t="shared" si="1"/>
        <v>0.90541404375439782</v>
      </c>
      <c r="AG4" s="13">
        <f t="shared" si="1"/>
        <v>1.195586461389901</v>
      </c>
      <c r="AH4" s="46">
        <f t="shared" si="1"/>
        <v>-2.1010005051442988</v>
      </c>
      <c r="AI4" s="21">
        <f t="shared" si="1"/>
        <v>-15.5659026955515</v>
      </c>
      <c r="AJ4" s="21">
        <f t="shared" si="1"/>
        <v>7.4466662146519003</v>
      </c>
      <c r="AK4" s="53">
        <f t="shared" si="1"/>
        <v>8.1192464808996014</v>
      </c>
      <c r="AL4" s="21">
        <f t="shared" si="1"/>
        <v>-10.617203546099304</v>
      </c>
      <c r="AM4" s="21">
        <f t="shared" si="1"/>
        <v>5.3120219858155977</v>
      </c>
      <c r="AN4" s="53">
        <f t="shared" si="1"/>
        <v>5.3051815602836996</v>
      </c>
      <c r="AO4" s="21">
        <f t="shared" si="1"/>
        <v>-15.390755001629202</v>
      </c>
      <c r="AP4" s="21">
        <f t="shared" si="1"/>
        <v>6.4922234604106031</v>
      </c>
      <c r="AQ4" s="53">
        <f t="shared" si="1"/>
        <v>8.8984315412185992</v>
      </c>
      <c r="AR4" s="13">
        <f t="shared" si="1"/>
        <v>-2.0496946813404975</v>
      </c>
      <c r="AS4" s="13">
        <f t="shared" si="1"/>
        <v>1.6253699281645009</v>
      </c>
      <c r="AT4" s="46">
        <f t="shared" si="1"/>
        <v>0.42427475317597985</v>
      </c>
      <c r="AU4" s="13">
        <f t="shared" si="1"/>
        <v>-2.8468332647881027</v>
      </c>
      <c r="AV4" s="13">
        <f t="shared" si="1"/>
        <v>2.2148763981621293</v>
      </c>
      <c r="AW4" s="46">
        <f t="shared" si="1"/>
        <v>0.63195686662596995</v>
      </c>
      <c r="AX4" s="19" t="s">
        <v>47</v>
      </c>
      <c r="AY4" s="62" t="s">
        <v>47</v>
      </c>
      <c r="AZ4" s="13" t="s">
        <v>47</v>
      </c>
      <c r="BA4" s="13" t="s">
        <v>47</v>
      </c>
      <c r="BB4" s="46" t="s">
        <v>47</v>
      </c>
      <c r="BC4" s="13" t="s">
        <v>47</v>
      </c>
      <c r="BD4" s="13" t="s">
        <v>47</v>
      </c>
      <c r="BE4" s="46" t="s">
        <v>47</v>
      </c>
      <c r="BF4" s="13">
        <f>BF27-BF3</f>
        <v>-7.8338109963171974</v>
      </c>
      <c r="BG4" s="13">
        <f t="shared" ref="BG4:BV4" si="2">BG27-BG3</f>
        <v>6.9743123097481003</v>
      </c>
      <c r="BH4" s="46">
        <f t="shared" si="2"/>
        <v>0.85954868656910999</v>
      </c>
      <c r="BI4" s="13">
        <f t="shared" si="2"/>
        <v>-3.897951438438696</v>
      </c>
      <c r="BJ4" s="13">
        <f t="shared" si="2"/>
        <v>2.132069281920959</v>
      </c>
      <c r="BK4" s="46">
        <f t="shared" si="2"/>
        <v>1.7658921565177699</v>
      </c>
      <c r="BL4" s="13">
        <f t="shared" si="2"/>
        <v>-3.216894866476494</v>
      </c>
      <c r="BM4" s="13">
        <f t="shared" si="2"/>
        <v>1.045089421830399</v>
      </c>
      <c r="BN4" s="46">
        <f t="shared" si="2"/>
        <v>2.1717954446461007</v>
      </c>
      <c r="BO4" s="21">
        <f t="shared" si="2"/>
        <v>6.6698466123965972</v>
      </c>
      <c r="BP4" s="21">
        <f t="shared" si="2"/>
        <v>0.21452271008270074</v>
      </c>
      <c r="BQ4" s="53">
        <f t="shared" si="2"/>
        <v>-6.8843693224792979</v>
      </c>
      <c r="BR4" s="13">
        <f t="shared" si="2"/>
        <v>13.350000000000001</v>
      </c>
      <c r="BS4" s="46">
        <f t="shared" si="2"/>
        <v>-13.340000000000003</v>
      </c>
      <c r="BT4" s="13">
        <f t="shared" si="2"/>
        <v>-2.7811999999999983</v>
      </c>
      <c r="BU4" s="13">
        <f t="shared" si="2"/>
        <v>1.347900000000001</v>
      </c>
      <c r="BV4" s="46">
        <f t="shared" si="2"/>
        <v>1.8633299999999999</v>
      </c>
      <c r="BW4" s="70"/>
      <c r="BX4" s="21"/>
      <c r="BY4" s="53"/>
      <c r="BZ4" s="21">
        <f>BZ25-BZ3</f>
        <v>-1.1827025718608013</v>
      </c>
      <c r="CA4" s="21">
        <f>CA25-CA3</f>
        <v>0.93516066565809908</v>
      </c>
      <c r="CB4" s="53">
        <f t="shared" ref="CB4" si="3">CB25-CB3</f>
        <v>0.24757190620272063</v>
      </c>
      <c r="CC4" s="21">
        <f>CC25-CC3</f>
        <v>-2.4307297404543036</v>
      </c>
      <c r="CD4" s="21">
        <f>CD25-CD3</f>
        <v>-0.54494464914770191</v>
      </c>
      <c r="CE4" s="53">
        <f>CE25-CE3</f>
        <v>2.9756743896019984</v>
      </c>
    </row>
    <row r="5" spans="1:83" s="12" customFormat="1" ht="13.5" x14ac:dyDescent="0.3">
      <c r="A5" s="50" t="s">
        <v>48</v>
      </c>
      <c r="B5" s="9">
        <v>25.582999999999998</v>
      </c>
      <c r="C5" s="9">
        <v>41.41</v>
      </c>
      <c r="D5" s="45">
        <v>33.006999999999998</v>
      </c>
      <c r="E5" s="9">
        <v>38.878</v>
      </c>
      <c r="F5" s="9">
        <v>48.802999999999997</v>
      </c>
      <c r="G5" s="45">
        <v>12.319000000000001</v>
      </c>
      <c r="H5" s="10">
        <v>34.402000000000001</v>
      </c>
      <c r="I5" s="10">
        <v>47.945</v>
      </c>
      <c r="J5" s="52">
        <v>17.652999999999999</v>
      </c>
      <c r="K5" s="9">
        <v>74.787999999999997</v>
      </c>
      <c r="L5" s="9">
        <v>22.206</v>
      </c>
      <c r="M5" s="45">
        <v>3.0059999999999998</v>
      </c>
      <c r="N5" s="9">
        <v>65.459999999999994</v>
      </c>
      <c r="O5" s="9">
        <v>28.914999999999999</v>
      </c>
      <c r="P5" s="45">
        <v>5.6239999999999997</v>
      </c>
      <c r="Q5" s="9">
        <v>75.238</v>
      </c>
      <c r="R5" s="9">
        <v>16.946999999999999</v>
      </c>
      <c r="S5" s="45">
        <v>7.8150000000000004</v>
      </c>
      <c r="T5" s="9">
        <v>68.933999999999997</v>
      </c>
      <c r="U5" s="9">
        <v>20.94</v>
      </c>
      <c r="V5" s="45">
        <v>10.125999999999999</v>
      </c>
      <c r="W5" s="9">
        <v>58.238</v>
      </c>
      <c r="X5" s="9">
        <v>15.448</v>
      </c>
      <c r="Y5" s="45">
        <v>26.314</v>
      </c>
      <c r="Z5" s="9">
        <v>62.515000000000001</v>
      </c>
      <c r="AA5" s="9">
        <v>25.350999999999999</v>
      </c>
      <c r="AB5" s="45">
        <v>12.134</v>
      </c>
      <c r="AC5" s="9">
        <v>72.266999999999996</v>
      </c>
      <c r="AD5" s="9">
        <v>17.324999999999999</v>
      </c>
      <c r="AE5" s="45">
        <v>10.407999999999999</v>
      </c>
      <c r="AF5" s="9">
        <v>60.043999999999997</v>
      </c>
      <c r="AG5" s="9">
        <v>18.847000000000001</v>
      </c>
      <c r="AH5" s="45">
        <v>21.109000000000002</v>
      </c>
      <c r="AI5" s="10">
        <v>84.960999999999999</v>
      </c>
      <c r="AJ5" s="10">
        <v>10.657999999999999</v>
      </c>
      <c r="AK5" s="52">
        <v>4.3810000000000002</v>
      </c>
      <c r="AL5" s="10">
        <v>77.981999999999999</v>
      </c>
      <c r="AM5" s="10">
        <v>14.49</v>
      </c>
      <c r="AN5" s="52">
        <v>7.5279999999999996</v>
      </c>
      <c r="AO5" s="10">
        <v>58.481000000000002</v>
      </c>
      <c r="AP5" s="10">
        <v>24.274999999999999</v>
      </c>
      <c r="AQ5" s="52">
        <v>17.244</v>
      </c>
      <c r="AR5" s="9">
        <v>79.356999999999999</v>
      </c>
      <c r="AS5" s="9">
        <v>14.468</v>
      </c>
      <c r="AT5" s="45">
        <v>6.1749999999999998</v>
      </c>
      <c r="AU5" s="9">
        <v>94.097999999999999</v>
      </c>
      <c r="AV5" s="9">
        <v>5.1040000000000001</v>
      </c>
      <c r="AW5" s="45">
        <v>0.79800000000000004</v>
      </c>
      <c r="AX5" s="12" t="s">
        <v>47</v>
      </c>
      <c r="AY5" s="61" t="s">
        <v>47</v>
      </c>
      <c r="AZ5" s="9" t="s">
        <v>47</v>
      </c>
      <c r="BA5" s="9" t="s">
        <v>47</v>
      </c>
      <c r="BB5" s="45" t="s">
        <v>47</v>
      </c>
      <c r="BC5" s="9" t="s">
        <v>47</v>
      </c>
      <c r="BD5" s="9" t="s">
        <v>47</v>
      </c>
      <c r="BE5" s="45" t="s">
        <v>47</v>
      </c>
      <c r="BF5" s="9">
        <v>87.328999999999994</v>
      </c>
      <c r="BG5" s="9">
        <v>12.141</v>
      </c>
      <c r="BH5" s="45">
        <v>0.53100000000000003</v>
      </c>
      <c r="BI5" s="9">
        <v>89.084000000000003</v>
      </c>
      <c r="BJ5" s="9">
        <v>7.6340000000000003</v>
      </c>
      <c r="BK5" s="45">
        <v>3.282</v>
      </c>
      <c r="BL5" s="9">
        <v>82.953000000000003</v>
      </c>
      <c r="BM5" s="9">
        <v>12.288</v>
      </c>
      <c r="BN5" s="45">
        <v>4.7590000000000003</v>
      </c>
      <c r="BO5" s="10">
        <v>45.67</v>
      </c>
      <c r="BP5" s="10">
        <v>28.864000000000001</v>
      </c>
      <c r="BQ5" s="52">
        <v>25.466000000000001</v>
      </c>
      <c r="BR5" s="9">
        <v>31.864000000000001</v>
      </c>
      <c r="BS5" s="45">
        <v>68.135999999999996</v>
      </c>
      <c r="BT5" s="9">
        <v>88.393000000000001</v>
      </c>
      <c r="BU5" s="9">
        <v>7.7469999999999999</v>
      </c>
      <c r="BV5" s="45">
        <v>3.86</v>
      </c>
      <c r="BW5" s="69"/>
      <c r="BX5" s="10">
        <v>22.614000000000001</v>
      </c>
      <c r="BY5" s="52">
        <v>77.385999999999996</v>
      </c>
      <c r="BZ5" s="10">
        <v>67.212999999999994</v>
      </c>
      <c r="CA5" s="10">
        <v>26.443000000000001</v>
      </c>
      <c r="CB5" s="52">
        <v>6.3440000000000003</v>
      </c>
      <c r="CC5" s="10">
        <v>49.68</v>
      </c>
      <c r="CD5" s="10">
        <v>20.216999999999999</v>
      </c>
      <c r="CE5" s="52">
        <v>30.103000000000002</v>
      </c>
    </row>
    <row r="6" spans="1:83" s="19" customFormat="1" ht="13.5" x14ac:dyDescent="0.3">
      <c r="A6" s="57" t="s">
        <v>102</v>
      </c>
      <c r="B6" s="13">
        <f>B27-B5</f>
        <v>9.3835641935791045</v>
      </c>
      <c r="C6" s="13">
        <f t="shared" ref="C6:G6" si="4">C27-C5</f>
        <v>-3.9397119132887966</v>
      </c>
      <c r="D6" s="46">
        <f t="shared" si="4"/>
        <v>-5.4438522802902973</v>
      </c>
      <c r="E6" s="13">
        <f t="shared" si="4"/>
        <v>3.569076854305699</v>
      </c>
      <c r="F6" s="13">
        <f t="shared" si="4"/>
        <v>-2.0837560905520931</v>
      </c>
      <c r="G6" s="46">
        <f t="shared" si="4"/>
        <v>-1.4853207637536006</v>
      </c>
      <c r="H6" s="21"/>
      <c r="I6" s="13"/>
      <c r="J6" s="46"/>
      <c r="K6" s="13">
        <f>K27-K5</f>
        <v>-4.0166784447611974</v>
      </c>
      <c r="L6" s="13">
        <f t="shared" ref="L6:AW6" si="5">L27-L5</f>
        <v>2.8130592992806989</v>
      </c>
      <c r="M6" s="46">
        <f t="shared" si="5"/>
        <v>1.2036191454804599</v>
      </c>
      <c r="N6" s="13">
        <f t="shared" si="5"/>
        <v>-5.2515120437216893</v>
      </c>
      <c r="O6" s="13">
        <f t="shared" si="5"/>
        <v>3.4815994197423024</v>
      </c>
      <c r="P6" s="46">
        <f t="shared" si="5"/>
        <v>1.7709126239794903</v>
      </c>
      <c r="Q6" s="13">
        <f t="shared" si="5"/>
        <v>-3.0922826447895062</v>
      </c>
      <c r="R6" s="13">
        <f t="shared" si="5"/>
        <v>0.77282941042420106</v>
      </c>
      <c r="S6" s="46">
        <f t="shared" si="5"/>
        <v>2.3194532343652989</v>
      </c>
      <c r="T6" s="13">
        <f t="shared" si="5"/>
        <v>-1.6748856362348903</v>
      </c>
      <c r="U6" s="13">
        <f t="shared" si="5"/>
        <v>0.28019493440359966</v>
      </c>
      <c r="V6" s="46">
        <f t="shared" si="5"/>
        <v>1.3946907018313013</v>
      </c>
      <c r="W6" s="13">
        <f t="shared" si="5"/>
        <v>-4.014282590412094</v>
      </c>
      <c r="X6" s="13">
        <f t="shared" si="5"/>
        <v>1.7025466778806013</v>
      </c>
      <c r="Y6" s="46">
        <f t="shared" si="5"/>
        <v>2.3117359125314998</v>
      </c>
      <c r="Z6" s="13">
        <f t="shared" si="5"/>
        <v>-8.186685002895203</v>
      </c>
      <c r="AA6" s="13">
        <f t="shared" si="5"/>
        <v>4.7590173711638997</v>
      </c>
      <c r="AB6" s="46">
        <f t="shared" si="5"/>
        <v>3.4276676317312997</v>
      </c>
      <c r="AC6" s="13">
        <f t="shared" si="5"/>
        <v>-0.75269249643559988</v>
      </c>
      <c r="AD6" s="13">
        <f t="shared" si="5"/>
        <v>-0.26873155608609878</v>
      </c>
      <c r="AE6" s="46">
        <f t="shared" si="5"/>
        <v>1.021424052521601</v>
      </c>
      <c r="AF6" s="13">
        <f t="shared" si="5"/>
        <v>-0.12868595624559731</v>
      </c>
      <c r="AG6" s="13">
        <f t="shared" si="5"/>
        <v>1.4144864613898989</v>
      </c>
      <c r="AH6" s="46">
        <f t="shared" si="5"/>
        <v>-1.2858005051443016</v>
      </c>
      <c r="AI6" s="21">
        <f t="shared" si="5"/>
        <v>-15.118102695551499</v>
      </c>
      <c r="AJ6" s="21">
        <f t="shared" si="5"/>
        <v>7.1888662146519007</v>
      </c>
      <c r="AK6" s="53">
        <f t="shared" si="5"/>
        <v>7.9292364808996005</v>
      </c>
      <c r="AL6" s="21">
        <f t="shared" si="5"/>
        <v>-10.2515035460993</v>
      </c>
      <c r="AM6" s="21">
        <f t="shared" si="5"/>
        <v>5.0809219858155981</v>
      </c>
      <c r="AN6" s="53">
        <f t="shared" si="5"/>
        <v>5.1705815602836998</v>
      </c>
      <c r="AO6" s="21">
        <f t="shared" si="5"/>
        <v>-13.885855001629203</v>
      </c>
      <c r="AP6" s="21">
        <f t="shared" si="5"/>
        <v>5.6370234604106031</v>
      </c>
      <c r="AQ6" s="53">
        <f t="shared" si="5"/>
        <v>8.2488315412185997</v>
      </c>
      <c r="AR6" s="13">
        <f t="shared" si="5"/>
        <v>-2.6486946813405012</v>
      </c>
      <c r="AS6" s="13">
        <f t="shared" si="5"/>
        <v>2.0541699281645016</v>
      </c>
      <c r="AT6" s="46">
        <f t="shared" si="5"/>
        <v>0.59452475317598008</v>
      </c>
      <c r="AU6" s="13">
        <f t="shared" si="5"/>
        <v>-2.4969332647880975</v>
      </c>
      <c r="AV6" s="13">
        <f t="shared" si="5"/>
        <v>1.8586963981621292</v>
      </c>
      <c r="AW6" s="46">
        <f t="shared" si="5"/>
        <v>0.6382368666259699</v>
      </c>
      <c r="AX6" s="19" t="s">
        <v>47</v>
      </c>
      <c r="AY6" s="62" t="s">
        <v>47</v>
      </c>
      <c r="AZ6" s="13" t="s">
        <v>47</v>
      </c>
      <c r="BA6" s="13" t="s">
        <v>47</v>
      </c>
      <c r="BB6" s="46" t="s">
        <v>47</v>
      </c>
      <c r="BC6" s="13" t="s">
        <v>47</v>
      </c>
      <c r="BD6" s="13" t="s">
        <v>47</v>
      </c>
      <c r="BE6" s="46" t="s">
        <v>47</v>
      </c>
      <c r="BF6" s="13">
        <f>BF27-BF5</f>
        <v>-6.8512109963171923</v>
      </c>
      <c r="BG6" s="13">
        <f t="shared" ref="BG6:BV6" si="6">BG27-BG5</f>
        <v>6.0971123097481001</v>
      </c>
      <c r="BH6" s="46">
        <f t="shared" si="6"/>
        <v>0.75309868656910994</v>
      </c>
      <c r="BI6" s="13">
        <f t="shared" si="6"/>
        <v>-3.2924514384387038</v>
      </c>
      <c r="BJ6" s="13">
        <f t="shared" si="6"/>
        <v>1.762279281920959</v>
      </c>
      <c r="BK6" s="46">
        <f t="shared" si="6"/>
        <v>1.5301721565177697</v>
      </c>
      <c r="BL6" s="13">
        <f t="shared" si="6"/>
        <v>-3.114394866476502</v>
      </c>
      <c r="BM6" s="13">
        <f t="shared" si="6"/>
        <v>1.2263894218303992</v>
      </c>
      <c r="BN6" s="46">
        <f t="shared" si="6"/>
        <v>1.8880054446461001</v>
      </c>
      <c r="BO6" s="21">
        <f t="shared" si="6"/>
        <v>5.9228466123965973</v>
      </c>
      <c r="BP6" s="21">
        <f t="shared" si="6"/>
        <v>-0.13827728991730126</v>
      </c>
      <c r="BQ6" s="53">
        <f t="shared" si="6"/>
        <v>-5.7845693224792996</v>
      </c>
      <c r="BR6" s="13">
        <f t="shared" si="6"/>
        <v>13.586000000000002</v>
      </c>
      <c r="BS6" s="46">
        <f t="shared" si="6"/>
        <v>-13.575999999999993</v>
      </c>
      <c r="BT6" s="13">
        <f t="shared" si="6"/>
        <v>-2.3829999999999956</v>
      </c>
      <c r="BU6" s="13">
        <f t="shared" si="6"/>
        <v>1.0530000000000008</v>
      </c>
      <c r="BV6" s="46">
        <f t="shared" si="6"/>
        <v>1.7600000000000002</v>
      </c>
      <c r="BW6" s="70"/>
      <c r="BX6" s="21">
        <f>BX25-BX5</f>
        <v>4.9262362367893999</v>
      </c>
      <c r="BY6" s="53">
        <f>BY25-BY5</f>
        <v>-4.926236236789407</v>
      </c>
      <c r="BZ6" s="21">
        <f>BZ25-BZ5</f>
        <v>-1.5133025718607911</v>
      </c>
      <c r="CA6" s="21">
        <f>CA25-CA5</f>
        <v>1.022960665658097</v>
      </c>
      <c r="CB6" s="53">
        <f t="shared" ref="CB6" si="7">CB25-CB5</f>
        <v>0.49034190620271989</v>
      </c>
      <c r="CC6" s="21">
        <f>CC25-CC5</f>
        <v>-2.9415297404543068</v>
      </c>
      <c r="CD6" s="21">
        <f>CD25-CD5</f>
        <v>-0.32794464914769961</v>
      </c>
      <c r="CE6" s="53">
        <f>CE25-CE5</f>
        <v>3.2694743896019958</v>
      </c>
    </row>
    <row r="7" spans="1:83" s="12" customFormat="1" ht="13.5" customHeight="1" x14ac:dyDescent="0.3">
      <c r="A7" s="50" t="s">
        <v>49</v>
      </c>
      <c r="B7" s="9">
        <v>26.03</v>
      </c>
      <c r="C7" s="9">
        <v>40.658000000000001</v>
      </c>
      <c r="D7" s="45">
        <v>33.311999999999998</v>
      </c>
      <c r="E7" s="9">
        <v>38.637999999999998</v>
      </c>
      <c r="F7" s="9">
        <v>48.927999999999997</v>
      </c>
      <c r="G7" s="45">
        <v>12.433</v>
      </c>
      <c r="H7" s="10">
        <v>33.918999999999997</v>
      </c>
      <c r="I7" s="10">
        <v>48.128</v>
      </c>
      <c r="J7" s="52">
        <v>17.954000000000001</v>
      </c>
      <c r="K7" s="9">
        <v>74.081999999999994</v>
      </c>
      <c r="L7" s="9">
        <v>22.683</v>
      </c>
      <c r="M7" s="45">
        <v>3.2349999999999999</v>
      </c>
      <c r="N7" s="9">
        <v>65.073999999999998</v>
      </c>
      <c r="O7" s="9">
        <v>29.201000000000001</v>
      </c>
      <c r="P7" s="45">
        <v>5.7249999999999996</v>
      </c>
      <c r="Q7" s="9">
        <v>75.597999999999999</v>
      </c>
      <c r="R7" s="9">
        <v>16.693000000000001</v>
      </c>
      <c r="S7" s="45">
        <v>7.7089999999999996</v>
      </c>
      <c r="T7" s="9">
        <v>69.298000000000002</v>
      </c>
      <c r="U7" s="9">
        <v>20.649000000000001</v>
      </c>
      <c r="V7" s="45">
        <v>10.053000000000001</v>
      </c>
      <c r="W7" s="9">
        <v>58.356000000000002</v>
      </c>
      <c r="X7" s="9">
        <v>15.461</v>
      </c>
      <c r="Y7" s="45">
        <v>26.183</v>
      </c>
      <c r="Z7" s="9">
        <v>62.564999999999998</v>
      </c>
      <c r="AA7" s="9">
        <v>25.372</v>
      </c>
      <c r="AB7" s="45">
        <v>12.061999999999999</v>
      </c>
      <c r="AC7" s="9">
        <v>72.474999999999994</v>
      </c>
      <c r="AD7" s="9">
        <v>17.111000000000001</v>
      </c>
      <c r="AE7" s="45">
        <v>10.413</v>
      </c>
      <c r="AF7" s="9">
        <v>60.426000000000002</v>
      </c>
      <c r="AG7" s="9">
        <v>18.577000000000002</v>
      </c>
      <c r="AH7" s="45">
        <v>20.997</v>
      </c>
      <c r="AI7" s="10">
        <v>84.483999999999995</v>
      </c>
      <c r="AJ7" s="10">
        <v>10.917999999999999</v>
      </c>
      <c r="AK7" s="52">
        <v>4.5979999999999999</v>
      </c>
      <c r="AL7" s="10">
        <v>76.591999999999999</v>
      </c>
      <c r="AM7" s="10">
        <v>15.231999999999999</v>
      </c>
      <c r="AN7" s="52">
        <v>8.1760000000000002</v>
      </c>
      <c r="AO7" s="10">
        <v>56.866</v>
      </c>
      <c r="AP7" s="10">
        <v>24.847999999999999</v>
      </c>
      <c r="AQ7" s="52">
        <v>18.286000000000001</v>
      </c>
      <c r="AR7" s="9">
        <v>79.031999999999996</v>
      </c>
      <c r="AS7" s="9">
        <v>14.586</v>
      </c>
      <c r="AT7" s="45">
        <v>6.3819999999999997</v>
      </c>
      <c r="AU7" s="9">
        <v>94.128</v>
      </c>
      <c r="AV7" s="9">
        <v>5.0179999999999998</v>
      </c>
      <c r="AW7" s="45">
        <v>0.85399999999999998</v>
      </c>
      <c r="AX7" s="12" t="s">
        <v>47</v>
      </c>
      <c r="AY7" s="61" t="s">
        <v>47</v>
      </c>
      <c r="AZ7" s="9" t="s">
        <v>47</v>
      </c>
      <c r="BA7" s="9" t="s">
        <v>47</v>
      </c>
      <c r="BB7" s="45" t="s">
        <v>47</v>
      </c>
      <c r="BC7" s="9" t="s">
        <v>47</v>
      </c>
      <c r="BD7" s="9" t="s">
        <v>47</v>
      </c>
      <c r="BE7" s="45" t="s">
        <v>47</v>
      </c>
      <c r="BF7" s="9">
        <v>87.001999999999995</v>
      </c>
      <c r="BG7" s="9">
        <v>12.478999999999999</v>
      </c>
      <c r="BH7" s="45">
        <v>0.51900000000000002</v>
      </c>
      <c r="BI7" s="9">
        <v>88.787000000000006</v>
      </c>
      <c r="BJ7" s="9">
        <v>7.6589999999999998</v>
      </c>
      <c r="BK7" s="45">
        <v>3.5550000000000002</v>
      </c>
      <c r="BL7" s="9">
        <v>82.367000000000004</v>
      </c>
      <c r="BM7" s="9">
        <v>12.864000000000001</v>
      </c>
      <c r="BN7" s="45">
        <v>4.7690000000000001</v>
      </c>
      <c r="BO7" s="10">
        <v>45.369</v>
      </c>
      <c r="BP7" s="10">
        <v>28.992000000000001</v>
      </c>
      <c r="BQ7" s="52">
        <v>25.638999999999999</v>
      </c>
      <c r="BR7" s="9">
        <v>33.729999999999997</v>
      </c>
      <c r="BS7" s="45">
        <v>66.27</v>
      </c>
      <c r="BT7" s="9">
        <v>87.662999999999997</v>
      </c>
      <c r="BU7" s="9">
        <v>8.2029999999999994</v>
      </c>
      <c r="BV7" s="45">
        <v>4.1349999999999998</v>
      </c>
      <c r="BW7" s="69"/>
      <c r="BX7" s="10">
        <v>22.721</v>
      </c>
      <c r="BY7" s="52">
        <v>77.28</v>
      </c>
      <c r="BZ7" s="10">
        <v>67.399000000000001</v>
      </c>
      <c r="CA7" s="10">
        <v>26.21</v>
      </c>
      <c r="CB7" s="52">
        <v>6.391</v>
      </c>
      <c r="CC7" s="10">
        <v>48.792000000000002</v>
      </c>
      <c r="CD7" s="10">
        <v>20.067</v>
      </c>
      <c r="CE7" s="52">
        <v>31.140999999999998</v>
      </c>
    </row>
    <row r="8" spans="1:83" s="19" customFormat="1" ht="13.5" x14ac:dyDescent="0.3">
      <c r="A8" s="57" t="s">
        <v>98</v>
      </c>
      <c r="B8" s="13">
        <f>B27-B7</f>
        <v>8.9365641935791018</v>
      </c>
      <c r="C8" s="13">
        <f t="shared" ref="C8:G8" si="8">C27-C7</f>
        <v>-3.1877119132888012</v>
      </c>
      <c r="D8" s="46">
        <f t="shared" si="8"/>
        <v>-5.748852280290297</v>
      </c>
      <c r="E8" s="13">
        <f t="shared" si="8"/>
        <v>3.809076854305701</v>
      </c>
      <c r="F8" s="13">
        <f t="shared" si="8"/>
        <v>-2.2087560905520931</v>
      </c>
      <c r="G8" s="46">
        <f t="shared" si="8"/>
        <v>-1.5993207637535996</v>
      </c>
      <c r="H8" s="21"/>
      <c r="I8" s="13"/>
      <c r="J8" s="46"/>
      <c r="K8" s="13">
        <f>K27-K7</f>
        <v>-3.3106784447611943</v>
      </c>
      <c r="L8" s="13">
        <f t="shared" ref="L8:AW8" si="9">L27-L7</f>
        <v>2.3360592992806986</v>
      </c>
      <c r="M8" s="46">
        <f t="shared" si="9"/>
        <v>0.9746191454804598</v>
      </c>
      <c r="N8" s="13">
        <f t="shared" si="9"/>
        <v>-4.8655120437216937</v>
      </c>
      <c r="O8" s="13">
        <f t="shared" si="9"/>
        <v>3.195599419742301</v>
      </c>
      <c r="P8" s="46">
        <f t="shared" si="9"/>
        <v>1.6699126239794904</v>
      </c>
      <c r="Q8" s="13">
        <f t="shared" si="9"/>
        <v>-3.4522826447895056</v>
      </c>
      <c r="R8" s="13">
        <f t="shared" si="9"/>
        <v>1.0268294104241988</v>
      </c>
      <c r="S8" s="46">
        <f t="shared" si="9"/>
        <v>2.4254532343652997</v>
      </c>
      <c r="T8" s="13">
        <f t="shared" si="9"/>
        <v>-2.0388856362348946</v>
      </c>
      <c r="U8" s="13">
        <f t="shared" si="9"/>
        <v>0.57119493440360003</v>
      </c>
      <c r="V8" s="46">
        <f t="shared" si="9"/>
        <v>1.4676907018312999</v>
      </c>
      <c r="W8" s="13">
        <f t="shared" si="9"/>
        <v>-4.1322825904120961</v>
      </c>
      <c r="X8" s="13">
        <f t="shared" si="9"/>
        <v>1.6895466778806014</v>
      </c>
      <c r="Y8" s="46">
        <f t="shared" si="9"/>
        <v>2.4427359125315</v>
      </c>
      <c r="Z8" s="13">
        <f t="shared" si="9"/>
        <v>-8.2366850028952001</v>
      </c>
      <c r="AA8" s="13">
        <f t="shared" si="9"/>
        <v>4.7380173711638989</v>
      </c>
      <c r="AB8" s="46">
        <f t="shared" si="9"/>
        <v>3.4996676317313007</v>
      </c>
      <c r="AC8" s="13">
        <f t="shared" si="9"/>
        <v>-0.96069249643559829</v>
      </c>
      <c r="AD8" s="13">
        <f t="shared" si="9"/>
        <v>-5.4731556086100142E-2</v>
      </c>
      <c r="AE8" s="46">
        <f t="shared" si="9"/>
        <v>1.0164240525216002</v>
      </c>
      <c r="AF8" s="13">
        <f t="shared" si="9"/>
        <v>-0.51068595624560231</v>
      </c>
      <c r="AG8" s="13">
        <f t="shared" si="9"/>
        <v>1.6844864613898984</v>
      </c>
      <c r="AH8" s="46">
        <f t="shared" si="9"/>
        <v>-1.1738005051442997</v>
      </c>
      <c r="AI8" s="21">
        <f t="shared" si="9"/>
        <v>-14.641102695551496</v>
      </c>
      <c r="AJ8" s="21">
        <f t="shared" si="9"/>
        <v>6.9288662146519009</v>
      </c>
      <c r="AK8" s="53">
        <f t="shared" si="9"/>
        <v>7.7122364808996009</v>
      </c>
      <c r="AL8" s="21">
        <f t="shared" si="9"/>
        <v>-8.8615035460992999</v>
      </c>
      <c r="AM8" s="21">
        <f t="shared" si="9"/>
        <v>4.338921985815599</v>
      </c>
      <c r="AN8" s="53">
        <f t="shared" si="9"/>
        <v>4.5225815602836992</v>
      </c>
      <c r="AO8" s="21">
        <f t="shared" si="9"/>
        <v>-12.270855001629201</v>
      </c>
      <c r="AP8" s="21">
        <f t="shared" si="9"/>
        <v>5.0640234604106027</v>
      </c>
      <c r="AQ8" s="53">
        <f t="shared" si="9"/>
        <v>7.2068315412185981</v>
      </c>
      <c r="AR8" s="13">
        <f t="shared" si="9"/>
        <v>-2.3236946813404984</v>
      </c>
      <c r="AS8" s="13">
        <f t="shared" si="9"/>
        <v>1.9361699281645013</v>
      </c>
      <c r="AT8" s="46">
        <f t="shared" si="9"/>
        <v>0.38752475317598023</v>
      </c>
      <c r="AU8" s="13">
        <f t="shared" si="9"/>
        <v>-2.5269332647880987</v>
      </c>
      <c r="AV8" s="13">
        <f t="shared" si="9"/>
        <v>1.9446963981621295</v>
      </c>
      <c r="AW8" s="46">
        <f t="shared" si="9"/>
        <v>0.58223686662596996</v>
      </c>
      <c r="AX8" s="19" t="s">
        <v>47</v>
      </c>
      <c r="AY8" s="62" t="s">
        <v>47</v>
      </c>
      <c r="AZ8" s="13" t="s">
        <v>47</v>
      </c>
      <c r="BA8" s="13" t="s">
        <v>47</v>
      </c>
      <c r="BB8" s="46" t="s">
        <v>47</v>
      </c>
      <c r="BC8" s="13" t="s">
        <v>47</v>
      </c>
      <c r="BD8" s="13" t="s">
        <v>47</v>
      </c>
      <c r="BE8" s="46" t="s">
        <v>47</v>
      </c>
      <c r="BF8" s="13">
        <f>BF27-BF7</f>
        <v>-6.5242109963171941</v>
      </c>
      <c r="BG8" s="13">
        <f t="shared" ref="BG8:BV8" si="10">BG27-BG7</f>
        <v>5.759112309748101</v>
      </c>
      <c r="BH8" s="46">
        <f t="shared" si="10"/>
        <v>0.76509868656910995</v>
      </c>
      <c r="BI8" s="13">
        <f t="shared" si="10"/>
        <v>-2.9954514384387068</v>
      </c>
      <c r="BJ8" s="13">
        <f t="shared" si="10"/>
        <v>1.7372792819209595</v>
      </c>
      <c r="BK8" s="46">
        <f t="shared" si="10"/>
        <v>1.2571721565177696</v>
      </c>
      <c r="BL8" s="13">
        <f t="shared" si="10"/>
        <v>-2.5283948664765035</v>
      </c>
      <c r="BM8" s="13">
        <f t="shared" si="10"/>
        <v>0.65038942183039872</v>
      </c>
      <c r="BN8" s="46">
        <f t="shared" si="10"/>
        <v>1.8780054446461003</v>
      </c>
      <c r="BO8" s="21">
        <f t="shared" si="10"/>
        <v>6.2238466123965992</v>
      </c>
      <c r="BP8" s="21">
        <f t="shared" si="10"/>
        <v>-0.26627728991730137</v>
      </c>
      <c r="BQ8" s="53">
        <f t="shared" si="10"/>
        <v>-5.9575693224792978</v>
      </c>
      <c r="BR8" s="13">
        <f t="shared" si="10"/>
        <v>11.720000000000006</v>
      </c>
      <c r="BS8" s="46">
        <f t="shared" si="10"/>
        <v>-11.709999999999994</v>
      </c>
      <c r="BT8" s="13">
        <f t="shared" si="10"/>
        <v>-1.6529999999999916</v>
      </c>
      <c r="BU8" s="13">
        <f t="shared" si="10"/>
        <v>0.59700000000000131</v>
      </c>
      <c r="BV8" s="46">
        <f t="shared" si="10"/>
        <v>1.4850000000000003</v>
      </c>
      <c r="BW8" s="70"/>
      <c r="BX8" s="21">
        <f>BX25-BX7</f>
        <v>4.8192362367894006</v>
      </c>
      <c r="BY8" s="53">
        <f>BY25-BY7</f>
        <v>-4.8202362367894125</v>
      </c>
      <c r="BZ8" s="21">
        <f>BZ25-BZ7</f>
        <v>-1.6993025718607981</v>
      </c>
      <c r="CA8" s="21">
        <f>CA25-CA7</f>
        <v>1.2559606656580975</v>
      </c>
      <c r="CB8" s="53">
        <f t="shared" ref="CB8" si="11">CB25-CB7</f>
        <v>0.44334190620272018</v>
      </c>
      <c r="CC8" s="21">
        <f>CC25-CC7</f>
        <v>-2.0535297404543087</v>
      </c>
      <c r="CD8" s="21">
        <f>CD25-CD7</f>
        <v>-0.17794464914770103</v>
      </c>
      <c r="CE8" s="53">
        <f>CE25-CE7</f>
        <v>2.2314743896019991</v>
      </c>
    </row>
    <row r="9" spans="1:83" s="12" customFormat="1" ht="13.5" customHeight="1" x14ac:dyDescent="0.3">
      <c r="A9" s="50" t="s">
        <v>50</v>
      </c>
      <c r="B9" s="9">
        <v>26.448</v>
      </c>
      <c r="C9" s="9">
        <v>40.841999999999999</v>
      </c>
      <c r="D9" s="45">
        <v>32.71</v>
      </c>
      <c r="E9" s="9">
        <v>39.134</v>
      </c>
      <c r="F9" s="9">
        <v>48.308999999999997</v>
      </c>
      <c r="G9" s="45">
        <v>12.558</v>
      </c>
      <c r="H9" s="10">
        <v>34.372999999999998</v>
      </c>
      <c r="I9" s="10">
        <v>47.723999999999997</v>
      </c>
      <c r="J9" s="52">
        <v>17.902999999999999</v>
      </c>
      <c r="K9" s="9">
        <v>74.558999999999997</v>
      </c>
      <c r="L9" s="9">
        <v>22.17</v>
      </c>
      <c r="M9" s="45">
        <v>3.2709999999999999</v>
      </c>
      <c r="N9" s="9">
        <v>65.234999999999999</v>
      </c>
      <c r="O9" s="9">
        <v>29.018999999999998</v>
      </c>
      <c r="P9" s="45">
        <v>5.7450000000000001</v>
      </c>
      <c r="Q9" s="9">
        <v>75.572000000000003</v>
      </c>
      <c r="R9" s="9">
        <v>16.725999999999999</v>
      </c>
      <c r="S9" s="45">
        <v>7.702</v>
      </c>
      <c r="T9" s="9">
        <v>69.730999999999995</v>
      </c>
      <c r="U9" s="9">
        <v>20.190999999999999</v>
      </c>
      <c r="V9" s="45">
        <v>10.077999999999999</v>
      </c>
      <c r="W9" s="9">
        <v>58.091999999999999</v>
      </c>
      <c r="X9" s="9">
        <v>15.252000000000001</v>
      </c>
      <c r="Y9" s="45">
        <v>26.655999999999999</v>
      </c>
      <c r="Z9" s="9">
        <v>62.765999999999998</v>
      </c>
      <c r="AA9" s="9">
        <v>25.207999999999998</v>
      </c>
      <c r="AB9" s="45">
        <v>12.025</v>
      </c>
      <c r="AC9" s="9">
        <v>72.978999999999999</v>
      </c>
      <c r="AD9" s="9">
        <v>16.725000000000001</v>
      </c>
      <c r="AE9" s="45">
        <v>10.295999999999999</v>
      </c>
      <c r="AF9" s="9">
        <v>61.359000000000002</v>
      </c>
      <c r="AG9" s="9">
        <v>18.553000000000001</v>
      </c>
      <c r="AH9" s="45">
        <v>20.088000000000001</v>
      </c>
      <c r="AI9" s="10">
        <v>84.570999999999998</v>
      </c>
      <c r="AJ9" s="10">
        <v>10.763</v>
      </c>
      <c r="AK9" s="52">
        <v>4.6660000000000004</v>
      </c>
      <c r="AL9" s="10">
        <v>76.986999999999995</v>
      </c>
      <c r="AM9" s="10">
        <v>14.677</v>
      </c>
      <c r="AN9" s="52">
        <v>8.3360000000000003</v>
      </c>
      <c r="AO9" s="10">
        <v>57.304000000000002</v>
      </c>
      <c r="AP9" s="10">
        <v>24.619</v>
      </c>
      <c r="AQ9" s="52">
        <v>18.076000000000001</v>
      </c>
      <c r="AR9" s="9">
        <v>79.594999999999999</v>
      </c>
      <c r="AS9" s="9">
        <v>14.106999999999999</v>
      </c>
      <c r="AT9" s="45">
        <v>6.298</v>
      </c>
      <c r="AU9" s="9">
        <v>94.129000000000005</v>
      </c>
      <c r="AV9" s="9">
        <v>4.976</v>
      </c>
      <c r="AW9" s="45">
        <v>0.89500000000000002</v>
      </c>
      <c r="AX9" s="12" t="s">
        <v>47</v>
      </c>
      <c r="AY9" s="61" t="s">
        <v>47</v>
      </c>
      <c r="AZ9" s="9" t="s">
        <v>47</v>
      </c>
      <c r="BA9" s="9" t="s">
        <v>47</v>
      </c>
      <c r="BB9" s="45" t="s">
        <v>47</v>
      </c>
      <c r="BC9" s="9" t="s">
        <v>47</v>
      </c>
      <c r="BD9" s="9" t="s">
        <v>47</v>
      </c>
      <c r="BE9" s="45" t="s">
        <v>47</v>
      </c>
      <c r="BF9" s="9">
        <v>86.760999999999996</v>
      </c>
      <c r="BG9" s="9">
        <v>12.656000000000001</v>
      </c>
      <c r="BH9" s="45">
        <v>0.58299999999999996</v>
      </c>
      <c r="BI9" s="9">
        <v>88.599000000000004</v>
      </c>
      <c r="BJ9" s="9">
        <v>7.6219999999999999</v>
      </c>
      <c r="BK9" s="45">
        <v>3.778</v>
      </c>
      <c r="BL9" s="9">
        <v>82.694000000000003</v>
      </c>
      <c r="BM9" s="9">
        <v>12.212999999999999</v>
      </c>
      <c r="BN9" s="45">
        <v>5.093</v>
      </c>
      <c r="BO9" s="10">
        <v>46.689</v>
      </c>
      <c r="BP9" s="10">
        <v>28.782</v>
      </c>
      <c r="BQ9" s="52">
        <v>24.529</v>
      </c>
      <c r="BR9" s="9">
        <v>34.680999999999997</v>
      </c>
      <c r="BS9" s="45">
        <v>65.319000000000003</v>
      </c>
      <c r="BT9" s="9">
        <v>87.558000000000007</v>
      </c>
      <c r="BU9" s="9">
        <v>8.2170000000000005</v>
      </c>
      <c r="BV9" s="45">
        <v>4.2249999999999996</v>
      </c>
      <c r="BW9" s="69"/>
      <c r="BX9" s="10">
        <v>22.24</v>
      </c>
      <c r="BY9" s="52">
        <v>77.760000000000005</v>
      </c>
      <c r="BZ9" s="10">
        <v>66.584999999999994</v>
      </c>
      <c r="CA9" s="10">
        <v>26.960999999999999</v>
      </c>
      <c r="CB9" s="52">
        <v>6.4539999999999997</v>
      </c>
      <c r="CC9" s="10">
        <v>49.497</v>
      </c>
      <c r="CD9" s="10">
        <v>19.922999999999998</v>
      </c>
      <c r="CE9" s="52">
        <v>30.579000000000001</v>
      </c>
    </row>
    <row r="10" spans="1:83" s="19" customFormat="1" ht="13.5" x14ac:dyDescent="0.3">
      <c r="A10" s="57" t="s">
        <v>97</v>
      </c>
      <c r="B10" s="13">
        <f>B27-B9</f>
        <v>8.5185641935791026</v>
      </c>
      <c r="C10" s="13">
        <f t="shared" ref="C10:G10" si="12">C27-C9</f>
        <v>-3.3717119132887987</v>
      </c>
      <c r="D10" s="46">
        <f t="shared" si="12"/>
        <v>-5.1468522802903003</v>
      </c>
      <c r="E10" s="13">
        <f t="shared" si="12"/>
        <v>3.3130768543056988</v>
      </c>
      <c r="F10" s="13">
        <f t="shared" si="12"/>
        <v>-1.5897560905520933</v>
      </c>
      <c r="G10" s="46">
        <f t="shared" si="12"/>
        <v>-1.7243207637535996</v>
      </c>
      <c r="H10" s="21"/>
      <c r="I10" s="13"/>
      <c r="J10" s="46"/>
      <c r="K10" s="13">
        <f>K27-K9</f>
        <v>-3.7876784447611982</v>
      </c>
      <c r="L10" s="13">
        <f t="shared" ref="L10:AW10" si="13">L27-L9</f>
        <v>2.8490592992806967</v>
      </c>
      <c r="M10" s="46">
        <f t="shared" si="13"/>
        <v>0.93861914548045977</v>
      </c>
      <c r="N10" s="13">
        <f t="shared" si="13"/>
        <v>-5.026512043721695</v>
      </c>
      <c r="O10" s="13">
        <f t="shared" si="13"/>
        <v>3.3775994197423032</v>
      </c>
      <c r="P10" s="46">
        <f t="shared" si="13"/>
        <v>1.6499126239794899</v>
      </c>
      <c r="Q10" s="13">
        <f t="shared" si="13"/>
        <v>-3.4262826447895094</v>
      </c>
      <c r="R10" s="13">
        <f t="shared" si="13"/>
        <v>0.99382941042420114</v>
      </c>
      <c r="S10" s="46">
        <f t="shared" si="13"/>
        <v>2.4324532343652994</v>
      </c>
      <c r="T10" s="13">
        <f t="shared" si="13"/>
        <v>-2.4718856362348873</v>
      </c>
      <c r="U10" s="13">
        <f t="shared" si="13"/>
        <v>1.029194934403602</v>
      </c>
      <c r="V10" s="46">
        <f t="shared" si="13"/>
        <v>1.4426907018313013</v>
      </c>
      <c r="W10" s="13">
        <f t="shared" si="13"/>
        <v>-3.8682825904120932</v>
      </c>
      <c r="X10" s="13">
        <f t="shared" si="13"/>
        <v>1.8985466778806011</v>
      </c>
      <c r="Y10" s="46">
        <f t="shared" si="13"/>
        <v>1.969735912531501</v>
      </c>
      <c r="Z10" s="13">
        <f t="shared" si="13"/>
        <v>-8.4376850028952006</v>
      </c>
      <c r="AA10" s="13">
        <f t="shared" si="13"/>
        <v>4.9020173711639003</v>
      </c>
      <c r="AB10" s="46">
        <f t="shared" si="13"/>
        <v>3.5366676317312997</v>
      </c>
      <c r="AC10" s="13">
        <f t="shared" si="13"/>
        <v>-1.4646924964356032</v>
      </c>
      <c r="AD10" s="13">
        <f t="shared" si="13"/>
        <v>0.33126844391389909</v>
      </c>
      <c r="AE10" s="46">
        <f t="shared" si="13"/>
        <v>1.1334240525216011</v>
      </c>
      <c r="AF10" s="13">
        <f t="shared" si="13"/>
        <v>-1.4436859562456021</v>
      </c>
      <c r="AG10" s="13">
        <f t="shared" si="13"/>
        <v>1.7084864613898993</v>
      </c>
      <c r="AH10" s="46">
        <f t="shared" si="13"/>
        <v>-0.26480050514430076</v>
      </c>
      <c r="AI10" s="21">
        <f t="shared" si="13"/>
        <v>-14.728102695551499</v>
      </c>
      <c r="AJ10" s="21">
        <f t="shared" si="13"/>
        <v>7.0838662146519003</v>
      </c>
      <c r="AK10" s="53">
        <f t="shared" si="13"/>
        <v>7.6442364808996004</v>
      </c>
      <c r="AL10" s="21">
        <f t="shared" si="13"/>
        <v>-9.2565035460992959</v>
      </c>
      <c r="AM10" s="21">
        <f t="shared" si="13"/>
        <v>4.8939219858155987</v>
      </c>
      <c r="AN10" s="53">
        <f t="shared" si="13"/>
        <v>4.362581560283699</v>
      </c>
      <c r="AO10" s="21">
        <f t="shared" si="13"/>
        <v>-12.708855001629203</v>
      </c>
      <c r="AP10" s="21">
        <f t="shared" si="13"/>
        <v>5.2930234604106019</v>
      </c>
      <c r="AQ10" s="53">
        <f t="shared" si="13"/>
        <v>7.416831541218599</v>
      </c>
      <c r="AR10" s="13">
        <f t="shared" si="13"/>
        <v>-2.8866946813405008</v>
      </c>
      <c r="AS10" s="13">
        <f t="shared" si="13"/>
        <v>2.4151699281645023</v>
      </c>
      <c r="AT10" s="46">
        <f t="shared" si="13"/>
        <v>0.47152475317597986</v>
      </c>
      <c r="AU10" s="13">
        <f t="shared" si="13"/>
        <v>-2.5279332647881034</v>
      </c>
      <c r="AV10" s="13">
        <f t="shared" si="13"/>
        <v>1.9866963981621293</v>
      </c>
      <c r="AW10" s="46">
        <f t="shared" si="13"/>
        <v>0.54123686662596993</v>
      </c>
      <c r="AX10" s="19" t="s">
        <v>47</v>
      </c>
      <c r="AY10" s="62" t="s">
        <v>47</v>
      </c>
      <c r="AZ10" s="13" t="s">
        <v>47</v>
      </c>
      <c r="BA10" s="13" t="s">
        <v>47</v>
      </c>
      <c r="BB10" s="46" t="s">
        <v>47</v>
      </c>
      <c r="BC10" s="13" t="s">
        <v>47</v>
      </c>
      <c r="BD10" s="13" t="s">
        <v>47</v>
      </c>
      <c r="BE10" s="46" t="s">
        <v>47</v>
      </c>
      <c r="BF10" s="13">
        <f>BF27-BF9</f>
        <v>-6.2832109963171945</v>
      </c>
      <c r="BG10" s="13">
        <f t="shared" ref="BG10:BW10" si="14">BG27-BG9</f>
        <v>5.5821123097480996</v>
      </c>
      <c r="BH10" s="46">
        <f t="shared" si="14"/>
        <v>0.70109868656911001</v>
      </c>
      <c r="BI10" s="13">
        <f t="shared" si="14"/>
        <v>-2.8074514384387044</v>
      </c>
      <c r="BJ10" s="13">
        <f t="shared" si="14"/>
        <v>1.7742792819209594</v>
      </c>
      <c r="BK10" s="46">
        <f t="shared" si="14"/>
        <v>1.0341721565177697</v>
      </c>
      <c r="BL10" s="13">
        <f t="shared" si="14"/>
        <v>-2.8553948664765016</v>
      </c>
      <c r="BM10" s="13">
        <f t="shared" si="14"/>
        <v>1.3013894218304003</v>
      </c>
      <c r="BN10" s="46">
        <f t="shared" si="14"/>
        <v>1.5540054446461005</v>
      </c>
      <c r="BO10" s="21">
        <f t="shared" si="14"/>
        <v>4.9038466123965989</v>
      </c>
      <c r="BP10" s="21">
        <f t="shared" si="14"/>
        <v>-5.6277289917300521E-2</v>
      </c>
      <c r="BQ10" s="53">
        <f t="shared" si="14"/>
        <v>-4.8475693224792984</v>
      </c>
      <c r="BR10" s="13">
        <f t="shared" si="14"/>
        <v>10.769000000000005</v>
      </c>
      <c r="BS10" s="46">
        <f t="shared" si="14"/>
        <v>-10.759</v>
      </c>
      <c r="BT10" s="13">
        <f t="shared" si="14"/>
        <v>-1.5480000000000018</v>
      </c>
      <c r="BU10" s="13">
        <f t="shared" si="14"/>
        <v>0.58300000000000018</v>
      </c>
      <c r="BV10" s="46">
        <f t="shared" si="14"/>
        <v>1.3950000000000005</v>
      </c>
      <c r="BW10" s="70">
        <f t="shared" si="14"/>
        <v>0</v>
      </c>
      <c r="BX10" s="21">
        <f>BX25-BX9</f>
        <v>5.3002362367894023</v>
      </c>
      <c r="BY10" s="53">
        <f>BY25-BY9</f>
        <v>-5.3002362367894165</v>
      </c>
      <c r="BZ10" s="21">
        <f>BZ25-BZ9</f>
        <v>-0.88530257186079098</v>
      </c>
      <c r="CA10" s="21">
        <f>CA25-CA9</f>
        <v>0.50496066565809983</v>
      </c>
      <c r="CB10" s="53">
        <f t="shared" ref="CB10" si="15">CB25-CB9</f>
        <v>0.38034190620272046</v>
      </c>
      <c r="CC10" s="21">
        <f>CC25-CC9</f>
        <v>-2.758529740454307</v>
      </c>
      <c r="CD10" s="21">
        <f>CD25-CD9</f>
        <v>-3.3944649147699124E-2</v>
      </c>
      <c r="CE10" s="53">
        <f>CE25-CE9</f>
        <v>2.7934743896019967</v>
      </c>
    </row>
    <row r="11" spans="1:83" s="12" customFormat="1" ht="13.5" customHeight="1" x14ac:dyDescent="0.3">
      <c r="A11" s="50" t="s">
        <v>51</v>
      </c>
      <c r="B11" s="9">
        <v>26.516999999999999</v>
      </c>
      <c r="C11" s="9">
        <v>40.509</v>
      </c>
      <c r="D11" s="45">
        <v>32.972999999999999</v>
      </c>
      <c r="E11" s="9">
        <v>38.491</v>
      </c>
      <c r="F11" s="9">
        <v>48.567999999999998</v>
      </c>
      <c r="G11" s="45">
        <v>12.941000000000001</v>
      </c>
      <c r="H11" s="10">
        <v>34.109000000000002</v>
      </c>
      <c r="I11" s="10">
        <v>47.790999999999997</v>
      </c>
      <c r="J11" s="52">
        <v>18.099</v>
      </c>
      <c r="K11" s="9">
        <v>74.415999999999997</v>
      </c>
      <c r="L11" s="9">
        <v>22.504000000000001</v>
      </c>
      <c r="M11" s="45">
        <v>3.08</v>
      </c>
      <c r="N11" s="9">
        <v>64.227999999999994</v>
      </c>
      <c r="O11" s="9">
        <v>29.811</v>
      </c>
      <c r="P11" s="45">
        <v>5.9610000000000003</v>
      </c>
      <c r="Q11" s="9">
        <v>74.718000000000004</v>
      </c>
      <c r="R11" s="9">
        <v>16.951000000000001</v>
      </c>
      <c r="S11" s="45">
        <v>8.3309999999999995</v>
      </c>
      <c r="T11" s="9">
        <v>68.718999999999994</v>
      </c>
      <c r="U11" s="9">
        <v>20.888000000000002</v>
      </c>
      <c r="V11" s="45">
        <v>10.391999999999999</v>
      </c>
      <c r="W11" s="9">
        <v>58.298000000000002</v>
      </c>
      <c r="X11" s="9">
        <v>15.379</v>
      </c>
      <c r="Y11" s="45">
        <v>26.323</v>
      </c>
      <c r="Z11" s="9">
        <v>63.561</v>
      </c>
      <c r="AA11" s="9">
        <v>24.873000000000001</v>
      </c>
      <c r="AB11" s="45">
        <v>11.566000000000001</v>
      </c>
      <c r="AC11" s="9">
        <v>73.143000000000001</v>
      </c>
      <c r="AD11" s="9">
        <v>16.716000000000001</v>
      </c>
      <c r="AE11" s="45">
        <v>10.141</v>
      </c>
      <c r="AF11" s="9">
        <v>60.948999999999998</v>
      </c>
      <c r="AG11" s="9">
        <v>18.388999999999999</v>
      </c>
      <c r="AH11" s="45">
        <v>20.661999999999999</v>
      </c>
      <c r="AI11" s="10">
        <v>84.105999999999995</v>
      </c>
      <c r="AJ11" s="10">
        <v>10.917</v>
      </c>
      <c r="AK11" s="52">
        <v>4.9770000000000003</v>
      </c>
      <c r="AL11" s="10">
        <v>76.27</v>
      </c>
      <c r="AM11" s="10">
        <v>15.068</v>
      </c>
      <c r="AN11" s="52">
        <v>8.6620000000000008</v>
      </c>
      <c r="AO11" s="10">
        <v>56.677999999999997</v>
      </c>
      <c r="AP11" s="10">
        <v>24.484999999999999</v>
      </c>
      <c r="AQ11" s="52">
        <v>18.837</v>
      </c>
      <c r="AR11" s="9">
        <v>79.644999999999996</v>
      </c>
      <c r="AS11" s="9">
        <v>14.178000000000001</v>
      </c>
      <c r="AT11" s="45">
        <v>6.1760000000000002</v>
      </c>
      <c r="AU11" s="9">
        <v>94.052999999999997</v>
      </c>
      <c r="AV11" s="9">
        <v>5.0359999999999996</v>
      </c>
      <c r="AW11" s="45">
        <v>0.91100000000000003</v>
      </c>
      <c r="AX11" s="12" t="s">
        <v>47</v>
      </c>
      <c r="AY11" s="61" t="s">
        <v>47</v>
      </c>
      <c r="AZ11" s="9" t="s">
        <v>47</v>
      </c>
      <c r="BA11" s="9" t="s">
        <v>47</v>
      </c>
      <c r="BB11" s="45" t="s">
        <v>47</v>
      </c>
      <c r="BC11" s="9" t="s">
        <v>47</v>
      </c>
      <c r="BD11" s="9" t="s">
        <v>47</v>
      </c>
      <c r="BE11" s="45" t="s">
        <v>47</v>
      </c>
      <c r="BF11" s="9">
        <v>86.266999999999996</v>
      </c>
      <c r="BG11" s="9">
        <v>13.191000000000001</v>
      </c>
      <c r="BH11" s="45">
        <v>0.54200000000000004</v>
      </c>
      <c r="BI11" s="9">
        <v>88.388999999999996</v>
      </c>
      <c r="BJ11" s="9">
        <v>7.7469999999999999</v>
      </c>
      <c r="BK11" s="45">
        <v>3.8639999999999999</v>
      </c>
      <c r="BL11" s="9">
        <v>82.423000000000002</v>
      </c>
      <c r="BM11" s="9">
        <v>12.446999999999999</v>
      </c>
      <c r="BN11" s="45">
        <v>5.1310000000000002</v>
      </c>
      <c r="BO11" s="10">
        <v>46.835000000000001</v>
      </c>
      <c r="BP11" s="10">
        <v>28.821000000000002</v>
      </c>
      <c r="BQ11" s="52">
        <v>24.344000000000001</v>
      </c>
      <c r="BR11" s="9">
        <v>35.072000000000003</v>
      </c>
      <c r="BS11" s="45">
        <v>64.927999999999997</v>
      </c>
      <c r="BT11" s="9">
        <v>87.256</v>
      </c>
      <c r="BU11" s="9">
        <v>8.2949999999999999</v>
      </c>
      <c r="BV11" s="45">
        <v>4.4480000000000004</v>
      </c>
      <c r="BW11" s="69"/>
      <c r="BX11" s="10">
        <v>22.045000000000002</v>
      </c>
      <c r="BY11" s="52">
        <v>77.954999999999998</v>
      </c>
      <c r="BZ11" s="10">
        <v>66.391999999999996</v>
      </c>
      <c r="CA11" s="10">
        <v>26.818999999999999</v>
      </c>
      <c r="CB11" s="52">
        <v>6.7889999999999997</v>
      </c>
      <c r="CC11" s="10">
        <v>48.591000000000001</v>
      </c>
      <c r="CD11" s="10">
        <v>20.273</v>
      </c>
      <c r="CE11" s="52">
        <v>31.135999999999999</v>
      </c>
    </row>
    <row r="12" spans="1:83" s="19" customFormat="1" ht="13.5" x14ac:dyDescent="0.3">
      <c r="A12" s="57" t="s">
        <v>96</v>
      </c>
      <c r="B12" s="13">
        <f>B27-B11</f>
        <v>8.4495641935791035</v>
      </c>
      <c r="C12" s="13">
        <f t="shared" ref="C12:G12" si="16">C27-C11</f>
        <v>-3.0387119132888003</v>
      </c>
      <c r="D12" s="46">
        <f t="shared" si="16"/>
        <v>-5.4098522802902984</v>
      </c>
      <c r="E12" s="13">
        <f t="shared" si="16"/>
        <v>3.9560768543056994</v>
      </c>
      <c r="F12" s="13">
        <f t="shared" si="16"/>
        <v>-1.8487560905520937</v>
      </c>
      <c r="G12" s="46">
        <f t="shared" si="16"/>
        <v>-2.1073207637536004</v>
      </c>
      <c r="H12" s="21"/>
      <c r="I12" s="13"/>
      <c r="J12" s="46"/>
      <c r="K12" s="13">
        <f>K27-K11</f>
        <v>-3.6446784447611975</v>
      </c>
      <c r="L12" s="13">
        <f t="shared" ref="L12:AW12" si="17">L27-L11</f>
        <v>2.515059299280697</v>
      </c>
      <c r="M12" s="46">
        <f t="shared" si="17"/>
        <v>1.1296191454804596</v>
      </c>
      <c r="N12" s="13">
        <f t="shared" si="17"/>
        <v>-4.01951204372169</v>
      </c>
      <c r="O12" s="13">
        <f t="shared" si="17"/>
        <v>2.5855994197423016</v>
      </c>
      <c r="P12" s="46">
        <f t="shared" si="17"/>
        <v>1.4339126239794897</v>
      </c>
      <c r="Q12" s="13">
        <f t="shared" si="17"/>
        <v>-2.5722826447895102</v>
      </c>
      <c r="R12" s="13">
        <f t="shared" si="17"/>
        <v>0.76882941042419972</v>
      </c>
      <c r="S12" s="46">
        <f t="shared" si="17"/>
        <v>1.8034532343652998</v>
      </c>
      <c r="T12" s="13">
        <f t="shared" si="17"/>
        <v>-1.4598856362348869</v>
      </c>
      <c r="U12" s="13">
        <f t="shared" si="17"/>
        <v>0.33219493440359926</v>
      </c>
      <c r="V12" s="46">
        <f t="shared" si="17"/>
        <v>1.1286907018313013</v>
      </c>
      <c r="W12" s="13">
        <f t="shared" si="17"/>
        <v>-4.0742825904120963</v>
      </c>
      <c r="X12" s="13">
        <f t="shared" si="17"/>
        <v>1.7715466778806022</v>
      </c>
      <c r="Y12" s="46">
        <f t="shared" si="17"/>
        <v>2.3027359125314995</v>
      </c>
      <c r="Z12" s="13">
        <f t="shared" si="17"/>
        <v>-9.2326850028952023</v>
      </c>
      <c r="AA12" s="13">
        <f t="shared" si="17"/>
        <v>5.2370173711638976</v>
      </c>
      <c r="AB12" s="46">
        <f t="shared" si="17"/>
        <v>3.9956676317312994</v>
      </c>
      <c r="AC12" s="13">
        <f t="shared" si="17"/>
        <v>-1.6286924964356047</v>
      </c>
      <c r="AD12" s="13">
        <f t="shared" si="17"/>
        <v>0.34026844391389943</v>
      </c>
      <c r="AE12" s="46">
        <f t="shared" si="17"/>
        <v>1.2884240525216004</v>
      </c>
      <c r="AF12" s="13">
        <f t="shared" si="17"/>
        <v>-1.0336859562455984</v>
      </c>
      <c r="AG12" s="13">
        <f t="shared" si="17"/>
        <v>1.8724864613899008</v>
      </c>
      <c r="AH12" s="46">
        <f t="shared" si="17"/>
        <v>-0.83880050514429882</v>
      </c>
      <c r="AI12" s="21">
        <f t="shared" si="17"/>
        <v>-14.263102695551495</v>
      </c>
      <c r="AJ12" s="21">
        <f t="shared" si="17"/>
        <v>6.9298662146519003</v>
      </c>
      <c r="AK12" s="53">
        <f t="shared" si="17"/>
        <v>7.3332364808996005</v>
      </c>
      <c r="AL12" s="21">
        <f t="shared" si="17"/>
        <v>-8.5395035460992972</v>
      </c>
      <c r="AM12" s="21">
        <f t="shared" si="17"/>
        <v>4.5029219858155987</v>
      </c>
      <c r="AN12" s="53">
        <f t="shared" si="17"/>
        <v>4.0365815602836985</v>
      </c>
      <c r="AO12" s="21">
        <f t="shared" si="17"/>
        <v>-12.082855001629198</v>
      </c>
      <c r="AP12" s="21">
        <f t="shared" si="17"/>
        <v>5.4270234604106022</v>
      </c>
      <c r="AQ12" s="53">
        <f t="shared" si="17"/>
        <v>6.6558315412185998</v>
      </c>
      <c r="AR12" s="13">
        <f t="shared" si="17"/>
        <v>-2.9366946813404979</v>
      </c>
      <c r="AS12" s="13">
        <f t="shared" si="17"/>
        <v>2.3441699281645008</v>
      </c>
      <c r="AT12" s="46">
        <f t="shared" si="17"/>
        <v>0.59352475317597975</v>
      </c>
      <c r="AU12" s="13">
        <f t="shared" si="17"/>
        <v>-2.4519332647880958</v>
      </c>
      <c r="AV12" s="13">
        <f t="shared" si="17"/>
        <v>1.9266963981621297</v>
      </c>
      <c r="AW12" s="46">
        <f t="shared" si="17"/>
        <v>0.52523686662596991</v>
      </c>
      <c r="AX12" s="19" t="s">
        <v>47</v>
      </c>
      <c r="AY12" s="62" t="s">
        <v>47</v>
      </c>
      <c r="AZ12" s="13" t="s">
        <v>47</v>
      </c>
      <c r="BA12" s="13" t="s">
        <v>47</v>
      </c>
      <c r="BB12" s="46" t="s">
        <v>47</v>
      </c>
      <c r="BC12" s="13" t="s">
        <v>47</v>
      </c>
      <c r="BD12" s="13" t="s">
        <v>47</v>
      </c>
      <c r="BE12" s="46" t="s">
        <v>47</v>
      </c>
      <c r="BF12" s="13">
        <f>BF27-BF11</f>
        <v>-5.7892109963171947</v>
      </c>
      <c r="BG12" s="13">
        <f t="shared" ref="BG12:BV12" si="18">BG27-BG11</f>
        <v>5.0471123097480994</v>
      </c>
      <c r="BH12" s="46">
        <f t="shared" si="18"/>
        <v>0.74209868656910993</v>
      </c>
      <c r="BI12" s="13">
        <f t="shared" si="18"/>
        <v>-2.5974514384386964</v>
      </c>
      <c r="BJ12" s="13">
        <f t="shared" si="18"/>
        <v>1.6492792819209594</v>
      </c>
      <c r="BK12" s="46">
        <f t="shared" si="18"/>
        <v>0.94817215651776987</v>
      </c>
      <c r="BL12" s="13">
        <f t="shared" si="18"/>
        <v>-2.5843948664765009</v>
      </c>
      <c r="BM12" s="13">
        <f t="shared" si="18"/>
        <v>1.0673894218304003</v>
      </c>
      <c r="BN12" s="46">
        <f t="shared" si="18"/>
        <v>1.5160054446461002</v>
      </c>
      <c r="BO12" s="21">
        <f t="shared" si="18"/>
        <v>4.7578466123965981</v>
      </c>
      <c r="BP12" s="21">
        <f t="shared" si="18"/>
        <v>-9.5277289917301999E-2</v>
      </c>
      <c r="BQ12" s="53">
        <f t="shared" si="18"/>
        <v>-4.6625693224792997</v>
      </c>
      <c r="BR12" s="13">
        <f t="shared" si="18"/>
        <v>10.378</v>
      </c>
      <c r="BS12" s="46">
        <f t="shared" si="18"/>
        <v>-10.367999999999995</v>
      </c>
      <c r="BT12" s="13">
        <f t="shared" si="18"/>
        <v>-1.2459999999999951</v>
      </c>
      <c r="BU12" s="13">
        <f t="shared" si="18"/>
        <v>0.50500000000000078</v>
      </c>
      <c r="BV12" s="46">
        <f t="shared" si="18"/>
        <v>1.1719999999999997</v>
      </c>
      <c r="BW12" s="70"/>
      <c r="BX12" s="21">
        <f>BX25-BX11</f>
        <v>5.495236236789399</v>
      </c>
      <c r="BY12" s="53">
        <f>BY25-BY11</f>
        <v>-5.4952362367894096</v>
      </c>
      <c r="BZ12" s="21">
        <f>BZ25-BZ11</f>
        <v>-0.69230257186079314</v>
      </c>
      <c r="CA12" s="21">
        <f>CA25-CA11</f>
        <v>0.64696066565809929</v>
      </c>
      <c r="CB12" s="53">
        <f t="shared" ref="CB12" si="19">CB25-CB11</f>
        <v>4.5341906202720494E-2</v>
      </c>
      <c r="CC12" s="21">
        <f>CC25-CC11</f>
        <v>-1.8525297404543082</v>
      </c>
      <c r="CD12" s="21">
        <f>CD25-CD11</f>
        <v>-0.38394464914770055</v>
      </c>
      <c r="CE12" s="53">
        <f>CE25-CE11</f>
        <v>2.2364743896019981</v>
      </c>
    </row>
    <row r="13" spans="1:83" s="12" customFormat="1" ht="13.5" customHeight="1" x14ac:dyDescent="0.3">
      <c r="A13" s="50" t="s">
        <v>52</v>
      </c>
      <c r="B13" s="9">
        <v>27.202100000000002</v>
      </c>
      <c r="C13" s="9">
        <v>40.537300000000002</v>
      </c>
      <c r="D13" s="45">
        <v>32.260599999999997</v>
      </c>
      <c r="E13" s="9">
        <v>39.326700000000002</v>
      </c>
      <c r="F13" s="9">
        <v>48.318100000000001</v>
      </c>
      <c r="G13" s="45">
        <v>12.3553</v>
      </c>
      <c r="H13" s="10">
        <v>34.558199999999999</v>
      </c>
      <c r="I13" s="10">
        <v>47.6965</v>
      </c>
      <c r="J13" s="52">
        <v>17.745200000000001</v>
      </c>
      <c r="K13" s="9">
        <v>73.918400000000005</v>
      </c>
      <c r="L13" s="9">
        <v>22.5548</v>
      </c>
      <c r="M13" s="45">
        <v>3.5268199999999998</v>
      </c>
      <c r="N13" s="9">
        <v>63.6494</v>
      </c>
      <c r="O13" s="9">
        <v>30.149699999999999</v>
      </c>
      <c r="P13" s="45">
        <v>6.2009400000000001</v>
      </c>
      <c r="Q13" s="9">
        <v>73.973299999999995</v>
      </c>
      <c r="R13" s="9">
        <v>17.364000000000001</v>
      </c>
      <c r="S13" s="45">
        <v>8.6626999999999992</v>
      </c>
      <c r="T13" s="9">
        <v>68.374300000000005</v>
      </c>
      <c r="U13" s="9">
        <v>20.737500000000001</v>
      </c>
      <c r="V13" s="45">
        <v>10.888199999999999</v>
      </c>
      <c r="W13" s="9">
        <v>57.201099999999997</v>
      </c>
      <c r="X13" s="9">
        <v>15.5785</v>
      </c>
      <c r="Y13" s="45">
        <v>27.220400000000001</v>
      </c>
      <c r="Z13" s="9">
        <v>63.558</v>
      </c>
      <c r="AA13" s="9">
        <v>24.663699999999999</v>
      </c>
      <c r="AB13" s="45">
        <v>11.7783</v>
      </c>
      <c r="AC13" s="9">
        <v>72.472300000000004</v>
      </c>
      <c r="AD13" s="9">
        <v>16.549099999999999</v>
      </c>
      <c r="AE13" s="45">
        <v>10.9786</v>
      </c>
      <c r="AF13" s="9">
        <v>60.541800000000002</v>
      </c>
      <c r="AG13" s="9">
        <v>18.476700000000001</v>
      </c>
      <c r="AH13" s="45">
        <v>20.981400000000001</v>
      </c>
      <c r="AI13" s="10">
        <v>82.667699999999996</v>
      </c>
      <c r="AJ13" s="10">
        <v>11.757099999999999</v>
      </c>
      <c r="AK13" s="52">
        <v>5.5751499999999998</v>
      </c>
      <c r="AL13" s="10">
        <v>75.233900000000006</v>
      </c>
      <c r="AM13" s="10">
        <v>15.644500000000001</v>
      </c>
      <c r="AN13" s="52">
        <v>9.1216000000000008</v>
      </c>
      <c r="AO13" s="10">
        <v>53.899500000000003</v>
      </c>
      <c r="AP13" s="10">
        <v>25.395199999999999</v>
      </c>
      <c r="AQ13" s="52">
        <v>20.705300000000001</v>
      </c>
      <c r="AR13" s="9">
        <v>78.647999999999996</v>
      </c>
      <c r="AS13" s="9">
        <v>14.625299999999999</v>
      </c>
      <c r="AT13" s="45">
        <v>6.7267099999999997</v>
      </c>
      <c r="AU13" s="9">
        <v>93.470299999999995</v>
      </c>
      <c r="AV13" s="9">
        <v>5.4487199999999998</v>
      </c>
      <c r="AW13" s="45">
        <v>1.081</v>
      </c>
      <c r="AX13" s="12" t="s">
        <v>47</v>
      </c>
      <c r="AY13" s="61" t="s">
        <v>47</v>
      </c>
      <c r="AZ13" s="9" t="s">
        <v>47</v>
      </c>
      <c r="BA13" s="9" t="s">
        <v>47</v>
      </c>
      <c r="BB13" s="45" t="s">
        <v>47</v>
      </c>
      <c r="BC13" s="9" t="s">
        <v>47</v>
      </c>
      <c r="BD13" s="9" t="s">
        <v>47</v>
      </c>
      <c r="BE13" s="45" t="s">
        <v>47</v>
      </c>
      <c r="BF13" s="9">
        <v>85.159000000000006</v>
      </c>
      <c r="BG13" s="9">
        <v>14.1699</v>
      </c>
      <c r="BH13" s="45">
        <v>0.67108000000000001</v>
      </c>
      <c r="BI13" s="9">
        <v>87.960300000000004</v>
      </c>
      <c r="BJ13" s="9">
        <v>8.0056100000000008</v>
      </c>
      <c r="BK13" s="45">
        <v>4.0341300000000002</v>
      </c>
      <c r="BL13" s="9">
        <v>81.321100000000001</v>
      </c>
      <c r="BM13" s="9">
        <v>12.95</v>
      </c>
      <c r="BN13" s="45">
        <v>5.7289199999999996</v>
      </c>
      <c r="BO13" s="10">
        <v>46.516100000000002</v>
      </c>
      <c r="BP13" s="10">
        <v>28.744399999999999</v>
      </c>
      <c r="BQ13" s="52">
        <v>24.7395</v>
      </c>
      <c r="BR13" s="9">
        <v>36.109699999999997</v>
      </c>
      <c r="BS13" s="45">
        <v>63.8902</v>
      </c>
      <c r="BT13" s="9">
        <v>86.255399999999995</v>
      </c>
      <c r="BU13" s="9">
        <v>8.7396999999999991</v>
      </c>
      <c r="BV13" s="45">
        <v>5.0048500000000002</v>
      </c>
      <c r="BW13" s="69"/>
      <c r="BX13" s="10">
        <v>23.9238</v>
      </c>
      <c r="BY13" s="52">
        <v>76.0762</v>
      </c>
      <c r="BZ13" s="10">
        <v>66.036799999999999</v>
      </c>
      <c r="CA13" s="10">
        <v>26.8888</v>
      </c>
      <c r="CB13" s="52">
        <v>7.0744199999999999</v>
      </c>
      <c r="CC13" s="10">
        <v>48.008699999999997</v>
      </c>
      <c r="CD13" s="10">
        <v>19.6587</v>
      </c>
      <c r="CE13" s="52">
        <v>32.332500000000003</v>
      </c>
    </row>
    <row r="14" spans="1:83" s="19" customFormat="1" ht="13.5" x14ac:dyDescent="0.3">
      <c r="A14" s="57" t="s">
        <v>95</v>
      </c>
      <c r="B14" s="13">
        <f>B27-B13</f>
        <v>7.7644641935791014</v>
      </c>
      <c r="C14" s="13">
        <f t="shared" ref="C14:G14" si="20">C27-C13</f>
        <v>-3.0670119132888018</v>
      </c>
      <c r="D14" s="46">
        <f t="shared" si="20"/>
        <v>-4.697452280290296</v>
      </c>
      <c r="E14" s="13">
        <f t="shared" si="20"/>
        <v>3.1203768543056967</v>
      </c>
      <c r="F14" s="13">
        <f t="shared" si="20"/>
        <v>-1.598856090552097</v>
      </c>
      <c r="G14" s="46">
        <f t="shared" si="20"/>
        <v>-1.5216207637535994</v>
      </c>
      <c r="H14" s="21"/>
      <c r="I14" s="13"/>
      <c r="J14" s="46"/>
      <c r="K14" s="13">
        <f>K27-K13</f>
        <v>-3.1470784447612061</v>
      </c>
      <c r="L14" s="13">
        <f t="shared" ref="L14:AW14" si="21">L27-L13</f>
        <v>2.4642592992806982</v>
      </c>
      <c r="M14" s="46">
        <f t="shared" si="21"/>
        <v>0.68279914548045983</v>
      </c>
      <c r="N14" s="13">
        <f t="shared" si="21"/>
        <v>-3.4409120437216956</v>
      </c>
      <c r="O14" s="13">
        <f t="shared" si="21"/>
        <v>2.2468994197423022</v>
      </c>
      <c r="P14" s="46">
        <f t="shared" si="21"/>
        <v>1.1939726239794899</v>
      </c>
      <c r="Q14" s="13">
        <f t="shared" si="21"/>
        <v>-1.8275826447895014</v>
      </c>
      <c r="R14" s="13">
        <f t="shared" si="21"/>
        <v>0.35582941042419947</v>
      </c>
      <c r="S14" s="46">
        <f t="shared" si="21"/>
        <v>1.4717532343653001</v>
      </c>
      <c r="T14" s="13">
        <f t="shared" si="21"/>
        <v>-1.115185636234898</v>
      </c>
      <c r="U14" s="13">
        <f t="shared" si="21"/>
        <v>0.48269493440360023</v>
      </c>
      <c r="V14" s="46">
        <f t="shared" si="21"/>
        <v>0.63249070183130129</v>
      </c>
      <c r="W14" s="13">
        <f t="shared" si="21"/>
        <v>-2.9773825904120912</v>
      </c>
      <c r="X14" s="13">
        <f t="shared" si="21"/>
        <v>1.5720466778806017</v>
      </c>
      <c r="Y14" s="46">
        <f t="shared" si="21"/>
        <v>1.4053359125314984</v>
      </c>
      <c r="Z14" s="13">
        <f t="shared" si="21"/>
        <v>-9.2296850028952022</v>
      </c>
      <c r="AA14" s="13">
        <f t="shared" si="21"/>
        <v>5.4463173711639001</v>
      </c>
      <c r="AB14" s="46">
        <f t="shared" si="21"/>
        <v>3.7833676317313003</v>
      </c>
      <c r="AC14" s="13">
        <f t="shared" si="21"/>
        <v>-0.95799249643560813</v>
      </c>
      <c r="AD14" s="13">
        <f t="shared" si="21"/>
        <v>0.50716844391390126</v>
      </c>
      <c r="AE14" s="46">
        <f t="shared" si="21"/>
        <v>0.45082405252160029</v>
      </c>
      <c r="AF14" s="13">
        <f t="shared" si="21"/>
        <v>-0.62648595624560244</v>
      </c>
      <c r="AG14" s="13">
        <f t="shared" si="21"/>
        <v>1.7847864613898992</v>
      </c>
      <c r="AH14" s="46">
        <f t="shared" si="21"/>
        <v>-1.1582005051443005</v>
      </c>
      <c r="AI14" s="21">
        <f t="shared" si="21"/>
        <v>-12.824802695551497</v>
      </c>
      <c r="AJ14" s="21">
        <f t="shared" si="21"/>
        <v>6.0897662146519007</v>
      </c>
      <c r="AK14" s="53">
        <f t="shared" si="21"/>
        <v>6.7350864808996009</v>
      </c>
      <c r="AL14" s="21">
        <f t="shared" si="21"/>
        <v>-7.5034035460993067</v>
      </c>
      <c r="AM14" s="21">
        <f t="shared" si="21"/>
        <v>3.9264219858155975</v>
      </c>
      <c r="AN14" s="53">
        <f t="shared" si="21"/>
        <v>3.5769815602836985</v>
      </c>
      <c r="AO14" s="21">
        <f t="shared" si="21"/>
        <v>-9.3043550016292045</v>
      </c>
      <c r="AP14" s="21">
        <f t="shared" si="21"/>
        <v>4.5168234604106026</v>
      </c>
      <c r="AQ14" s="53">
        <f t="shared" si="21"/>
        <v>4.7875315412185984</v>
      </c>
      <c r="AR14" s="13">
        <f t="shared" si="21"/>
        <v>-1.9396946813404981</v>
      </c>
      <c r="AS14" s="13">
        <f t="shared" si="21"/>
        <v>1.8968699281645023</v>
      </c>
      <c r="AT14" s="46">
        <f t="shared" si="21"/>
        <v>4.2814753175980158E-2</v>
      </c>
      <c r="AU14" s="13">
        <f t="shared" si="21"/>
        <v>-1.8692332647880932</v>
      </c>
      <c r="AV14" s="13">
        <f t="shared" si="21"/>
        <v>1.5139763981621295</v>
      </c>
      <c r="AW14" s="46">
        <f t="shared" si="21"/>
        <v>0.35523686662596998</v>
      </c>
      <c r="AX14" s="19" t="s">
        <v>47</v>
      </c>
      <c r="AY14" s="62" t="s">
        <v>47</v>
      </c>
      <c r="AZ14" s="13" t="s">
        <v>47</v>
      </c>
      <c r="BA14" s="13" t="s">
        <v>47</v>
      </c>
      <c r="BB14" s="46" t="s">
        <v>47</v>
      </c>
      <c r="BC14" s="13" t="s">
        <v>47</v>
      </c>
      <c r="BD14" s="13" t="s">
        <v>47</v>
      </c>
      <c r="BE14" s="46" t="s">
        <v>47</v>
      </c>
      <c r="BF14" s="13">
        <f>BF27-BF13</f>
        <v>-4.6812109963172048</v>
      </c>
      <c r="BG14" s="13">
        <f t="shared" ref="BG14:BV14" si="22">BG27-BG13</f>
        <v>4.0682123097481</v>
      </c>
      <c r="BH14" s="46">
        <f t="shared" si="22"/>
        <v>0.61301868656910996</v>
      </c>
      <c r="BI14" s="13">
        <f t="shared" si="22"/>
        <v>-2.1687514384387043</v>
      </c>
      <c r="BJ14" s="13">
        <f t="shared" si="22"/>
        <v>1.3906692819209585</v>
      </c>
      <c r="BK14" s="46">
        <f t="shared" si="22"/>
        <v>0.77804215651776953</v>
      </c>
      <c r="BL14" s="13">
        <f t="shared" si="22"/>
        <v>-1.4824948664765003</v>
      </c>
      <c r="BM14" s="13">
        <f t="shared" si="22"/>
        <v>0.5643894218304002</v>
      </c>
      <c r="BN14" s="46">
        <f t="shared" si="22"/>
        <v>0.91808544464610087</v>
      </c>
      <c r="BO14" s="21">
        <f t="shared" si="22"/>
        <v>5.0767466123965974</v>
      </c>
      <c r="BP14" s="21">
        <f t="shared" si="22"/>
        <v>-1.8677289917299333E-2</v>
      </c>
      <c r="BQ14" s="53">
        <f t="shared" si="22"/>
        <v>-5.0580693224792981</v>
      </c>
      <c r="BR14" s="13">
        <f t="shared" si="22"/>
        <v>9.3403000000000063</v>
      </c>
      <c r="BS14" s="46">
        <f t="shared" si="22"/>
        <v>-9.3301999999999978</v>
      </c>
      <c r="BT14" s="13">
        <f t="shared" si="22"/>
        <v>-0.2453999999999894</v>
      </c>
      <c r="BU14" s="13">
        <f t="shared" si="22"/>
        <v>6.0300000000001575E-2</v>
      </c>
      <c r="BV14" s="46">
        <f t="shared" si="22"/>
        <v>0.61514999999999986</v>
      </c>
      <c r="BW14" s="70"/>
      <c r="BX14" s="21">
        <f>BX25-BX13</f>
        <v>3.6164362367894007</v>
      </c>
      <c r="BY14" s="53">
        <f>BY25-BY13</f>
        <v>-3.6164362367894114</v>
      </c>
      <c r="BZ14" s="21">
        <f>BZ25-BZ13</f>
        <v>-0.33710257186079673</v>
      </c>
      <c r="CA14" s="21">
        <f>CA25-CA13</f>
        <v>0.57716066565809854</v>
      </c>
      <c r="CB14" s="53">
        <f t="shared" ref="CB14" si="23">CB25-CB13</f>
        <v>-0.24007809379727973</v>
      </c>
      <c r="CC14" s="21">
        <f>CC25-CC13</f>
        <v>-1.2702297404543046</v>
      </c>
      <c r="CD14" s="21">
        <f>CD25-CD13</f>
        <v>0.23035535085229952</v>
      </c>
      <c r="CE14" s="53">
        <f>CE25-CE13</f>
        <v>1.0399743896019942</v>
      </c>
    </row>
    <row r="15" spans="1:83" s="12" customFormat="1" ht="13.5" x14ac:dyDescent="0.3">
      <c r="A15" s="50" t="s">
        <v>53</v>
      </c>
      <c r="B15" s="9">
        <v>28.091000000000001</v>
      </c>
      <c r="C15" s="9">
        <v>40.200699999999998</v>
      </c>
      <c r="D15" s="45">
        <v>31.708300000000001</v>
      </c>
      <c r="E15" s="9">
        <v>39.944499999999998</v>
      </c>
      <c r="F15" s="9">
        <v>47.7727</v>
      </c>
      <c r="G15" s="45">
        <v>12.2828</v>
      </c>
      <c r="H15" s="10">
        <v>35.070700000000002</v>
      </c>
      <c r="I15" s="10">
        <v>47.258899999999997</v>
      </c>
      <c r="J15" s="52">
        <v>17.670400000000001</v>
      </c>
      <c r="K15" s="9">
        <v>73.614400000000003</v>
      </c>
      <c r="L15" s="9">
        <v>23.014399999999998</v>
      </c>
      <c r="M15" s="45">
        <v>3.3711799999999998</v>
      </c>
      <c r="N15" s="9">
        <v>63.408799999999999</v>
      </c>
      <c r="O15" s="9">
        <v>30.114899999999999</v>
      </c>
      <c r="P15" s="45">
        <v>6.4762700000000004</v>
      </c>
      <c r="Q15" s="9">
        <v>73.878299999999996</v>
      </c>
      <c r="R15" s="9">
        <v>17.310300000000002</v>
      </c>
      <c r="S15" s="45">
        <v>8.8114000000000008</v>
      </c>
      <c r="T15" s="9">
        <v>68.469200000000001</v>
      </c>
      <c r="U15" s="9">
        <v>20.570399999999999</v>
      </c>
      <c r="V15" s="45">
        <v>10.9604</v>
      </c>
      <c r="W15" s="9">
        <v>57.962499999999999</v>
      </c>
      <c r="X15" s="9">
        <v>15.4245</v>
      </c>
      <c r="Y15" s="45">
        <v>26.613</v>
      </c>
      <c r="Z15" s="9">
        <v>63.002099999999999</v>
      </c>
      <c r="AA15" s="9">
        <v>24.663</v>
      </c>
      <c r="AB15" s="45">
        <v>12.334899999999999</v>
      </c>
      <c r="AC15" s="9">
        <v>72.468599999999995</v>
      </c>
      <c r="AD15" s="9">
        <v>16.802800000000001</v>
      </c>
      <c r="AE15" s="45">
        <v>10.7286</v>
      </c>
      <c r="AF15" s="9">
        <v>59.922400000000003</v>
      </c>
      <c r="AG15" s="9">
        <v>18.704000000000001</v>
      </c>
      <c r="AH15" s="45">
        <v>21.3736</v>
      </c>
      <c r="AI15" s="10">
        <v>82.709900000000005</v>
      </c>
      <c r="AJ15" s="10">
        <v>11.613300000000001</v>
      </c>
      <c r="AK15" s="52">
        <v>5.6768799999999997</v>
      </c>
      <c r="AL15" s="10">
        <v>75.368600000000001</v>
      </c>
      <c r="AM15" s="10">
        <v>15.410500000000001</v>
      </c>
      <c r="AN15" s="52">
        <v>9.2209000000000003</v>
      </c>
      <c r="AO15" s="10">
        <v>54.302700000000002</v>
      </c>
      <c r="AP15" s="10">
        <v>24.944099999999999</v>
      </c>
      <c r="AQ15" s="52">
        <v>20.7532</v>
      </c>
      <c r="AR15" s="9">
        <v>78.600999999999999</v>
      </c>
      <c r="AS15" s="9">
        <v>14.6838</v>
      </c>
      <c r="AT15" s="45">
        <v>6.7152799999999999</v>
      </c>
      <c r="AU15" s="9">
        <v>93.097499999999997</v>
      </c>
      <c r="AV15" s="9">
        <v>5.7440600000000002</v>
      </c>
      <c r="AW15" s="45">
        <v>1.1584700000000001</v>
      </c>
      <c r="AX15" s="12" t="s">
        <v>47</v>
      </c>
      <c r="AY15" s="61" t="s">
        <v>47</v>
      </c>
      <c r="AZ15" s="8" t="s">
        <v>47</v>
      </c>
      <c r="BA15" s="8" t="s">
        <v>47</v>
      </c>
      <c r="BB15" s="50" t="s">
        <v>47</v>
      </c>
      <c r="BC15" s="8" t="s">
        <v>47</v>
      </c>
      <c r="BD15" s="8" t="s">
        <v>47</v>
      </c>
      <c r="BE15" s="50" t="s">
        <v>47</v>
      </c>
      <c r="BF15" s="9">
        <v>84.500299999999996</v>
      </c>
      <c r="BG15" s="9">
        <v>14.8744</v>
      </c>
      <c r="BH15" s="45">
        <v>0.62529000000000001</v>
      </c>
      <c r="BI15" s="9">
        <v>87.554599999999994</v>
      </c>
      <c r="BJ15" s="9">
        <v>8.1994699999999998</v>
      </c>
      <c r="BK15" s="45">
        <v>4.2458999999999998</v>
      </c>
      <c r="BL15" s="9">
        <v>81.031400000000005</v>
      </c>
      <c r="BM15" s="9">
        <v>12.818</v>
      </c>
      <c r="BN15" s="45">
        <v>6.1505599999999996</v>
      </c>
      <c r="BO15" s="10">
        <v>46.715699999999998</v>
      </c>
      <c r="BP15" s="10">
        <v>28.667300000000001</v>
      </c>
      <c r="BQ15" s="52">
        <v>24.617000000000001</v>
      </c>
      <c r="BR15" s="9">
        <v>37.283000000000001</v>
      </c>
      <c r="BS15" s="45">
        <v>62.716999999999999</v>
      </c>
      <c r="BT15" s="9">
        <v>85.7697</v>
      </c>
      <c r="BU15" s="9">
        <v>8.8858999999999995</v>
      </c>
      <c r="BV15" s="45">
        <v>5.3443699999999996</v>
      </c>
      <c r="BW15" s="69"/>
      <c r="BX15" s="10">
        <v>24.190100000000001</v>
      </c>
      <c r="BY15" s="52">
        <v>75.809899999999999</v>
      </c>
      <c r="BZ15" s="10">
        <v>66.738699999999994</v>
      </c>
      <c r="CA15" s="10">
        <v>26.354199999999999</v>
      </c>
      <c r="CB15" s="52">
        <v>6.9071199999999999</v>
      </c>
      <c r="CC15" s="10">
        <v>46.7498</v>
      </c>
      <c r="CD15" s="10">
        <v>19.7483</v>
      </c>
      <c r="CE15" s="52">
        <v>33.501800000000003</v>
      </c>
    </row>
    <row r="16" spans="1:83" s="19" customFormat="1" ht="13.5" x14ac:dyDescent="0.3">
      <c r="A16" s="57" t="s">
        <v>94</v>
      </c>
      <c r="B16" s="13">
        <f>B27-B15</f>
        <v>6.8755641935791019</v>
      </c>
      <c r="C16" s="13">
        <f t="shared" ref="C16:G16" si="24">C27-C15</f>
        <v>-2.7304119132887976</v>
      </c>
      <c r="D16" s="46">
        <f t="shared" si="24"/>
        <v>-4.1451522802903007</v>
      </c>
      <c r="E16" s="13">
        <f t="shared" si="24"/>
        <v>2.5025768543057012</v>
      </c>
      <c r="F16" s="13">
        <f t="shared" si="24"/>
        <v>-1.0534560905520962</v>
      </c>
      <c r="G16" s="46">
        <f t="shared" si="24"/>
        <v>-1.4491207637535997</v>
      </c>
      <c r="H16" s="21"/>
      <c r="I16" s="13"/>
      <c r="J16" s="46"/>
      <c r="K16" s="13">
        <f>K27-K15</f>
        <v>-2.8430784447612041</v>
      </c>
      <c r="L16" s="13">
        <f t="shared" ref="L16:AW16" si="25">L27-L15</f>
        <v>2.0046592992807</v>
      </c>
      <c r="M16" s="46">
        <f t="shared" si="25"/>
        <v>0.83843914548045984</v>
      </c>
      <c r="N16" s="13">
        <f t="shared" si="25"/>
        <v>-3.200312043721695</v>
      </c>
      <c r="O16" s="13">
        <f t="shared" si="25"/>
        <v>2.2816994197423028</v>
      </c>
      <c r="P16" s="46">
        <f t="shared" si="25"/>
        <v>0.91864262397948959</v>
      </c>
      <c r="Q16" s="13">
        <f t="shared" si="25"/>
        <v>-1.7325826447895025</v>
      </c>
      <c r="R16" s="13">
        <f t="shared" si="25"/>
        <v>0.40952941042419866</v>
      </c>
      <c r="S16" s="46">
        <f t="shared" si="25"/>
        <v>1.3230532343652985</v>
      </c>
      <c r="T16" s="13">
        <f t="shared" si="25"/>
        <v>-1.2100856362348935</v>
      </c>
      <c r="U16" s="13">
        <f t="shared" si="25"/>
        <v>0.64979493440360159</v>
      </c>
      <c r="V16" s="46">
        <f t="shared" si="25"/>
        <v>0.56029070183130081</v>
      </c>
      <c r="W16" s="13">
        <f t="shared" si="25"/>
        <v>-3.738782590412093</v>
      </c>
      <c r="X16" s="13">
        <f t="shared" si="25"/>
        <v>1.7260466778806016</v>
      </c>
      <c r="Y16" s="46">
        <f t="shared" si="25"/>
        <v>2.0127359125315003</v>
      </c>
      <c r="Z16" s="13">
        <f t="shared" si="25"/>
        <v>-8.673785002895201</v>
      </c>
      <c r="AA16" s="13">
        <f t="shared" si="25"/>
        <v>5.4470173711638985</v>
      </c>
      <c r="AB16" s="46">
        <f t="shared" si="25"/>
        <v>3.2267676317313008</v>
      </c>
      <c r="AC16" s="13">
        <f t="shared" si="25"/>
        <v>-0.95429249643559899</v>
      </c>
      <c r="AD16" s="13">
        <f t="shared" si="25"/>
        <v>0.25346844391389922</v>
      </c>
      <c r="AE16" s="46">
        <f t="shared" si="25"/>
        <v>0.70082405252160029</v>
      </c>
      <c r="AF16" s="13">
        <f t="shared" si="25"/>
        <v>-7.0859562456035974E-3</v>
      </c>
      <c r="AG16" s="13">
        <f t="shared" si="25"/>
        <v>1.5574864613898995</v>
      </c>
      <c r="AH16" s="46">
        <f t="shared" si="25"/>
        <v>-1.5504005051442995</v>
      </c>
      <c r="AI16" s="21">
        <f t="shared" si="25"/>
        <v>-12.867002695551506</v>
      </c>
      <c r="AJ16" s="21">
        <f t="shared" si="25"/>
        <v>6.2335662146518995</v>
      </c>
      <c r="AK16" s="53">
        <f t="shared" si="25"/>
        <v>6.6333564808996011</v>
      </c>
      <c r="AL16" s="21">
        <f t="shared" si="25"/>
        <v>-7.6381035460993019</v>
      </c>
      <c r="AM16" s="21">
        <f t="shared" si="25"/>
        <v>4.1604219858155975</v>
      </c>
      <c r="AN16" s="53">
        <f t="shared" si="25"/>
        <v>3.477681560283699</v>
      </c>
      <c r="AO16" s="21">
        <f t="shared" si="25"/>
        <v>-9.7075550016292027</v>
      </c>
      <c r="AP16" s="21">
        <f t="shared" si="25"/>
        <v>4.9679234604106028</v>
      </c>
      <c r="AQ16" s="53">
        <f t="shared" si="25"/>
        <v>4.7396315412185999</v>
      </c>
      <c r="AR16" s="13">
        <f t="shared" si="25"/>
        <v>-1.892694681340501</v>
      </c>
      <c r="AS16" s="13">
        <f t="shared" si="25"/>
        <v>1.8383699281645018</v>
      </c>
      <c r="AT16" s="46">
        <f t="shared" si="25"/>
        <v>5.4244753175979987E-2</v>
      </c>
      <c r="AU16" s="13">
        <f t="shared" si="25"/>
        <v>-1.4964332647880951</v>
      </c>
      <c r="AV16" s="13">
        <f t="shared" si="25"/>
        <v>1.2186363981621291</v>
      </c>
      <c r="AW16" s="46">
        <f t="shared" si="25"/>
        <v>0.27776686662596983</v>
      </c>
      <c r="AX16" s="19" t="s">
        <v>47</v>
      </c>
      <c r="AY16" s="62" t="s">
        <v>47</v>
      </c>
      <c r="AZ16" s="13" t="s">
        <v>47</v>
      </c>
      <c r="BA16" s="13" t="s">
        <v>47</v>
      </c>
      <c r="BB16" s="46" t="s">
        <v>47</v>
      </c>
      <c r="BC16" s="13" t="s">
        <v>47</v>
      </c>
      <c r="BD16" s="13" t="s">
        <v>47</v>
      </c>
      <c r="BE16" s="46" t="s">
        <v>47</v>
      </c>
      <c r="BF16" s="13">
        <f>BF27-BF15</f>
        <v>-4.0225109963171946</v>
      </c>
      <c r="BG16" s="13">
        <f t="shared" ref="BG16:BV16" si="26">BG27-BG15</f>
        <v>3.3637123097481005</v>
      </c>
      <c r="BH16" s="46">
        <f t="shared" si="26"/>
        <v>0.65880868656910996</v>
      </c>
      <c r="BI16" s="13">
        <f t="shared" si="26"/>
        <v>-1.7630514384386942</v>
      </c>
      <c r="BJ16" s="13">
        <f t="shared" si="26"/>
        <v>1.1968092819209595</v>
      </c>
      <c r="BK16" s="46">
        <f t="shared" si="26"/>
        <v>0.56627215651776996</v>
      </c>
      <c r="BL16" s="13">
        <f t="shared" si="26"/>
        <v>-1.192794866476504</v>
      </c>
      <c r="BM16" s="13">
        <f t="shared" si="26"/>
        <v>0.69638942183039987</v>
      </c>
      <c r="BN16" s="46">
        <f t="shared" si="26"/>
        <v>0.49644544464610085</v>
      </c>
      <c r="BO16" s="21">
        <f t="shared" si="26"/>
        <v>4.8771466123966007</v>
      </c>
      <c r="BP16" s="21">
        <f t="shared" si="26"/>
        <v>5.8422710082698615E-2</v>
      </c>
      <c r="BQ16" s="53">
        <f t="shared" si="26"/>
        <v>-4.9355693224792994</v>
      </c>
      <c r="BR16" s="13">
        <f t="shared" si="26"/>
        <v>8.1670000000000016</v>
      </c>
      <c r="BS16" s="46">
        <f t="shared" si="26"/>
        <v>-8.1569999999999965</v>
      </c>
      <c r="BT16" s="13">
        <f t="shared" si="26"/>
        <v>0.24030000000000484</v>
      </c>
      <c r="BU16" s="13">
        <f t="shared" si="26"/>
        <v>-8.5899999999998755E-2</v>
      </c>
      <c r="BV16" s="46">
        <f t="shared" si="26"/>
        <v>0.27563000000000049</v>
      </c>
      <c r="BW16" s="70"/>
      <c r="BX16" s="21">
        <f>BX25-BX15</f>
        <v>3.3501362367893996</v>
      </c>
      <c r="BY16" s="53">
        <f>BY25-BY15</f>
        <v>-3.3501362367894103</v>
      </c>
      <c r="BZ16" s="21">
        <f>BZ25-BZ15</f>
        <v>-1.0390025718607916</v>
      </c>
      <c r="CA16" s="21">
        <f>CA25-CA15</f>
        <v>1.1117606656580996</v>
      </c>
      <c r="CB16" s="53">
        <f t="shared" ref="CB16" si="27">CB25-CB15</f>
        <v>-7.277809379727973E-2</v>
      </c>
      <c r="CC16" s="21">
        <f>CC25-CC15</f>
        <v>-1.1329740454307569E-2</v>
      </c>
      <c r="CD16" s="21">
        <f>CD25-CD15</f>
        <v>0.14075535085229873</v>
      </c>
      <c r="CE16" s="53">
        <f>CE25-CE15</f>
        <v>-0.12932561039800561</v>
      </c>
    </row>
    <row r="17" spans="1:83" s="12" customFormat="1" ht="13.5" customHeight="1" x14ac:dyDescent="0.3">
      <c r="A17" s="50" t="s">
        <v>54</v>
      </c>
      <c r="B17" s="9">
        <v>28.576599999999999</v>
      </c>
      <c r="C17" s="9">
        <v>39.988300000000002</v>
      </c>
      <c r="D17" s="45">
        <v>31.434999999999999</v>
      </c>
      <c r="E17" s="9">
        <v>36.673200000000001</v>
      </c>
      <c r="F17" s="9">
        <v>51.107300000000002</v>
      </c>
      <c r="G17" s="45">
        <v>12.2195</v>
      </c>
      <c r="H17" s="10">
        <v>30.367799999999999</v>
      </c>
      <c r="I17" s="10">
        <v>50.245600000000003</v>
      </c>
      <c r="J17" s="52">
        <v>19.386500000000002</v>
      </c>
      <c r="K17" s="9">
        <v>73.624600000000001</v>
      </c>
      <c r="L17" s="9">
        <v>22.994199999999999</v>
      </c>
      <c r="M17" s="45">
        <v>3.3812700000000002</v>
      </c>
      <c r="N17" s="9">
        <v>63.786099999999998</v>
      </c>
      <c r="O17" s="9">
        <v>30.114100000000001</v>
      </c>
      <c r="P17" s="45">
        <v>6.0998900000000003</v>
      </c>
      <c r="Q17" s="9">
        <v>74.392899999999997</v>
      </c>
      <c r="R17" s="9">
        <v>17.296900000000001</v>
      </c>
      <c r="S17" s="45">
        <v>8.3102</v>
      </c>
      <c r="T17" s="9">
        <v>69.888000000000005</v>
      </c>
      <c r="U17" s="9">
        <v>19.899999999999999</v>
      </c>
      <c r="V17" s="45">
        <v>10.2121</v>
      </c>
      <c r="W17" s="9">
        <v>58.0685</v>
      </c>
      <c r="X17" s="9">
        <v>15.6965</v>
      </c>
      <c r="Y17" s="45">
        <v>26.234999999999999</v>
      </c>
      <c r="Z17" s="9">
        <v>61.484200000000001</v>
      </c>
      <c r="AA17" s="9">
        <v>25.6555</v>
      </c>
      <c r="AB17" s="45">
        <v>12.860300000000001</v>
      </c>
      <c r="AC17" s="9">
        <v>74.365200000000002</v>
      </c>
      <c r="AD17" s="9">
        <v>16.127500000000001</v>
      </c>
      <c r="AE17" s="45">
        <v>9.5071999999999992</v>
      </c>
      <c r="AF17" s="9">
        <v>59.854100000000003</v>
      </c>
      <c r="AG17" s="9">
        <v>19.421800000000001</v>
      </c>
      <c r="AH17" s="45">
        <v>20.7241</v>
      </c>
      <c r="AI17" s="10">
        <v>82.123099999999994</v>
      </c>
      <c r="AJ17" s="10">
        <v>12.3531</v>
      </c>
      <c r="AK17" s="52">
        <v>5.5238800000000001</v>
      </c>
      <c r="AL17" s="10">
        <v>75.165800000000004</v>
      </c>
      <c r="AM17" s="10">
        <v>16.274699999999999</v>
      </c>
      <c r="AN17" s="52">
        <v>8.5594999999999999</v>
      </c>
      <c r="AO17" s="10">
        <v>53.384999999999998</v>
      </c>
      <c r="AP17" s="10">
        <v>26.080400000000001</v>
      </c>
      <c r="AQ17" s="52">
        <v>20.534600000000001</v>
      </c>
      <c r="AR17" s="9">
        <v>79.176000000000002</v>
      </c>
      <c r="AS17" s="9">
        <v>14.7608</v>
      </c>
      <c r="AT17" s="45">
        <v>6.0632200000000003</v>
      </c>
      <c r="AU17" s="9">
        <v>93.521500000000003</v>
      </c>
      <c r="AV17" s="9">
        <v>5.4397200000000003</v>
      </c>
      <c r="AW17" s="45">
        <v>1.0387999999999999</v>
      </c>
      <c r="AX17" s="12" t="s">
        <v>47</v>
      </c>
      <c r="AY17" s="61" t="s">
        <v>47</v>
      </c>
      <c r="AZ17" s="8" t="s">
        <v>47</v>
      </c>
      <c r="BA17" s="8" t="s">
        <v>47</v>
      </c>
      <c r="BB17" s="50" t="s">
        <v>47</v>
      </c>
      <c r="BC17" s="8" t="s">
        <v>47</v>
      </c>
      <c r="BD17" s="8" t="s">
        <v>47</v>
      </c>
      <c r="BE17" s="50" t="s">
        <v>47</v>
      </c>
      <c r="BF17" s="9">
        <v>84.483900000000006</v>
      </c>
      <c r="BG17" s="9">
        <v>14.978999999999999</v>
      </c>
      <c r="BH17" s="45">
        <v>0.53713</v>
      </c>
      <c r="BI17" s="9">
        <v>87.491699999999994</v>
      </c>
      <c r="BJ17" s="9">
        <v>8.2517999999999994</v>
      </c>
      <c r="BK17" s="45">
        <v>4.2564799999999998</v>
      </c>
      <c r="BL17" s="9">
        <v>81.445099999999996</v>
      </c>
      <c r="BM17" s="9">
        <v>12.799099999999999</v>
      </c>
      <c r="BN17" s="45">
        <v>5.7557299999999998</v>
      </c>
      <c r="BO17" s="10">
        <v>46.535400000000003</v>
      </c>
      <c r="BP17" s="10">
        <v>30.167200000000001</v>
      </c>
      <c r="BQ17" s="52">
        <v>23.2974</v>
      </c>
      <c r="BR17" s="9">
        <v>36.136600000000001</v>
      </c>
      <c r="BS17" s="45">
        <v>63.863399999999999</v>
      </c>
      <c r="BT17" s="9">
        <v>86.825299999999999</v>
      </c>
      <c r="BU17" s="9">
        <v>8.4210999999999991</v>
      </c>
      <c r="BV17" s="45">
        <v>4.7536800000000001</v>
      </c>
      <c r="BW17" s="69"/>
      <c r="BX17" s="10">
        <v>24.2439</v>
      </c>
      <c r="BY17" s="52">
        <v>75.756100000000004</v>
      </c>
      <c r="BZ17" s="10">
        <v>66.747799999999998</v>
      </c>
      <c r="CA17" s="10">
        <v>26.913900000000002</v>
      </c>
      <c r="CB17" s="52">
        <v>6.3383500000000002</v>
      </c>
      <c r="CC17" s="10">
        <v>50.4</v>
      </c>
      <c r="CD17" s="10">
        <v>20.434000000000001</v>
      </c>
      <c r="CE17" s="52">
        <v>29.1661</v>
      </c>
    </row>
    <row r="18" spans="1:83" s="19" customFormat="1" ht="13.5" x14ac:dyDescent="0.3">
      <c r="A18" s="57" t="s">
        <v>100</v>
      </c>
      <c r="B18" s="13">
        <f>B27-B17</f>
        <v>6.3899641935791038</v>
      </c>
      <c r="C18" s="13">
        <f t="shared" ref="C18:G18" si="28">C27-C17</f>
        <v>-2.5180119132888024</v>
      </c>
      <c r="D18" s="46">
        <f t="shared" si="28"/>
        <v>-3.8718522802902982</v>
      </c>
      <c r="E18" s="13">
        <f t="shared" si="28"/>
        <v>5.7738768543056977</v>
      </c>
      <c r="F18" s="13">
        <f t="shared" si="28"/>
        <v>-4.388056090552098</v>
      </c>
      <c r="G18" s="46">
        <f t="shared" si="28"/>
        <v>-1.3858207637535997</v>
      </c>
      <c r="H18" s="21"/>
      <c r="I18" s="13"/>
      <c r="J18" s="46"/>
      <c r="K18" s="13">
        <f>K27-K17</f>
        <v>-2.8532784447612016</v>
      </c>
      <c r="L18" s="13">
        <f t="shared" ref="L18:AW18" si="29">L27-L17</f>
        <v>2.0248592992806991</v>
      </c>
      <c r="M18" s="46">
        <f t="shared" si="29"/>
        <v>0.82834914548045946</v>
      </c>
      <c r="N18" s="13">
        <f t="shared" si="29"/>
        <v>-3.5776120437216932</v>
      </c>
      <c r="O18" s="13">
        <f t="shared" si="29"/>
        <v>2.282499419742301</v>
      </c>
      <c r="P18" s="46">
        <f t="shared" si="29"/>
        <v>1.2950226239794898</v>
      </c>
      <c r="Q18" s="13">
        <f t="shared" si="29"/>
        <v>-2.247182644789504</v>
      </c>
      <c r="R18" s="13">
        <f t="shared" si="29"/>
        <v>0.4229294104241994</v>
      </c>
      <c r="S18" s="46">
        <f t="shared" si="29"/>
        <v>1.8242532343652993</v>
      </c>
      <c r="T18" s="13">
        <f t="shared" si="29"/>
        <v>-2.628885636234898</v>
      </c>
      <c r="U18" s="13">
        <f t="shared" si="29"/>
        <v>1.3201949344036024</v>
      </c>
      <c r="V18" s="46">
        <f t="shared" si="29"/>
        <v>1.3085907018313012</v>
      </c>
      <c r="W18" s="13">
        <f t="shared" si="29"/>
        <v>-3.8447825904120947</v>
      </c>
      <c r="X18" s="13">
        <f t="shared" si="29"/>
        <v>1.4540466778806014</v>
      </c>
      <c r="Y18" s="46">
        <f t="shared" si="29"/>
        <v>2.3907359125315004</v>
      </c>
      <c r="Z18" s="13">
        <f t="shared" si="29"/>
        <v>-7.1558850028952037</v>
      </c>
      <c r="AA18" s="13">
        <f t="shared" si="29"/>
        <v>4.4545173711638988</v>
      </c>
      <c r="AB18" s="46">
        <f t="shared" si="29"/>
        <v>2.7013676317312996</v>
      </c>
      <c r="AC18" s="13">
        <f t="shared" si="29"/>
        <v>-2.8508924964356055</v>
      </c>
      <c r="AD18" s="13">
        <f t="shared" si="29"/>
        <v>0.92876844391389923</v>
      </c>
      <c r="AE18" s="46">
        <f t="shared" si="29"/>
        <v>1.9222240525216012</v>
      </c>
      <c r="AF18" s="13">
        <f t="shared" si="29"/>
        <v>6.1214043754397096E-2</v>
      </c>
      <c r="AG18" s="13">
        <f t="shared" si="29"/>
        <v>0.83968646138989911</v>
      </c>
      <c r="AH18" s="46">
        <f t="shared" si="29"/>
        <v>-0.90090050514429976</v>
      </c>
      <c r="AI18" s="21">
        <f t="shared" si="29"/>
        <v>-12.280202695551495</v>
      </c>
      <c r="AJ18" s="21">
        <f t="shared" si="29"/>
        <v>5.4937662146519006</v>
      </c>
      <c r="AK18" s="53">
        <f t="shared" si="29"/>
        <v>6.7863564808996006</v>
      </c>
      <c r="AL18" s="21">
        <f t="shared" si="29"/>
        <v>-7.4353035460993055</v>
      </c>
      <c r="AM18" s="21">
        <f t="shared" si="29"/>
        <v>3.296221985815599</v>
      </c>
      <c r="AN18" s="53">
        <f t="shared" si="29"/>
        <v>4.1390815602836994</v>
      </c>
      <c r="AO18" s="21">
        <f t="shared" si="29"/>
        <v>-8.7898550016291992</v>
      </c>
      <c r="AP18" s="21">
        <f t="shared" si="29"/>
        <v>3.8316234604106008</v>
      </c>
      <c r="AQ18" s="53">
        <f t="shared" si="29"/>
        <v>4.9582315412185984</v>
      </c>
      <c r="AR18" s="13">
        <f t="shared" si="29"/>
        <v>-2.4676946813405038</v>
      </c>
      <c r="AS18" s="13">
        <f t="shared" si="29"/>
        <v>1.7613699281645019</v>
      </c>
      <c r="AT18" s="46">
        <f t="shared" si="29"/>
        <v>0.70630475317597963</v>
      </c>
      <c r="AU18" s="13">
        <f t="shared" si="29"/>
        <v>-1.9204332647881017</v>
      </c>
      <c r="AV18" s="13">
        <f t="shared" si="29"/>
        <v>1.5229763981621289</v>
      </c>
      <c r="AW18" s="46">
        <f t="shared" si="29"/>
        <v>0.39743686662597</v>
      </c>
      <c r="AX18" s="19" t="s">
        <v>47</v>
      </c>
      <c r="AY18" s="62" t="s">
        <v>47</v>
      </c>
      <c r="AZ18" s="13" t="s">
        <v>47</v>
      </c>
      <c r="BA18" s="13" t="s">
        <v>47</v>
      </c>
      <c r="BB18" s="46" t="s">
        <v>47</v>
      </c>
      <c r="BC18" s="13" t="s">
        <v>47</v>
      </c>
      <c r="BD18" s="13" t="s">
        <v>47</v>
      </c>
      <c r="BE18" s="46" t="s">
        <v>47</v>
      </c>
      <c r="BF18" s="13">
        <f>BF27-BF17</f>
        <v>-4.0061109963172044</v>
      </c>
      <c r="BG18" s="13">
        <f t="shared" ref="BG18:BV18" si="30">BG27-BG17</f>
        <v>3.259112309748101</v>
      </c>
      <c r="BH18" s="46">
        <f t="shared" si="30"/>
        <v>0.74696868656910997</v>
      </c>
      <c r="BI18" s="13">
        <f t="shared" si="30"/>
        <v>-1.7001514384386951</v>
      </c>
      <c r="BJ18" s="13">
        <f t="shared" si="30"/>
        <v>1.1444792819209599</v>
      </c>
      <c r="BK18" s="46">
        <f t="shared" si="30"/>
        <v>0.55569215651776993</v>
      </c>
      <c r="BL18" s="13">
        <f t="shared" si="30"/>
        <v>-1.6064948664764955</v>
      </c>
      <c r="BM18" s="13">
        <f t="shared" si="30"/>
        <v>0.71528942183040023</v>
      </c>
      <c r="BN18" s="46">
        <f t="shared" si="30"/>
        <v>0.89127544464610065</v>
      </c>
      <c r="BO18" s="21">
        <f t="shared" si="30"/>
        <v>5.0574466123965962</v>
      </c>
      <c r="BP18" s="21">
        <f t="shared" si="30"/>
        <v>-1.4414772899173016</v>
      </c>
      <c r="BQ18" s="53">
        <f t="shared" si="30"/>
        <v>-3.6159693224792981</v>
      </c>
      <c r="BR18" s="13">
        <f t="shared" si="30"/>
        <v>9.3134000000000015</v>
      </c>
      <c r="BS18" s="46">
        <f t="shared" si="30"/>
        <v>-9.3033999999999963</v>
      </c>
      <c r="BT18" s="13">
        <f t="shared" si="30"/>
        <v>-0.81529999999999347</v>
      </c>
      <c r="BU18" s="13">
        <f t="shared" si="30"/>
        <v>0.37890000000000157</v>
      </c>
      <c r="BV18" s="46">
        <f t="shared" si="30"/>
        <v>0.86631999999999998</v>
      </c>
      <c r="BW18" s="70"/>
      <c r="BX18" s="21">
        <f>BX25-BX17</f>
        <v>3.2963362367894007</v>
      </c>
      <c r="BY18" s="53">
        <f>BY25-BY17</f>
        <v>-3.2963362367894149</v>
      </c>
      <c r="BZ18" s="21">
        <f>BZ25-BZ17</f>
        <v>-1.0481025718607953</v>
      </c>
      <c r="CA18" s="21">
        <f>CA25-CA17</f>
        <v>0.55206066565809664</v>
      </c>
      <c r="CB18" s="53">
        <f t="shared" ref="CB18" si="31">CB25-CB17</f>
        <v>0.49599190620272005</v>
      </c>
      <c r="CC18" s="21">
        <f>CC25-CC17</f>
        <v>-3.6615297404543057</v>
      </c>
      <c r="CD18" s="21">
        <f>CD25-CD17</f>
        <v>-0.54494464914770191</v>
      </c>
      <c r="CE18" s="53">
        <f>CE25-CE17</f>
        <v>4.2063743896019972</v>
      </c>
    </row>
    <row r="19" spans="1:83" s="12" customFormat="1" ht="13.5" customHeight="1" x14ac:dyDescent="0.3">
      <c r="A19" s="50" t="s">
        <v>55</v>
      </c>
      <c r="B19" s="9">
        <v>30.911300000000001</v>
      </c>
      <c r="C19" s="9">
        <v>39.231499999999997</v>
      </c>
      <c r="D19" s="45">
        <v>29.857199999999999</v>
      </c>
      <c r="E19" s="9">
        <v>39.636400000000002</v>
      </c>
      <c r="F19" s="9">
        <v>47.82</v>
      </c>
      <c r="G19" s="45">
        <v>12.5435</v>
      </c>
      <c r="H19" s="10">
        <v>29.757200000000001</v>
      </c>
      <c r="I19" s="10">
        <v>46.244999999999997</v>
      </c>
      <c r="J19" s="52">
        <v>23.997800000000002</v>
      </c>
      <c r="K19" s="9">
        <v>71.188800000000001</v>
      </c>
      <c r="L19" s="9">
        <v>24.881399999999999</v>
      </c>
      <c r="M19" s="45">
        <v>3.9298000000000002</v>
      </c>
      <c r="N19" s="9">
        <v>60.7639</v>
      </c>
      <c r="O19" s="9">
        <v>31.886399999999998</v>
      </c>
      <c r="P19" s="45">
        <v>7.3497399999999997</v>
      </c>
      <c r="Q19" s="9">
        <v>71.283600000000007</v>
      </c>
      <c r="R19" s="9">
        <v>18.1858</v>
      </c>
      <c r="S19" s="45">
        <v>10.5307</v>
      </c>
      <c r="T19" s="9">
        <v>66.085499999999996</v>
      </c>
      <c r="U19" s="9">
        <v>21.508400000000002</v>
      </c>
      <c r="V19" s="45">
        <v>12.4061</v>
      </c>
      <c r="W19" s="9">
        <v>54.118400000000001</v>
      </c>
      <c r="X19" s="9">
        <v>16.3445</v>
      </c>
      <c r="Y19" s="45">
        <v>29.537099999999999</v>
      </c>
      <c r="Z19" s="9">
        <v>53.555300000000003</v>
      </c>
      <c r="AA19" s="9">
        <v>26.926600000000001</v>
      </c>
      <c r="AB19" s="45">
        <v>19.5181</v>
      </c>
      <c r="AC19" s="9">
        <v>69.0077</v>
      </c>
      <c r="AD19" s="9">
        <v>17.956499999999998</v>
      </c>
      <c r="AE19" s="45">
        <v>13.0358</v>
      </c>
      <c r="AF19" s="9">
        <v>56.9041</v>
      </c>
      <c r="AG19" s="9">
        <v>18.8476</v>
      </c>
      <c r="AH19" s="45">
        <v>24.2483</v>
      </c>
      <c r="AI19" s="10">
        <v>78.443200000000004</v>
      </c>
      <c r="AJ19" s="10">
        <v>13.707000000000001</v>
      </c>
      <c r="AK19" s="52">
        <v>7.8498200000000002</v>
      </c>
      <c r="AL19" s="10">
        <v>68.855400000000003</v>
      </c>
      <c r="AM19" s="10">
        <v>18.166</v>
      </c>
      <c r="AN19" s="52">
        <v>12.9786</v>
      </c>
      <c r="AO19" s="10">
        <v>45.143900000000002</v>
      </c>
      <c r="AP19" s="10">
        <v>27.302900000000001</v>
      </c>
      <c r="AQ19" s="52">
        <v>27.5532</v>
      </c>
      <c r="AR19" s="9">
        <v>77.161199999999994</v>
      </c>
      <c r="AS19" s="9">
        <v>15.3315</v>
      </c>
      <c r="AT19" s="45">
        <v>7.5073100000000004</v>
      </c>
      <c r="AU19" s="9">
        <v>91.878399999999999</v>
      </c>
      <c r="AV19" s="9">
        <v>6.69191</v>
      </c>
      <c r="AW19" s="45">
        <v>1.4296800000000001</v>
      </c>
      <c r="AX19" s="12" t="s">
        <v>47</v>
      </c>
      <c r="AY19" s="61" t="s">
        <v>47</v>
      </c>
      <c r="AZ19" s="8" t="s">
        <v>47</v>
      </c>
      <c r="BA19" s="8" t="s">
        <v>47</v>
      </c>
      <c r="BB19" s="50" t="s">
        <v>47</v>
      </c>
      <c r="BC19" s="8" t="s">
        <v>47</v>
      </c>
      <c r="BD19" s="8" t="s">
        <v>47</v>
      </c>
      <c r="BE19" s="50" t="s">
        <v>47</v>
      </c>
      <c r="BF19" s="9">
        <v>80.977800000000002</v>
      </c>
      <c r="BG19" s="9">
        <v>18.1541</v>
      </c>
      <c r="BH19" s="45">
        <v>0.86807000000000001</v>
      </c>
      <c r="BI19" s="9">
        <v>86.062200000000004</v>
      </c>
      <c r="BJ19" s="9">
        <v>9.26431</v>
      </c>
      <c r="BK19" s="45">
        <v>4.67347</v>
      </c>
      <c r="BL19" s="9">
        <v>77.003699999999995</v>
      </c>
      <c r="BM19" s="9">
        <v>14.8521</v>
      </c>
      <c r="BN19" s="45">
        <v>8.1442099999999993</v>
      </c>
      <c r="BO19" s="10">
        <v>43.072200000000002</v>
      </c>
      <c r="BP19" s="10">
        <v>29.579699999999999</v>
      </c>
      <c r="BQ19" s="52">
        <v>27.347999999999999</v>
      </c>
      <c r="BR19" s="9">
        <v>38.211799999999997</v>
      </c>
      <c r="BS19" s="45">
        <v>61.788200000000003</v>
      </c>
      <c r="BT19" s="9">
        <v>81.5702</v>
      </c>
      <c r="BU19" s="9">
        <v>10.439</v>
      </c>
      <c r="BV19" s="45">
        <v>7.99078</v>
      </c>
      <c r="BW19" s="69"/>
      <c r="BX19" s="10">
        <v>28.3277</v>
      </c>
      <c r="BY19" s="52">
        <v>71.672300000000007</v>
      </c>
      <c r="BZ19" s="10">
        <v>66.020600000000002</v>
      </c>
      <c r="CA19" s="10">
        <v>27.189900000000002</v>
      </c>
      <c r="CB19" s="52">
        <v>6.7894800000000002</v>
      </c>
      <c r="CC19" s="10">
        <v>44.560899999999997</v>
      </c>
      <c r="CD19" s="10">
        <v>19.6297</v>
      </c>
      <c r="CE19" s="52">
        <v>35.809399999999997</v>
      </c>
    </row>
    <row r="20" spans="1:83" s="19" customFormat="1" ht="13.5" customHeight="1" x14ac:dyDescent="0.3">
      <c r="A20" s="57" t="s">
        <v>93</v>
      </c>
      <c r="B20" s="13">
        <f>B27-B19</f>
        <v>4.0552641935791023</v>
      </c>
      <c r="C20" s="13">
        <f t="shared" ref="C20:G20" si="32">C27-C19</f>
        <v>-1.7612119132887969</v>
      </c>
      <c r="D20" s="46">
        <f t="shared" si="32"/>
        <v>-2.2940522802902983</v>
      </c>
      <c r="E20" s="13">
        <f t="shared" si="32"/>
        <v>2.8106768543056972</v>
      </c>
      <c r="F20" s="13">
        <f t="shared" si="32"/>
        <v>-1.1007560905520961</v>
      </c>
      <c r="G20" s="46">
        <f t="shared" si="32"/>
        <v>-1.7098207637535996</v>
      </c>
      <c r="H20" s="21"/>
      <c r="I20" s="13"/>
      <c r="J20" s="46"/>
      <c r="K20" s="13">
        <f>K27-K19</f>
        <v>-0.41747844476120122</v>
      </c>
      <c r="L20" s="13">
        <f t="shared" ref="L20:AW20" si="33">L27-L19</f>
        <v>0.13765929928069909</v>
      </c>
      <c r="M20" s="46">
        <f t="shared" si="33"/>
        <v>0.2798191454804595</v>
      </c>
      <c r="N20" s="13">
        <f t="shared" si="33"/>
        <v>-0.55541204372169517</v>
      </c>
      <c r="O20" s="13">
        <f t="shared" si="33"/>
        <v>0.51019941974230321</v>
      </c>
      <c r="P20" s="46">
        <f t="shared" si="33"/>
        <v>4.517262397949029E-2</v>
      </c>
      <c r="Q20" s="13">
        <f t="shared" si="33"/>
        <v>0.86211735521048638</v>
      </c>
      <c r="R20" s="13">
        <f t="shared" si="33"/>
        <v>-0.46597058957580018</v>
      </c>
      <c r="S20" s="46">
        <f t="shared" si="33"/>
        <v>-0.39624676563470018</v>
      </c>
      <c r="T20" s="13">
        <f t="shared" si="33"/>
        <v>1.1736143637651111</v>
      </c>
      <c r="U20" s="13">
        <f t="shared" si="33"/>
        <v>-0.2882050655964008</v>
      </c>
      <c r="V20" s="46">
        <f t="shared" si="33"/>
        <v>-0.88540929816869962</v>
      </c>
      <c r="W20" s="13">
        <f t="shared" si="33"/>
        <v>0.10531740958790436</v>
      </c>
      <c r="X20" s="13">
        <f t="shared" si="33"/>
        <v>0.80604667788060169</v>
      </c>
      <c r="Y20" s="46">
        <f t="shared" si="33"/>
        <v>-0.91136408746849895</v>
      </c>
      <c r="Z20" s="13">
        <f t="shared" si="33"/>
        <v>0.77301499710479504</v>
      </c>
      <c r="AA20" s="13">
        <f t="shared" si="33"/>
        <v>3.1834173711638982</v>
      </c>
      <c r="AB20" s="46">
        <f t="shared" si="33"/>
        <v>-3.9564323682687004</v>
      </c>
      <c r="AC20" s="13">
        <f t="shared" si="33"/>
        <v>2.5066075035643962</v>
      </c>
      <c r="AD20" s="13">
        <f t="shared" si="33"/>
        <v>-0.90023155608609784</v>
      </c>
      <c r="AE20" s="46">
        <f t="shared" si="33"/>
        <v>-1.6063759474783996</v>
      </c>
      <c r="AF20" s="13">
        <f t="shared" si="33"/>
        <v>3.0112140437543999</v>
      </c>
      <c r="AG20" s="13">
        <f t="shared" si="33"/>
        <v>1.4138864613899003</v>
      </c>
      <c r="AH20" s="46">
        <f t="shared" si="33"/>
        <v>-4.4251005051443002</v>
      </c>
      <c r="AI20" s="21">
        <f t="shared" si="33"/>
        <v>-8.6003026955515054</v>
      </c>
      <c r="AJ20" s="21">
        <f t="shared" si="33"/>
        <v>4.1398662146518994</v>
      </c>
      <c r="AK20" s="53">
        <f t="shared" si="33"/>
        <v>4.4604164808996005</v>
      </c>
      <c r="AL20" s="21">
        <f t="shared" si="33"/>
        <v>-1.1249035460993042</v>
      </c>
      <c r="AM20" s="21">
        <f t="shared" si="33"/>
        <v>1.4049219858155979</v>
      </c>
      <c r="AN20" s="53">
        <f t="shared" si="33"/>
        <v>-0.2800184397163008</v>
      </c>
      <c r="AO20" s="21">
        <f t="shared" si="33"/>
        <v>-0.54875500162920332</v>
      </c>
      <c r="AP20" s="21">
        <f t="shared" si="33"/>
        <v>2.6091234604106006</v>
      </c>
      <c r="AQ20" s="53">
        <f t="shared" si="33"/>
        <v>-2.0603684587814008</v>
      </c>
      <c r="AR20" s="13">
        <f t="shared" si="33"/>
        <v>-0.45289468134049571</v>
      </c>
      <c r="AS20" s="13">
        <f t="shared" si="33"/>
        <v>1.1906699281645015</v>
      </c>
      <c r="AT20" s="46">
        <f t="shared" si="33"/>
        <v>-0.73778524682402047</v>
      </c>
      <c r="AU20" s="13">
        <f t="shared" si="33"/>
        <v>-0.27733326478809772</v>
      </c>
      <c r="AV20" s="13">
        <f t="shared" si="33"/>
        <v>0.27078639816212924</v>
      </c>
      <c r="AW20" s="46">
        <f t="shared" si="33"/>
        <v>6.5568666259698816E-3</v>
      </c>
      <c r="AX20" s="19" t="s">
        <v>47</v>
      </c>
      <c r="AY20" s="62" t="s">
        <v>47</v>
      </c>
      <c r="AZ20" s="13" t="s">
        <v>47</v>
      </c>
      <c r="BA20" s="13" t="s">
        <v>47</v>
      </c>
      <c r="BB20" s="46" t="s">
        <v>47</v>
      </c>
      <c r="BC20" s="13" t="s">
        <v>47</v>
      </c>
      <c r="BD20" s="13" t="s">
        <v>47</v>
      </c>
      <c r="BE20" s="46" t="s">
        <v>47</v>
      </c>
      <c r="BF20" s="13">
        <f>BF27-BF19</f>
        <v>-0.50001099631720081</v>
      </c>
      <c r="BG20" s="13">
        <f t="shared" ref="BG20:BV20" si="34">BG27-BG19</f>
        <v>8.4012309748100478E-2</v>
      </c>
      <c r="BH20" s="46">
        <f t="shared" si="34"/>
        <v>0.41602868656910996</v>
      </c>
      <c r="BI20" s="13">
        <f t="shared" si="34"/>
        <v>-0.27065143843870487</v>
      </c>
      <c r="BJ20" s="13">
        <f t="shared" si="34"/>
        <v>0.13196928192095925</v>
      </c>
      <c r="BK20" s="46">
        <f t="shared" si="34"/>
        <v>0.13870215651776974</v>
      </c>
      <c r="BL20" s="13">
        <f t="shared" si="34"/>
        <v>2.834905133523506</v>
      </c>
      <c r="BM20" s="13">
        <f t="shared" si="34"/>
        <v>-1.3377105781696006</v>
      </c>
      <c r="BN20" s="46">
        <f t="shared" si="34"/>
        <v>-1.4972045553538988</v>
      </c>
      <c r="BO20" s="21">
        <f t="shared" si="34"/>
        <v>8.5206466123965967</v>
      </c>
      <c r="BP20" s="21">
        <f t="shared" si="34"/>
        <v>-0.85397728991729949</v>
      </c>
      <c r="BQ20" s="53">
        <f t="shared" si="34"/>
        <v>-7.6665693224792975</v>
      </c>
      <c r="BR20" s="13">
        <f t="shared" si="34"/>
        <v>7.2382000000000062</v>
      </c>
      <c r="BS20" s="46">
        <f t="shared" si="34"/>
        <v>-7.2282000000000011</v>
      </c>
      <c r="BT20" s="13">
        <f t="shared" si="34"/>
        <v>4.4398000000000053</v>
      </c>
      <c r="BU20" s="13">
        <f t="shared" si="34"/>
        <v>-1.6389999999999993</v>
      </c>
      <c r="BV20" s="46">
        <f t="shared" si="34"/>
        <v>-2.3707799999999999</v>
      </c>
      <c r="BW20" s="70"/>
      <c r="BX20" s="21">
        <f>BX25-BX19</f>
        <v>-0.78746376321059941</v>
      </c>
      <c r="BY20" s="53">
        <f>BY25-BY19</f>
        <v>0.78746376321058165</v>
      </c>
      <c r="BZ20" s="21">
        <f>BZ25-BZ19</f>
        <v>-0.32090257186079896</v>
      </c>
      <c r="CA20" s="21">
        <f>CA25-CA19</f>
        <v>0.27606066565809684</v>
      </c>
      <c r="CB20" s="53">
        <f t="shared" ref="CB20" si="35">CB25-CB19</f>
        <v>4.4861906202720014E-2</v>
      </c>
      <c r="CC20" s="21">
        <f>CC25-CC19</f>
        <v>2.1775702595456963</v>
      </c>
      <c r="CD20" s="21">
        <f>CD25-CD19</f>
        <v>0.25935535085229944</v>
      </c>
      <c r="CE20" s="53">
        <f>CE25-CE19</f>
        <v>-2.4369256103979993</v>
      </c>
    </row>
    <row r="21" spans="1:83" s="12" customFormat="1" ht="13.5" customHeight="1" x14ac:dyDescent="0.3">
      <c r="A21" s="50" t="s">
        <v>56</v>
      </c>
      <c r="B21" s="9">
        <v>30.78</v>
      </c>
      <c r="C21" s="9">
        <v>39.81</v>
      </c>
      <c r="D21" s="45">
        <v>29.41</v>
      </c>
      <c r="E21" s="9">
        <v>40.69</v>
      </c>
      <c r="F21" s="9">
        <v>47.34</v>
      </c>
      <c r="G21" s="45">
        <v>11.97</v>
      </c>
      <c r="H21" s="10">
        <v>36.42</v>
      </c>
      <c r="I21" s="10">
        <v>44.97</v>
      </c>
      <c r="J21" s="52">
        <v>18.600000000000001</v>
      </c>
      <c r="K21" s="9">
        <v>71.819999999999993</v>
      </c>
      <c r="L21" s="9">
        <v>24.29</v>
      </c>
      <c r="M21" s="45">
        <v>3.9</v>
      </c>
      <c r="N21" s="9">
        <v>61.47</v>
      </c>
      <c r="O21" s="9">
        <v>31.58</v>
      </c>
      <c r="P21" s="45">
        <v>6.95</v>
      </c>
      <c r="Q21" s="9">
        <v>72.599999999999994</v>
      </c>
      <c r="R21" s="9">
        <v>17.32</v>
      </c>
      <c r="S21" s="45">
        <v>10.08</v>
      </c>
      <c r="T21" s="9">
        <v>67.67</v>
      </c>
      <c r="U21" s="9">
        <v>20.68</v>
      </c>
      <c r="V21" s="45">
        <v>11.64</v>
      </c>
      <c r="W21" s="9">
        <v>56.08</v>
      </c>
      <c r="X21" s="9">
        <v>15.44</v>
      </c>
      <c r="Y21" s="45">
        <v>28.48</v>
      </c>
      <c r="Z21" s="9">
        <v>57.96</v>
      </c>
      <c r="AA21" s="9">
        <v>25.99</v>
      </c>
      <c r="AB21" s="45">
        <v>16.05</v>
      </c>
      <c r="AC21" s="9">
        <v>70.7</v>
      </c>
      <c r="AD21" s="9">
        <v>17.399999999999999</v>
      </c>
      <c r="AE21" s="45">
        <v>11.9</v>
      </c>
      <c r="AF21" s="9">
        <v>57.4</v>
      </c>
      <c r="AG21" s="9">
        <v>19.57</v>
      </c>
      <c r="AH21" s="45">
        <v>23.03</v>
      </c>
      <c r="AI21" s="10">
        <v>79.849999999999994</v>
      </c>
      <c r="AJ21" s="10">
        <v>12.98</v>
      </c>
      <c r="AK21" s="52">
        <v>7.17</v>
      </c>
      <c r="AL21" s="10">
        <v>71.88</v>
      </c>
      <c r="AM21" s="10">
        <v>16.670000000000002</v>
      </c>
      <c r="AN21" s="52">
        <v>11.45</v>
      </c>
      <c r="AO21" s="10">
        <v>49.3</v>
      </c>
      <c r="AP21" s="10">
        <v>25.59</v>
      </c>
      <c r="AQ21" s="52">
        <v>25.12</v>
      </c>
      <c r="AR21" s="9">
        <v>78.709999999999994</v>
      </c>
      <c r="AS21" s="9">
        <v>14.59</v>
      </c>
      <c r="AT21" s="45">
        <v>6.69</v>
      </c>
      <c r="AU21" s="9">
        <v>92.08</v>
      </c>
      <c r="AV21" s="9">
        <v>6.67</v>
      </c>
      <c r="AW21" s="45">
        <v>1.25</v>
      </c>
      <c r="AX21" s="12" t="s">
        <v>47</v>
      </c>
      <c r="AY21" s="61" t="s">
        <v>47</v>
      </c>
      <c r="AZ21" s="8" t="s">
        <v>47</v>
      </c>
      <c r="BA21" s="8" t="s">
        <v>47</v>
      </c>
      <c r="BB21" s="50" t="s">
        <v>47</v>
      </c>
      <c r="BC21" s="8" t="s">
        <v>47</v>
      </c>
      <c r="BD21" s="8" t="s">
        <v>47</v>
      </c>
      <c r="BE21" s="50" t="s">
        <v>47</v>
      </c>
      <c r="BF21" s="9">
        <v>81.900000000000006</v>
      </c>
      <c r="BG21" s="9">
        <v>17.41</v>
      </c>
      <c r="BH21" s="45">
        <v>0.69</v>
      </c>
      <c r="BI21" s="9">
        <v>86.34</v>
      </c>
      <c r="BJ21" s="9">
        <v>8.86</v>
      </c>
      <c r="BK21" s="45">
        <v>4.8</v>
      </c>
      <c r="BL21" s="9">
        <v>78.010000000000005</v>
      </c>
      <c r="BM21" s="9">
        <v>14.48</v>
      </c>
      <c r="BN21" s="45">
        <v>7.51</v>
      </c>
      <c r="BO21" s="10">
        <v>43.79</v>
      </c>
      <c r="BP21" s="10">
        <v>29.75</v>
      </c>
      <c r="BQ21" s="52">
        <v>26.46</v>
      </c>
      <c r="BR21" s="9">
        <v>43.87</v>
      </c>
      <c r="BS21" s="45">
        <v>56.13</v>
      </c>
      <c r="BT21" s="9">
        <v>82.27</v>
      </c>
      <c r="BU21" s="9">
        <v>10.050000000000001</v>
      </c>
      <c r="BV21" s="45">
        <v>7.68</v>
      </c>
      <c r="BW21" s="69"/>
      <c r="BX21" s="10">
        <v>27.52</v>
      </c>
      <c r="BY21" s="52">
        <v>72.48</v>
      </c>
      <c r="BZ21" s="10">
        <v>65.510000000000005</v>
      </c>
      <c r="CA21" s="10">
        <v>27.5</v>
      </c>
      <c r="CB21" s="52">
        <v>6.99</v>
      </c>
      <c r="CC21" s="10">
        <v>45.02</v>
      </c>
      <c r="CD21" s="10">
        <v>20</v>
      </c>
      <c r="CE21" s="52">
        <v>34.979999999999997</v>
      </c>
    </row>
    <row r="22" spans="1:83" s="19" customFormat="1" ht="13.5" x14ac:dyDescent="0.3">
      <c r="A22" s="57" t="s">
        <v>92</v>
      </c>
      <c r="B22" s="13">
        <f>B27-B21</f>
        <v>4.1865641935791018</v>
      </c>
      <c r="C22" s="13">
        <f t="shared" ref="C22:G22" si="36">C27-C21</f>
        <v>-2.3397119132888022</v>
      </c>
      <c r="D22" s="46">
        <f t="shared" si="36"/>
        <v>-1.8468522802902996</v>
      </c>
      <c r="E22" s="13">
        <f t="shared" si="36"/>
        <v>1.7570768543057014</v>
      </c>
      <c r="F22" s="13">
        <f t="shared" si="36"/>
        <v>-0.62075609055209924</v>
      </c>
      <c r="G22" s="46">
        <f t="shared" si="36"/>
        <v>-1.1363207637536004</v>
      </c>
      <c r="H22" s="13"/>
      <c r="I22" s="13"/>
      <c r="J22" s="46"/>
      <c r="K22" s="13">
        <f>K27-K21</f>
        <v>-1.0486784447611939</v>
      </c>
      <c r="L22" s="13">
        <f t="shared" ref="L22:BV22" si="37">L27-L21</f>
        <v>0.72905929928069924</v>
      </c>
      <c r="M22" s="46">
        <f t="shared" si="37"/>
        <v>0.30961914548045977</v>
      </c>
      <c r="N22" s="13">
        <f t="shared" si="37"/>
        <v>-1.2615120437216945</v>
      </c>
      <c r="O22" s="13">
        <f t="shared" si="37"/>
        <v>0.81659941974230321</v>
      </c>
      <c r="P22" s="46">
        <f t="shared" si="37"/>
        <v>0.44491262397948983</v>
      </c>
      <c r="Q22" s="13">
        <f t="shared" si="37"/>
        <v>-0.45428264478950098</v>
      </c>
      <c r="R22" s="13">
        <f t="shared" si="37"/>
        <v>0.39982941042419995</v>
      </c>
      <c r="S22" s="46">
        <f t="shared" si="37"/>
        <v>5.4453234365299252E-2</v>
      </c>
      <c r="T22" s="13">
        <f t="shared" si="37"/>
        <v>-0.41088563623489449</v>
      </c>
      <c r="U22" s="13">
        <f t="shared" si="37"/>
        <v>0.54019493440360122</v>
      </c>
      <c r="V22" s="46">
        <f t="shared" si="37"/>
        <v>-0.11930929816869984</v>
      </c>
      <c r="W22" s="13">
        <f t="shared" si="37"/>
        <v>-1.8562825904120928</v>
      </c>
      <c r="X22" s="13">
        <f t="shared" si="37"/>
        <v>1.7105466778806022</v>
      </c>
      <c r="Y22" s="46">
        <f t="shared" si="37"/>
        <v>0.14573591253149942</v>
      </c>
      <c r="Z22" s="13">
        <f t="shared" si="37"/>
        <v>-3.6316850028952032</v>
      </c>
      <c r="AA22" s="13">
        <f t="shared" si="37"/>
        <v>4.1200173711639003</v>
      </c>
      <c r="AB22" s="46">
        <f t="shared" si="37"/>
        <v>-0.48833236826870063</v>
      </c>
      <c r="AC22" s="13">
        <f t="shared" si="37"/>
        <v>0.81430750356439319</v>
      </c>
      <c r="AD22" s="13">
        <f t="shared" si="37"/>
        <v>-0.34373155608609807</v>
      </c>
      <c r="AE22" s="46">
        <f t="shared" si="37"/>
        <v>-0.47057594747839993</v>
      </c>
      <c r="AF22" s="13">
        <f t="shared" si="37"/>
        <v>2.515314043754401</v>
      </c>
      <c r="AG22" s="13">
        <f t="shared" si="37"/>
        <v>0.69148646138989989</v>
      </c>
      <c r="AH22" s="46">
        <f t="shared" si="37"/>
        <v>-3.2068005051443009</v>
      </c>
      <c r="AI22" s="21">
        <f t="shared" si="37"/>
        <v>-10.007102695551495</v>
      </c>
      <c r="AJ22" s="21">
        <f t="shared" si="37"/>
        <v>4.8668662146518997</v>
      </c>
      <c r="AK22" s="53">
        <f t="shared" si="37"/>
        <v>5.1402364808996008</v>
      </c>
      <c r="AL22" s="21">
        <f t="shared" si="37"/>
        <v>-4.1495035460992966</v>
      </c>
      <c r="AM22" s="21">
        <f t="shared" si="37"/>
        <v>2.9009219858155966</v>
      </c>
      <c r="AN22" s="53">
        <f t="shared" si="37"/>
        <v>1.2485815602837</v>
      </c>
      <c r="AO22" s="21">
        <f t="shared" si="37"/>
        <v>-4.7048550016291983</v>
      </c>
      <c r="AP22" s="21">
        <f t="shared" si="37"/>
        <v>4.3220234604106018</v>
      </c>
      <c r="AQ22" s="53">
        <f t="shared" si="37"/>
        <v>0.37283154121859852</v>
      </c>
      <c r="AR22" s="13">
        <f t="shared" si="37"/>
        <v>-2.0016946813404957</v>
      </c>
      <c r="AS22" s="13">
        <f t="shared" si="37"/>
        <v>1.9321699281645017</v>
      </c>
      <c r="AT22" s="46">
        <f t="shared" si="37"/>
        <v>7.9524753175979512E-2</v>
      </c>
      <c r="AU22" s="13">
        <f t="shared" si="37"/>
        <v>-0.47893326478809684</v>
      </c>
      <c r="AV22" s="13">
        <f t="shared" si="37"/>
        <v>0.29269639816212933</v>
      </c>
      <c r="AW22" s="46">
        <f t="shared" si="37"/>
        <v>0.18623686662596994</v>
      </c>
      <c r="AX22" s="13" t="s">
        <v>47</v>
      </c>
      <c r="AY22" s="46" t="s">
        <v>47</v>
      </c>
      <c r="AZ22" s="13" t="s">
        <v>47</v>
      </c>
      <c r="BA22" s="13" t="s">
        <v>47</v>
      </c>
      <c r="BB22" s="46" t="s">
        <v>47</v>
      </c>
      <c r="BC22" s="13" t="s">
        <v>47</v>
      </c>
      <c r="BD22" s="13" t="s">
        <v>47</v>
      </c>
      <c r="BE22" s="46" t="s">
        <v>47</v>
      </c>
      <c r="BF22" s="13">
        <f t="shared" si="37"/>
        <v>-1.4222109963172045</v>
      </c>
      <c r="BG22" s="13">
        <f t="shared" si="37"/>
        <v>0.82811230974810002</v>
      </c>
      <c r="BH22" s="46">
        <f t="shared" si="37"/>
        <v>0.59409868656911002</v>
      </c>
      <c r="BI22" s="13">
        <f t="shared" si="37"/>
        <v>-0.54845143843870403</v>
      </c>
      <c r="BJ22" s="13">
        <f t="shared" si="37"/>
        <v>0.53627928192095986</v>
      </c>
      <c r="BK22" s="46">
        <f t="shared" si="37"/>
        <v>1.2172156517769928E-2</v>
      </c>
      <c r="BL22" s="13">
        <f t="shared" si="37"/>
        <v>1.8286051335234959</v>
      </c>
      <c r="BM22" s="13">
        <f t="shared" si="37"/>
        <v>-0.96561057816960094</v>
      </c>
      <c r="BN22" s="46">
        <f t="shared" si="37"/>
        <v>-0.86299455535389935</v>
      </c>
      <c r="BO22" s="21">
        <f t="shared" si="37"/>
        <v>7.8028466123965998</v>
      </c>
      <c r="BP22" s="21">
        <f t="shared" si="37"/>
        <v>-1.0242772899173005</v>
      </c>
      <c r="BQ22" s="53">
        <f t="shared" si="37"/>
        <v>-6.7785693224792993</v>
      </c>
      <c r="BR22" s="13">
        <f t="shared" si="37"/>
        <v>1.5800000000000054</v>
      </c>
      <c r="BS22" s="46">
        <f t="shared" si="37"/>
        <v>-1.5700000000000003</v>
      </c>
      <c r="BT22" s="13">
        <f t="shared" si="37"/>
        <v>3.7400000000000091</v>
      </c>
      <c r="BU22" s="13">
        <f t="shared" si="37"/>
        <v>-1.25</v>
      </c>
      <c r="BV22" s="46">
        <f t="shared" si="37"/>
        <v>-2.0599999999999996</v>
      </c>
      <c r="BW22" s="70"/>
      <c r="BX22" s="21">
        <f>BX25-BX21</f>
        <v>2.0236236789401119E-2</v>
      </c>
      <c r="BY22" s="53">
        <f>BY25-BY21</f>
        <v>-2.0236236789415329E-2</v>
      </c>
      <c r="BZ22" s="21">
        <f>BZ25-BZ21</f>
        <v>0.18969742813919765</v>
      </c>
      <c r="CA22" s="21">
        <f>CA25-CA21</f>
        <v>-3.403933434190165E-2</v>
      </c>
      <c r="CB22" s="53">
        <f t="shared" ref="CB22" si="38">CB25-CB21</f>
        <v>-0.15565809379728002</v>
      </c>
      <c r="CC22" s="21">
        <f>CC25-CC21</f>
        <v>1.7184702595456898</v>
      </c>
      <c r="CD22" s="21">
        <f>CD25-CD21</f>
        <v>-0.11094464914770086</v>
      </c>
      <c r="CE22" s="53">
        <f>CE25-CE21</f>
        <v>-1.6075256103979996</v>
      </c>
    </row>
    <row r="23" spans="1:83" s="12" customFormat="1" ht="13.5" x14ac:dyDescent="0.3">
      <c r="A23" s="50" t="s">
        <v>57</v>
      </c>
      <c r="B23" s="9">
        <v>31.61</v>
      </c>
      <c r="C23" s="9">
        <v>40.049999999999997</v>
      </c>
      <c r="D23" s="45">
        <v>28.34</v>
      </c>
      <c r="E23" s="9">
        <v>41.5</v>
      </c>
      <c r="F23" s="9">
        <v>47</v>
      </c>
      <c r="G23" s="45">
        <v>11.5</v>
      </c>
      <c r="H23" s="9">
        <v>38.74</v>
      </c>
      <c r="I23" s="9">
        <v>45.89</v>
      </c>
      <c r="J23" s="45">
        <v>15.38</v>
      </c>
      <c r="K23" s="9">
        <v>71.05</v>
      </c>
      <c r="L23" s="9">
        <v>24.58</v>
      </c>
      <c r="M23" s="45">
        <v>4.37</v>
      </c>
      <c r="N23" s="9">
        <v>60.16</v>
      </c>
      <c r="O23" s="9">
        <v>32.47</v>
      </c>
      <c r="P23" s="45">
        <v>7.37</v>
      </c>
      <c r="Q23" s="9">
        <v>71.83</v>
      </c>
      <c r="R23" s="9">
        <v>17.559999999999999</v>
      </c>
      <c r="S23" s="45">
        <v>10.61</v>
      </c>
      <c r="T23" s="9">
        <v>65.959999999999994</v>
      </c>
      <c r="U23" s="9">
        <v>21.61</v>
      </c>
      <c r="V23" s="45">
        <v>12.43</v>
      </c>
      <c r="W23" s="9">
        <v>57.31</v>
      </c>
      <c r="X23" s="9">
        <v>15.6</v>
      </c>
      <c r="Y23" s="45">
        <v>27.09</v>
      </c>
      <c r="Z23" s="9">
        <v>59.07</v>
      </c>
      <c r="AA23" s="9">
        <v>25.88</v>
      </c>
      <c r="AB23" s="45">
        <v>15.05</v>
      </c>
      <c r="AC23" s="9">
        <v>69.599999999999994</v>
      </c>
      <c r="AD23" s="9">
        <v>18.21</v>
      </c>
      <c r="AE23" s="45">
        <v>12.19</v>
      </c>
      <c r="AF23" s="9">
        <v>57.24</v>
      </c>
      <c r="AG23" s="9">
        <v>20.29</v>
      </c>
      <c r="AH23" s="45">
        <v>22.47</v>
      </c>
      <c r="AI23" s="10">
        <v>80.25</v>
      </c>
      <c r="AJ23" s="10">
        <v>12.85</v>
      </c>
      <c r="AK23" s="52">
        <v>6.9</v>
      </c>
      <c r="AL23" s="10">
        <v>73.540000000000006</v>
      </c>
      <c r="AM23" s="10">
        <v>16.059999999999999</v>
      </c>
      <c r="AN23" s="52">
        <v>10.4</v>
      </c>
      <c r="AO23" s="10">
        <v>50.24</v>
      </c>
      <c r="AP23" s="10">
        <v>25.33</v>
      </c>
      <c r="AQ23" s="52">
        <v>24.43</v>
      </c>
      <c r="AR23" s="9">
        <v>77.489999999999995</v>
      </c>
      <c r="AS23" s="9">
        <v>15.46</v>
      </c>
      <c r="AT23" s="45">
        <v>7.05</v>
      </c>
      <c r="AU23" s="9">
        <v>92.07</v>
      </c>
      <c r="AV23" s="9">
        <v>6.54</v>
      </c>
      <c r="AW23" s="45">
        <v>1.39</v>
      </c>
      <c r="AX23" s="12" t="s">
        <v>47</v>
      </c>
      <c r="AY23" s="61" t="s">
        <v>47</v>
      </c>
      <c r="AZ23" s="9">
        <v>80.86</v>
      </c>
      <c r="BA23" s="8">
        <v>18.3</v>
      </c>
      <c r="BB23" s="45">
        <v>0.84</v>
      </c>
      <c r="BC23" s="9">
        <v>81.709999999999994</v>
      </c>
      <c r="BD23" s="9">
        <v>17.489999999999998</v>
      </c>
      <c r="BE23" s="50">
        <v>0.8</v>
      </c>
      <c r="BF23" s="9">
        <v>82.29</v>
      </c>
      <c r="BG23" s="9">
        <v>16.86</v>
      </c>
      <c r="BH23" s="45">
        <v>0.85</v>
      </c>
      <c r="BI23" s="9">
        <v>85.98</v>
      </c>
      <c r="BJ23" s="9">
        <v>9.4</v>
      </c>
      <c r="BK23" s="45">
        <v>4.62</v>
      </c>
      <c r="BL23" s="9">
        <v>78.86</v>
      </c>
      <c r="BM23" s="9">
        <v>13.65</v>
      </c>
      <c r="BN23" s="45">
        <v>7.49</v>
      </c>
      <c r="BO23" s="10">
        <v>44.68</v>
      </c>
      <c r="BP23" s="10">
        <v>30.36</v>
      </c>
      <c r="BQ23" s="52">
        <v>24.96</v>
      </c>
      <c r="BR23" s="9">
        <v>47.85</v>
      </c>
      <c r="BS23" s="45">
        <v>52.15</v>
      </c>
      <c r="BT23" s="9">
        <v>83.23</v>
      </c>
      <c r="BU23" s="9">
        <v>9.64</v>
      </c>
      <c r="BV23" s="45">
        <v>7.13</v>
      </c>
      <c r="BW23" s="69"/>
      <c r="BX23" s="10">
        <v>27.74</v>
      </c>
      <c r="BY23" s="52">
        <v>72.260000000000005</v>
      </c>
      <c r="BZ23" s="10">
        <v>64.680000000000007</v>
      </c>
      <c r="CA23" s="10">
        <v>28.03</v>
      </c>
      <c r="CB23" s="52">
        <v>7.29</v>
      </c>
      <c r="CC23" s="10">
        <v>46.17</v>
      </c>
      <c r="CD23" s="10">
        <v>19.84</v>
      </c>
      <c r="CE23" s="52">
        <v>33.99</v>
      </c>
    </row>
    <row r="24" spans="1:83" s="19" customFormat="1" ht="13.5" x14ac:dyDescent="0.3">
      <c r="A24" s="57" t="s">
        <v>91</v>
      </c>
      <c r="B24" s="13">
        <f>B27-B23</f>
        <v>3.3565641935791035</v>
      </c>
      <c r="C24" s="13">
        <f t="shared" ref="C24:G24" si="39">C27-C23</f>
        <v>-2.5797119132887971</v>
      </c>
      <c r="D24" s="46">
        <f t="shared" si="39"/>
        <v>-0.77685228029029929</v>
      </c>
      <c r="E24" s="13">
        <f t="shared" si="39"/>
        <v>0.9470768543056991</v>
      </c>
      <c r="F24" s="13">
        <f t="shared" si="39"/>
        <v>-0.28075609055209583</v>
      </c>
      <c r="G24" s="46">
        <f t="shared" si="39"/>
        <v>-0.66632076375359972</v>
      </c>
      <c r="H24" s="13">
        <f t="shared" ref="H24" si="40">H27-H23</f>
        <v>1.4712337974075993</v>
      </c>
      <c r="I24" s="13">
        <f t="shared" ref="I24" si="41">I27-I23</f>
        <v>-0.3275100016003023</v>
      </c>
      <c r="J24" s="46">
        <f t="shared" ref="J24" si="42">J27-J23</f>
        <v>-1.1537237958073003</v>
      </c>
      <c r="K24" s="13">
        <f t="shared" ref="K24" si="43">K27-K23</f>
        <v>-0.27867844476119785</v>
      </c>
      <c r="L24" s="13">
        <f t="shared" ref="L24" si="44">L27-L23</f>
        <v>0.43905929928070009</v>
      </c>
      <c r="M24" s="46">
        <f t="shared" ref="M24" si="45">M27-M23</f>
        <v>-0.16038085451954043</v>
      </c>
      <c r="N24" s="13">
        <f>N27-N23</f>
        <v>4.848795627830782E-2</v>
      </c>
      <c r="O24" s="13">
        <f t="shared" ref="O24:W24" si="46">O27-O23</f>
        <v>-7.3400580257697357E-2</v>
      </c>
      <c r="P24" s="46">
        <f t="shared" si="46"/>
        <v>2.4912623979489901E-2</v>
      </c>
      <c r="Q24" s="13">
        <f t="shared" si="46"/>
        <v>0.31571735521049504</v>
      </c>
      <c r="R24" s="13">
        <f t="shared" si="46"/>
        <v>0.15982941042420151</v>
      </c>
      <c r="S24" s="46">
        <f t="shared" si="46"/>
        <v>-0.47554676563470011</v>
      </c>
      <c r="T24" s="13">
        <f t="shared" si="46"/>
        <v>1.2991143637651135</v>
      </c>
      <c r="U24" s="13">
        <f t="shared" si="46"/>
        <v>-0.38980506559639849</v>
      </c>
      <c r="V24" s="46">
        <f t="shared" si="46"/>
        <v>-0.90930929816869899</v>
      </c>
      <c r="W24" s="13">
        <f t="shared" si="46"/>
        <v>-3.0862825904120967</v>
      </c>
      <c r="X24" s="13">
        <f>X27-X23</f>
        <v>1.5505466778806021</v>
      </c>
      <c r="Y24" s="46">
        <f t="shared" ref="Y24:AW24" si="47">Y27-Y23</f>
        <v>1.5357359125315</v>
      </c>
      <c r="Z24" s="13">
        <f t="shared" si="47"/>
        <v>-4.7416850028952027</v>
      </c>
      <c r="AA24" s="13">
        <f t="shared" si="47"/>
        <v>4.2300173711638998</v>
      </c>
      <c r="AB24" s="46">
        <f t="shared" si="47"/>
        <v>0.51166763173129937</v>
      </c>
      <c r="AC24" s="13">
        <f t="shared" si="47"/>
        <v>1.9143075035644017</v>
      </c>
      <c r="AD24" s="13">
        <f t="shared" si="47"/>
        <v>-1.1537315560861003</v>
      </c>
      <c r="AE24" s="46">
        <f t="shared" si="47"/>
        <v>-0.76057594747839907</v>
      </c>
      <c r="AF24" s="13">
        <f t="shared" si="47"/>
        <v>2.6753140437543976</v>
      </c>
      <c r="AG24" s="13">
        <f t="shared" si="47"/>
        <v>-2.8513538610098976E-2</v>
      </c>
      <c r="AH24" s="46">
        <f t="shared" si="47"/>
        <v>-2.6468005051442987</v>
      </c>
      <c r="AI24" s="21">
        <f t="shared" si="47"/>
        <v>-10.407102695551501</v>
      </c>
      <c r="AJ24" s="21">
        <f t="shared" si="47"/>
        <v>4.9968662146519005</v>
      </c>
      <c r="AK24" s="53">
        <f t="shared" si="47"/>
        <v>5.4102364808996004</v>
      </c>
      <c r="AL24" s="21">
        <f t="shared" si="47"/>
        <v>-5.8095035460993074</v>
      </c>
      <c r="AM24" s="21">
        <f t="shared" si="47"/>
        <v>3.5109219858155996</v>
      </c>
      <c r="AN24" s="53">
        <f t="shared" si="47"/>
        <v>2.298581560283699</v>
      </c>
      <c r="AO24" s="21">
        <f t="shared" si="47"/>
        <v>-5.6448550016292032</v>
      </c>
      <c r="AP24" s="21">
        <f t="shared" si="47"/>
        <v>4.5820234604106034</v>
      </c>
      <c r="AQ24" s="53">
        <f t="shared" si="47"/>
        <v>1.0628315412185998</v>
      </c>
      <c r="AR24" s="13">
        <f t="shared" si="47"/>
        <v>-0.7816946813404968</v>
      </c>
      <c r="AS24" s="13">
        <f t="shared" si="47"/>
        <v>1.0621699281645007</v>
      </c>
      <c r="AT24" s="46">
        <f t="shared" si="47"/>
        <v>-0.28047524682401992</v>
      </c>
      <c r="AU24" s="13">
        <f t="shared" si="47"/>
        <v>-0.46893326478809172</v>
      </c>
      <c r="AV24" s="13">
        <f t="shared" si="47"/>
        <v>0.42269639816212923</v>
      </c>
      <c r="AW24" s="46">
        <f t="shared" si="47"/>
        <v>4.6236866625970041E-2</v>
      </c>
      <c r="AX24" s="19" t="s">
        <v>47</v>
      </c>
      <c r="AY24" s="62" t="s">
        <v>47</v>
      </c>
      <c r="AZ24" s="13">
        <f>AZ27-AZ23</f>
        <v>0.70888168557539188</v>
      </c>
      <c r="BA24" s="13">
        <f t="shared" ref="BA24:BV24" si="48">BA27-BA23</f>
        <v>-0.79270664505670041</v>
      </c>
      <c r="BB24" s="46">
        <f t="shared" si="48"/>
        <v>8.3824959481361039E-2</v>
      </c>
      <c r="BC24" s="13">
        <f t="shared" si="48"/>
        <v>-0.13899289258418435</v>
      </c>
      <c r="BD24" s="13">
        <f t="shared" si="48"/>
        <v>-3.9953064234897084E-2</v>
      </c>
      <c r="BE24" s="46">
        <f t="shared" si="48"/>
        <v>0.17894595681909597</v>
      </c>
      <c r="BF24" s="13">
        <f t="shared" si="48"/>
        <v>-1.8122109963172051</v>
      </c>
      <c r="BG24" s="13">
        <f t="shared" si="48"/>
        <v>1.3781123097481007</v>
      </c>
      <c r="BH24" s="46">
        <f t="shared" si="48"/>
        <v>0.43409868656910999</v>
      </c>
      <c r="BI24" s="13">
        <f t="shared" si="48"/>
        <v>-0.1884514384387046</v>
      </c>
      <c r="BJ24" s="13">
        <f t="shared" si="48"/>
        <v>-3.7207180790410632E-3</v>
      </c>
      <c r="BK24" s="46">
        <f t="shared" si="48"/>
        <v>0.19217215651776964</v>
      </c>
      <c r="BL24" s="13">
        <f t="shared" si="48"/>
        <v>0.97860513352350154</v>
      </c>
      <c r="BM24" s="13">
        <f t="shared" si="48"/>
        <v>-0.13561057816960087</v>
      </c>
      <c r="BN24" s="46">
        <f t="shared" si="48"/>
        <v>-0.84299455535389978</v>
      </c>
      <c r="BO24" s="21">
        <f t="shared" si="48"/>
        <v>6.9128466123965993</v>
      </c>
      <c r="BP24" s="21">
        <f t="shared" si="48"/>
        <v>-1.6342772899172999</v>
      </c>
      <c r="BQ24" s="53">
        <f t="shared" si="48"/>
        <v>-5.2785693224792993</v>
      </c>
      <c r="BR24" s="13">
        <f t="shared" si="48"/>
        <v>-2.3999999999999986</v>
      </c>
      <c r="BS24" s="46">
        <f t="shared" si="48"/>
        <v>2.4100000000000037</v>
      </c>
      <c r="BT24" s="13">
        <f t="shared" si="48"/>
        <v>2.7800000000000011</v>
      </c>
      <c r="BU24" s="13">
        <f t="shared" si="48"/>
        <v>-0.83999999999999986</v>
      </c>
      <c r="BV24" s="46">
        <f t="shared" si="48"/>
        <v>-1.5099999999999998</v>
      </c>
      <c r="BW24" s="70"/>
      <c r="BX24" s="21">
        <f>BX25-BX23</f>
        <v>-0.19976376321059774</v>
      </c>
      <c r="BY24" s="53">
        <f>BY25-BY23</f>
        <v>0.19976376321058353</v>
      </c>
      <c r="BZ24" s="21">
        <f>BZ25-BZ23</f>
        <v>1.0196974281391959</v>
      </c>
      <c r="CA24" s="21">
        <f>CA25-CA23</f>
        <v>-0.56403933434190279</v>
      </c>
      <c r="CB24" s="53">
        <f t="shared" ref="CB24" si="49">CB25-CB23</f>
        <v>-0.45565809379727984</v>
      </c>
      <c r="CC24" s="21">
        <f>CC25-CC23</f>
        <v>0.56847025954569119</v>
      </c>
      <c r="CD24" s="21">
        <f>CD25-CD23</f>
        <v>4.9055350852299284E-2</v>
      </c>
      <c r="CE24" s="53">
        <f>CE25-CE23</f>
        <v>-0.61752561039800469</v>
      </c>
    </row>
    <row r="25" spans="1:83" s="12" customFormat="1" ht="13.5" x14ac:dyDescent="0.3">
      <c r="A25" s="50" t="s">
        <v>58</v>
      </c>
      <c r="B25" s="9">
        <v>32.210424710424697</v>
      </c>
      <c r="C25" s="9">
        <v>40.022522522522493</v>
      </c>
      <c r="D25" s="45">
        <v>27.7670527670528</v>
      </c>
      <c r="E25" s="9">
        <v>41.939351866460498</v>
      </c>
      <c r="F25" s="9">
        <v>47.032280458174199</v>
      </c>
      <c r="G25" s="45">
        <v>11.0283676753652</v>
      </c>
      <c r="H25" s="9">
        <v>39.6697700068122</v>
      </c>
      <c r="I25" s="9">
        <v>45.752100431439999</v>
      </c>
      <c r="J25" s="45">
        <v>14.578129561747801</v>
      </c>
      <c r="K25" s="9">
        <v>71.218027629599206</v>
      </c>
      <c r="L25" s="9">
        <v>24.405006155108701</v>
      </c>
      <c r="M25" s="45">
        <v>4.3769662152920308</v>
      </c>
      <c r="N25" s="9">
        <v>60.253456221198199</v>
      </c>
      <c r="O25" s="9">
        <v>32.027649769585302</v>
      </c>
      <c r="P25" s="45">
        <v>7.7188940092165907</v>
      </c>
      <c r="Q25" s="9">
        <v>72.005065147122494</v>
      </c>
      <c r="R25" s="9">
        <v>17.508080909060599</v>
      </c>
      <c r="S25" s="45">
        <v>10.4868539438169</v>
      </c>
      <c r="T25" s="9">
        <v>66.341225286795193</v>
      </c>
      <c r="U25" s="9">
        <v>21.322221834792</v>
      </c>
      <c r="V25" s="45">
        <v>12.3365528784128</v>
      </c>
      <c r="W25" s="9">
        <v>59.2194709591068</v>
      </c>
      <c r="X25" s="9">
        <v>14.930787925751099</v>
      </c>
      <c r="Y25" s="45">
        <v>25.849741115142098</v>
      </c>
      <c r="Z25" s="9">
        <v>59.870713013857696</v>
      </c>
      <c r="AA25" s="9">
        <v>24.974839358984301</v>
      </c>
      <c r="AB25" s="45">
        <v>15.154447627158</v>
      </c>
      <c r="AC25" s="9">
        <v>70.346981734229601</v>
      </c>
      <c r="AD25" s="9">
        <v>17.630882053371401</v>
      </c>
      <c r="AE25" s="45">
        <v>12.022136212398999</v>
      </c>
      <c r="AF25" s="9">
        <v>57.836966533619901</v>
      </c>
      <c r="AG25" s="9">
        <v>19.657660423702801</v>
      </c>
      <c r="AH25" s="45">
        <v>22.505373042677299</v>
      </c>
      <c r="AI25" s="10">
        <v>80.16447813726819</v>
      </c>
      <c r="AJ25" s="10">
        <v>12.945038581291501</v>
      </c>
      <c r="AK25" s="52">
        <v>6.8904832814403694</v>
      </c>
      <c r="AL25" s="10">
        <v>74.429973368355803</v>
      </c>
      <c r="AM25" s="10">
        <v>15.6688920506366</v>
      </c>
      <c r="AN25" s="52">
        <v>9.9011345810076197</v>
      </c>
      <c r="AO25" s="10">
        <v>51.420578721916307</v>
      </c>
      <c r="AP25" s="10">
        <v>25.246962147040801</v>
      </c>
      <c r="AQ25" s="52">
        <v>23.332459131042899</v>
      </c>
      <c r="AR25" s="9">
        <v>77.633467014974798</v>
      </c>
      <c r="AS25" s="9">
        <v>15.2360278155929</v>
      </c>
      <c r="AT25" s="45">
        <v>7.1305051694322801</v>
      </c>
      <c r="AU25" s="9">
        <v>91.981209552905597</v>
      </c>
      <c r="AV25" s="9">
        <v>6.6554975197923802</v>
      </c>
      <c r="AW25" s="45">
        <v>1.36329292730199</v>
      </c>
      <c r="AX25" s="12" t="s">
        <v>47</v>
      </c>
      <c r="AY25" s="61" t="s">
        <v>47</v>
      </c>
      <c r="AZ25" s="9">
        <v>81.853592583054308</v>
      </c>
      <c r="BA25" s="9">
        <v>17.280453257790398</v>
      </c>
      <c r="BB25" s="45">
        <v>0.86595415915529195</v>
      </c>
      <c r="BC25" s="9">
        <v>82.402932844525907</v>
      </c>
      <c r="BD25" s="9">
        <v>16.730544909181798</v>
      </c>
      <c r="BE25" s="45">
        <v>0.86652224629228491</v>
      </c>
      <c r="BF25" s="9">
        <v>82.541852864670204</v>
      </c>
      <c r="BG25" s="9">
        <v>16.5443873807777</v>
      </c>
      <c r="BH25" s="45">
        <v>0.91375975455212399</v>
      </c>
      <c r="BI25" s="9">
        <v>86.124720861247198</v>
      </c>
      <c r="BJ25" s="9">
        <v>9.2724060927240615</v>
      </c>
      <c r="BK25" s="45">
        <v>4.6028730460287299</v>
      </c>
      <c r="BL25" s="9">
        <v>78.857047650783102</v>
      </c>
      <c r="BM25" s="9">
        <v>13.932022659113599</v>
      </c>
      <c r="BN25" s="45">
        <v>7.2109296901033</v>
      </c>
      <c r="BO25" s="10">
        <v>45.951078948230098</v>
      </c>
      <c r="BP25" s="10">
        <v>30.1647074232948</v>
      </c>
      <c r="BQ25" s="52">
        <v>23.884213628475099</v>
      </c>
      <c r="BR25" s="9">
        <v>48.08</v>
      </c>
      <c r="BS25" s="45">
        <v>51.92</v>
      </c>
      <c r="BT25" s="9">
        <v>83.36</v>
      </c>
      <c r="BU25" s="9">
        <v>9.73</v>
      </c>
      <c r="BV25" s="45">
        <v>6.91</v>
      </c>
      <c r="BW25" s="69"/>
      <c r="BX25" s="10">
        <v>27.540236236789401</v>
      </c>
      <c r="BY25" s="52">
        <v>72.459763763210589</v>
      </c>
      <c r="BZ25" s="10">
        <v>65.699697428139203</v>
      </c>
      <c r="CA25" s="10">
        <v>27.465960665658098</v>
      </c>
      <c r="CB25" s="52">
        <v>6.8343419062027202</v>
      </c>
      <c r="CC25" s="10">
        <v>46.738470259545693</v>
      </c>
      <c r="CD25" s="10">
        <v>19.889055350852299</v>
      </c>
      <c r="CE25" s="52">
        <v>33.372474389601997</v>
      </c>
    </row>
    <row r="26" spans="1:83" s="19" customFormat="1" ht="13.5" x14ac:dyDescent="0.3">
      <c r="A26" s="93" t="s">
        <v>89</v>
      </c>
      <c r="B26" s="95">
        <f>B27-B25</f>
        <v>2.7561394831544064</v>
      </c>
      <c r="C26" s="95">
        <f t="shared" ref="C26:G26" si="50">C27-C25</f>
        <v>-2.5522344358112932</v>
      </c>
      <c r="D26" s="96">
        <f t="shared" si="50"/>
        <v>-0.203905047343099</v>
      </c>
      <c r="E26" s="95">
        <f t="shared" si="50"/>
        <v>0.50772498784520081</v>
      </c>
      <c r="F26" s="95">
        <f t="shared" si="50"/>
        <v>-0.31303654872629494</v>
      </c>
      <c r="G26" s="96">
        <f t="shared" si="50"/>
        <v>-0.19468843911879929</v>
      </c>
      <c r="H26" s="95">
        <f>H27-H25</f>
        <v>0.54146379059540095</v>
      </c>
      <c r="I26" s="95">
        <f t="shared" ref="I26:AW26" si="51">I27-I25</f>
        <v>-0.18961043304030056</v>
      </c>
      <c r="J26" s="96">
        <f t="shared" si="51"/>
        <v>-0.35185335755510039</v>
      </c>
      <c r="K26" s="95">
        <f t="shared" si="51"/>
        <v>-0.44670607436040655</v>
      </c>
      <c r="L26" s="95">
        <f t="shared" si="51"/>
        <v>0.61405314417199719</v>
      </c>
      <c r="M26" s="96">
        <f t="shared" si="51"/>
        <v>-0.1673470698115711</v>
      </c>
      <c r="N26" s="95">
        <f t="shared" si="51"/>
        <v>-4.4968264919894807E-2</v>
      </c>
      <c r="O26" s="95">
        <f t="shared" si="51"/>
        <v>0.3689496501569991</v>
      </c>
      <c r="P26" s="96">
        <f t="shared" si="51"/>
        <v>-0.32398138523710074</v>
      </c>
      <c r="Q26" s="95">
        <f t="shared" si="51"/>
        <v>0.1406522080879995</v>
      </c>
      <c r="R26" s="95">
        <f t="shared" si="51"/>
        <v>0.21174850136360135</v>
      </c>
      <c r="S26" s="96">
        <f t="shared" si="51"/>
        <v>-0.35240070945160085</v>
      </c>
      <c r="T26" s="95">
        <f t="shared" si="51"/>
        <v>0.91788907696991373</v>
      </c>
      <c r="U26" s="95">
        <f t="shared" si="51"/>
        <v>-0.1020269003883989</v>
      </c>
      <c r="V26" s="96">
        <f t="shared" si="51"/>
        <v>-0.81586217658149884</v>
      </c>
      <c r="W26" s="94">
        <f t="shared" si="51"/>
        <v>-4.9957535495188949</v>
      </c>
      <c r="X26" s="95">
        <f t="shared" si="51"/>
        <v>2.2197587521295024</v>
      </c>
      <c r="Y26" s="96">
        <f t="shared" si="51"/>
        <v>2.7759947973894015</v>
      </c>
      <c r="Z26" s="94">
        <f t="shared" si="51"/>
        <v>-5.5423980167528981</v>
      </c>
      <c r="AA26" s="95">
        <f t="shared" si="51"/>
        <v>5.1351780121795976</v>
      </c>
      <c r="AB26" s="96">
        <f t="shared" si="51"/>
        <v>0.40722000457330054</v>
      </c>
      <c r="AC26" s="94">
        <f t="shared" si="51"/>
        <v>1.1673257693347949</v>
      </c>
      <c r="AD26" s="95">
        <f t="shared" si="51"/>
        <v>-0.57461360945750073</v>
      </c>
      <c r="AE26" s="96">
        <f t="shared" si="51"/>
        <v>-0.592712159877399</v>
      </c>
      <c r="AF26" s="94">
        <f t="shared" si="51"/>
        <v>2.078347510134499</v>
      </c>
      <c r="AG26" s="95">
        <f t="shared" si="51"/>
        <v>0.60382603768709942</v>
      </c>
      <c r="AH26" s="96">
        <f t="shared" si="51"/>
        <v>-2.6821735478215984</v>
      </c>
      <c r="AI26" s="97">
        <f t="shared" si="51"/>
        <v>-10.321580832819691</v>
      </c>
      <c r="AJ26" s="97">
        <f t="shared" si="51"/>
        <v>4.9018276333603996</v>
      </c>
      <c r="AK26" s="98">
        <f t="shared" si="51"/>
        <v>5.4197531994592314</v>
      </c>
      <c r="AL26" s="97">
        <f t="shared" si="51"/>
        <v>-6.6994769144551043</v>
      </c>
      <c r="AM26" s="97">
        <f t="shared" si="51"/>
        <v>3.902029935178998</v>
      </c>
      <c r="AN26" s="98">
        <f t="shared" si="51"/>
        <v>2.7974469792760797</v>
      </c>
      <c r="AO26" s="95">
        <f t="shared" si="51"/>
        <v>-6.8254337235455083</v>
      </c>
      <c r="AP26" s="95">
        <f t="shared" si="51"/>
        <v>4.6650613133698009</v>
      </c>
      <c r="AQ26" s="96">
        <f t="shared" si="51"/>
        <v>2.1603724101757003</v>
      </c>
      <c r="AR26" s="95">
        <f t="shared" si="51"/>
        <v>-0.92516169631529976</v>
      </c>
      <c r="AS26" s="95">
        <f t="shared" si="51"/>
        <v>1.2861421125716017</v>
      </c>
      <c r="AT26" s="96">
        <f t="shared" si="51"/>
        <v>-0.36098041625630017</v>
      </c>
      <c r="AU26" s="95">
        <f t="shared" si="51"/>
        <v>-0.38014281769369518</v>
      </c>
      <c r="AV26" s="95">
        <f t="shared" si="51"/>
        <v>0.30719887836974902</v>
      </c>
      <c r="AW26" s="96">
        <f t="shared" si="51"/>
        <v>7.2943939323979912E-2</v>
      </c>
      <c r="AX26" s="19" t="s">
        <v>47</v>
      </c>
      <c r="AY26" s="62" t="s">
        <v>47</v>
      </c>
      <c r="AZ26" s="95">
        <f>AZ27-AZ25</f>
        <v>-0.28471089747891654</v>
      </c>
      <c r="BA26" s="95">
        <f t="shared" ref="BA26:BV26" si="52">BA27-BA25</f>
        <v>0.22684009715290188</v>
      </c>
      <c r="BB26" s="96">
        <f t="shared" si="52"/>
        <v>5.7870800326069061E-2</v>
      </c>
      <c r="BC26" s="95">
        <f t="shared" si="52"/>
        <v>-0.83192573711009743</v>
      </c>
      <c r="BD26" s="95">
        <f t="shared" si="52"/>
        <v>0.71950202658330298</v>
      </c>
      <c r="BE26" s="96">
        <f t="shared" si="52"/>
        <v>0.1124237105268111</v>
      </c>
      <c r="BF26" s="95">
        <f t="shared" si="52"/>
        <v>-2.0640638609874031</v>
      </c>
      <c r="BG26" s="95">
        <f t="shared" si="52"/>
        <v>1.6937249289704006</v>
      </c>
      <c r="BH26" s="96">
        <f t="shared" si="52"/>
        <v>0.37033893201698598</v>
      </c>
      <c r="BI26" s="95">
        <f t="shared" si="52"/>
        <v>-0.33317229968589857</v>
      </c>
      <c r="BJ26" s="95">
        <f t="shared" si="52"/>
        <v>0.12387318919689783</v>
      </c>
      <c r="BK26" s="96">
        <f t="shared" si="52"/>
        <v>0.20929911048903982</v>
      </c>
      <c r="BL26" s="95">
        <f t="shared" si="52"/>
        <v>0.98155748274039922</v>
      </c>
      <c r="BM26" s="95">
        <f t="shared" si="52"/>
        <v>-0.41763323728319968</v>
      </c>
      <c r="BN26" s="96">
        <f t="shared" si="52"/>
        <v>-0.56392424545719955</v>
      </c>
      <c r="BO26" s="99">
        <f t="shared" si="52"/>
        <v>5.6417676641665011</v>
      </c>
      <c r="BP26" s="97">
        <f t="shared" si="52"/>
        <v>-1.4389847132121005</v>
      </c>
      <c r="BQ26" s="98">
        <f t="shared" si="52"/>
        <v>-4.202782950954397</v>
      </c>
      <c r="BR26" s="95">
        <f t="shared" si="52"/>
        <v>-2.6299999999999955</v>
      </c>
      <c r="BS26" s="96">
        <f t="shared" si="52"/>
        <v>2.6400000000000006</v>
      </c>
      <c r="BT26" s="95">
        <f t="shared" si="52"/>
        <v>2.6500000000000057</v>
      </c>
      <c r="BU26" s="95">
        <f t="shared" si="52"/>
        <v>-0.92999999999999972</v>
      </c>
      <c r="BV26" s="96">
        <f t="shared" si="52"/>
        <v>-1.29</v>
      </c>
      <c r="BW26" s="100"/>
      <c r="BX26" s="97"/>
      <c r="BY26" s="98"/>
      <c r="BZ26" s="97"/>
      <c r="CA26" s="97"/>
      <c r="CB26" s="98"/>
      <c r="CC26" s="97"/>
      <c r="CD26" s="97"/>
      <c r="CE26" s="98"/>
    </row>
    <row r="27" spans="1:83" s="12" customFormat="1" ht="13.5" x14ac:dyDescent="0.3">
      <c r="A27" s="50" t="s">
        <v>90</v>
      </c>
      <c r="B27" s="9">
        <v>34.966564193579103</v>
      </c>
      <c r="C27" s="9">
        <v>37.4702880867112</v>
      </c>
      <c r="D27" s="45">
        <v>27.563147719709701</v>
      </c>
      <c r="E27" s="9">
        <v>42.447076854305699</v>
      </c>
      <c r="F27" s="9">
        <v>46.719243909447904</v>
      </c>
      <c r="G27" s="45">
        <v>10.8336792362464</v>
      </c>
      <c r="H27" s="9">
        <v>40.211233797407601</v>
      </c>
      <c r="I27" s="9">
        <v>45.562489998399698</v>
      </c>
      <c r="J27" s="45">
        <v>14.2262762041927</v>
      </c>
      <c r="K27" s="9">
        <v>70.771321555238799</v>
      </c>
      <c r="L27" s="9">
        <v>25.019059299280698</v>
      </c>
      <c r="M27" s="45">
        <v>4.2096191454804597</v>
      </c>
      <c r="N27" s="9">
        <v>60.208487956278304</v>
      </c>
      <c r="O27" s="9">
        <v>32.396599419742302</v>
      </c>
      <c r="P27" s="45">
        <v>7.39491262397949</v>
      </c>
      <c r="Q27" s="9">
        <v>72.145717355210493</v>
      </c>
      <c r="R27" s="9">
        <v>17.7198294104242</v>
      </c>
      <c r="S27" s="45">
        <v>10.134453234365299</v>
      </c>
      <c r="T27" s="9">
        <v>67.259114363765107</v>
      </c>
      <c r="U27" s="9">
        <v>21.220194934403601</v>
      </c>
      <c r="V27" s="45">
        <v>11.520690701831301</v>
      </c>
      <c r="W27" s="9">
        <v>54.223717409587906</v>
      </c>
      <c r="X27" s="9">
        <v>17.150546677880602</v>
      </c>
      <c r="Y27" s="45">
        <v>28.6257359125315</v>
      </c>
      <c r="Z27" s="9">
        <v>54.328314997104798</v>
      </c>
      <c r="AA27" s="9">
        <v>30.110017371163899</v>
      </c>
      <c r="AB27" s="45">
        <v>15.5616676317313</v>
      </c>
      <c r="AC27" s="9">
        <v>71.514307503564396</v>
      </c>
      <c r="AD27" s="9">
        <v>17.056268443913901</v>
      </c>
      <c r="AE27" s="45">
        <v>11.4294240525216</v>
      </c>
      <c r="AF27" s="9">
        <v>59.9153140437544</v>
      </c>
      <c r="AG27" s="9">
        <v>20.2614864613899</v>
      </c>
      <c r="AH27" s="45">
        <v>19.8231994948557</v>
      </c>
      <c r="AI27" s="9">
        <v>69.842897304448499</v>
      </c>
      <c r="AJ27" s="9">
        <v>17.8468662146519</v>
      </c>
      <c r="AK27" s="45">
        <v>12.310236480899601</v>
      </c>
      <c r="AL27" s="9">
        <v>67.730496453900699</v>
      </c>
      <c r="AM27" s="9">
        <v>19.570921985815598</v>
      </c>
      <c r="AN27" s="45">
        <v>12.698581560283699</v>
      </c>
      <c r="AO27" s="9">
        <v>44.595144998370799</v>
      </c>
      <c r="AP27" s="9">
        <v>29.912023460410602</v>
      </c>
      <c r="AQ27" s="45">
        <v>25.4928315412186</v>
      </c>
      <c r="AR27" s="9">
        <v>76.708305318659498</v>
      </c>
      <c r="AS27" s="9">
        <v>16.522169928164502</v>
      </c>
      <c r="AT27" s="45">
        <v>6.7695247531759799</v>
      </c>
      <c r="AU27" s="9">
        <v>91.601066735211901</v>
      </c>
      <c r="AV27" s="9">
        <v>6.9626963981621293</v>
      </c>
      <c r="AW27" s="45">
        <v>1.4362368666259699</v>
      </c>
      <c r="AX27" s="9">
        <v>82.97093230500019</v>
      </c>
      <c r="AY27" s="45">
        <v>17.029067694999799</v>
      </c>
      <c r="AZ27" s="9">
        <v>81.568881685575391</v>
      </c>
      <c r="BA27" s="9">
        <v>17.5072933549433</v>
      </c>
      <c r="BB27" s="45">
        <v>0.92382495948136101</v>
      </c>
      <c r="BC27" s="9">
        <v>81.571007107415809</v>
      </c>
      <c r="BD27" s="9">
        <v>17.450046935765101</v>
      </c>
      <c r="BE27" s="45">
        <v>0.97894595681909602</v>
      </c>
      <c r="BF27" s="9">
        <v>80.477789003682801</v>
      </c>
      <c r="BG27" s="9">
        <v>18.2381123097481</v>
      </c>
      <c r="BH27" s="45">
        <v>1.28409868656911</v>
      </c>
      <c r="BI27" s="9">
        <v>85.791548561561299</v>
      </c>
      <c r="BJ27" s="9">
        <v>9.3962792819209593</v>
      </c>
      <c r="BK27" s="45">
        <v>4.8121721565177697</v>
      </c>
      <c r="BL27" s="9">
        <v>79.838605133523501</v>
      </c>
      <c r="BM27" s="9">
        <v>13.514389421830399</v>
      </c>
      <c r="BN27" s="45">
        <v>6.6470054446461004</v>
      </c>
      <c r="BO27" s="9">
        <v>51.592846612396599</v>
      </c>
      <c r="BP27" s="9">
        <v>28.7257227100827</v>
      </c>
      <c r="BQ27" s="45">
        <v>19.681430677520702</v>
      </c>
      <c r="BR27" s="9">
        <v>45.45</v>
      </c>
      <c r="BS27" s="45">
        <v>54.56</v>
      </c>
      <c r="BT27" s="9">
        <v>86.01</v>
      </c>
      <c r="BU27" s="9">
        <v>8.8000000000000007</v>
      </c>
      <c r="BV27" s="45">
        <v>5.62</v>
      </c>
      <c r="BW27" s="69"/>
      <c r="BX27" s="10"/>
      <c r="BY27" s="52"/>
      <c r="BZ27" s="10"/>
      <c r="CA27" s="10"/>
      <c r="CB27" s="52"/>
      <c r="CC27" s="10"/>
      <c r="CD27" s="10"/>
      <c r="CE27" s="52"/>
    </row>
    <row r="28" spans="1:83" s="38" customFormat="1" ht="293.25" customHeight="1" x14ac:dyDescent="0.25">
      <c r="A28" s="58"/>
      <c r="B28" s="135" t="s">
        <v>149</v>
      </c>
      <c r="C28" s="104"/>
      <c r="D28" s="105"/>
      <c r="E28" s="89"/>
      <c r="F28" s="90"/>
      <c r="G28" s="91"/>
      <c r="H28" s="135" t="s">
        <v>138</v>
      </c>
      <c r="I28" s="104"/>
      <c r="J28" s="105"/>
      <c r="K28" s="90"/>
      <c r="L28" s="90"/>
      <c r="M28" s="91"/>
      <c r="N28" s="89"/>
      <c r="O28" s="90"/>
      <c r="P28" s="91"/>
      <c r="Q28" s="131" t="s">
        <v>152</v>
      </c>
      <c r="R28" s="132"/>
      <c r="S28" s="133"/>
      <c r="T28" s="131" t="s">
        <v>155</v>
      </c>
      <c r="U28" s="132"/>
      <c r="V28" s="133"/>
      <c r="W28" s="134" t="s">
        <v>153</v>
      </c>
      <c r="X28" s="127"/>
      <c r="Y28" s="123"/>
      <c r="Z28" s="131" t="s">
        <v>154</v>
      </c>
      <c r="AA28" s="132"/>
      <c r="AB28" s="133"/>
      <c r="AC28" s="131" t="s">
        <v>156</v>
      </c>
      <c r="AD28" s="132"/>
      <c r="AE28" s="133"/>
      <c r="AF28" s="131" t="s">
        <v>165</v>
      </c>
      <c r="AG28" s="132"/>
      <c r="AH28" s="133"/>
      <c r="AI28" s="136" t="s">
        <v>166</v>
      </c>
      <c r="AJ28" s="132"/>
      <c r="AK28" s="133"/>
      <c r="AL28" s="136" t="s">
        <v>167</v>
      </c>
      <c r="AM28" s="132"/>
      <c r="AN28" s="133"/>
      <c r="AO28" s="136" t="s">
        <v>168</v>
      </c>
      <c r="AP28" s="132"/>
      <c r="AQ28" s="133"/>
      <c r="AR28" s="131" t="s">
        <v>157</v>
      </c>
      <c r="AS28" s="132"/>
      <c r="AT28" s="133"/>
      <c r="AU28" s="131" t="s">
        <v>158</v>
      </c>
      <c r="AV28" s="132"/>
      <c r="AW28" s="133"/>
      <c r="AX28" s="141" t="s">
        <v>75</v>
      </c>
      <c r="AY28" s="133"/>
      <c r="AZ28" s="141" t="s">
        <v>112</v>
      </c>
      <c r="BA28" s="132"/>
      <c r="BB28" s="133"/>
      <c r="BC28" s="141" t="s">
        <v>113</v>
      </c>
      <c r="BD28" s="132"/>
      <c r="BE28" s="133"/>
      <c r="BF28" s="134" t="s">
        <v>159</v>
      </c>
      <c r="BG28" s="132"/>
      <c r="BH28" s="133"/>
      <c r="BI28" s="131" t="s">
        <v>160</v>
      </c>
      <c r="BJ28" s="132"/>
      <c r="BK28" s="133"/>
      <c r="BL28" s="131" t="s">
        <v>161</v>
      </c>
      <c r="BM28" s="132"/>
      <c r="BN28" s="133"/>
      <c r="BO28" s="136" t="s">
        <v>162</v>
      </c>
      <c r="BP28" s="132"/>
      <c r="BQ28" s="133"/>
      <c r="BR28" s="106" t="s">
        <v>163</v>
      </c>
      <c r="BS28" s="107"/>
      <c r="BT28" s="131" t="s">
        <v>164</v>
      </c>
      <c r="BU28" s="132"/>
      <c r="BV28" s="133"/>
      <c r="BW28" s="92"/>
      <c r="BX28" s="119" t="s">
        <v>136</v>
      </c>
      <c r="BY28" s="107"/>
      <c r="BZ28" s="136" t="s">
        <v>137</v>
      </c>
      <c r="CA28" s="137"/>
      <c r="CB28" s="138"/>
      <c r="CC28" s="136" t="s">
        <v>137</v>
      </c>
      <c r="CD28" s="137"/>
      <c r="CE28" s="138"/>
    </row>
    <row r="29" spans="1:83" x14ac:dyDescent="0.3">
      <c r="H29" s="128"/>
      <c r="I29" s="129"/>
      <c r="J29" s="130"/>
    </row>
  </sheetData>
  <mergeCells count="54">
    <mergeCell ref="Q1:S1"/>
    <mergeCell ref="T1:V1"/>
    <mergeCell ref="AC1:AE1"/>
    <mergeCell ref="CC1:CE1"/>
    <mergeCell ref="AF1:AH1"/>
    <mergeCell ref="AU1:AW1"/>
    <mergeCell ref="Z1:AB1"/>
    <mergeCell ref="W1:Y1"/>
    <mergeCell ref="AL1:AN1"/>
    <mergeCell ref="AO1:AQ1"/>
    <mergeCell ref="AI1:AK1"/>
    <mergeCell ref="AR1:AT1"/>
    <mergeCell ref="BX1:BY1"/>
    <mergeCell ref="AZ1:BB1"/>
    <mergeCell ref="BC1:BE1"/>
    <mergeCell ref="B1:D1"/>
    <mergeCell ref="E1:G1"/>
    <mergeCell ref="H1:J1"/>
    <mergeCell ref="K1:M1"/>
    <mergeCell ref="N1:P1"/>
    <mergeCell ref="CC28:CE28"/>
    <mergeCell ref="AX1:AY1"/>
    <mergeCell ref="AX28:AY28"/>
    <mergeCell ref="BF1:BH1"/>
    <mergeCell ref="BT1:BV1"/>
    <mergeCell ref="BI1:BK1"/>
    <mergeCell ref="AZ28:BB28"/>
    <mergeCell ref="BC28:BE28"/>
    <mergeCell ref="BL1:BN1"/>
    <mergeCell ref="BO1:BQ1"/>
    <mergeCell ref="BR1:BS1"/>
    <mergeCell ref="BZ1:CB1"/>
    <mergeCell ref="BZ28:CB28"/>
    <mergeCell ref="B28:D28"/>
    <mergeCell ref="AO28:AQ28"/>
    <mergeCell ref="BX28:BY28"/>
    <mergeCell ref="BR28:BS28"/>
    <mergeCell ref="BL28:BN28"/>
    <mergeCell ref="BI28:BK28"/>
    <mergeCell ref="BF28:BH28"/>
    <mergeCell ref="AU28:AW28"/>
    <mergeCell ref="AR28:AT28"/>
    <mergeCell ref="AC28:AE28"/>
    <mergeCell ref="Z28:AB28"/>
    <mergeCell ref="AI28:AK28"/>
    <mergeCell ref="AL28:AN28"/>
    <mergeCell ref="BO28:BQ28"/>
    <mergeCell ref="H29:J29"/>
    <mergeCell ref="AF28:AH28"/>
    <mergeCell ref="BT28:BV28"/>
    <mergeCell ref="W28:Y28"/>
    <mergeCell ref="T28:V28"/>
    <mergeCell ref="Q28:S28"/>
    <mergeCell ref="H28:J28"/>
  </mergeCells>
  <pageMargins left="0.7" right="0.7" top="0.75" bottom="0.75" header="0.3" footer="0.3"/>
  <headerFooter>
    <oddHeader>&amp;C&amp;G</oddHeader>
  </headerFooter>
  <drawing r:id="rId1"/>
  <legacyDrawingHF r:id="rId2"/>
</worksheet>
</file>

<file path=docMetadata/LabelInfo.xml><?xml version="1.0" encoding="utf-8"?>
<clbl:labelList xmlns:clbl="http://schemas.microsoft.com/office/2020/mipLabelMetadata">
  <clbl:label id="{c16a6482-c0cf-4139-80f0-609cea6e5dd6}" enabled="1" method="Privileged" siteId="{752c1d73-da5d-462c-91b1-ba6725813804}" contentBits="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Hemtjänst</vt:lpstr>
      <vt:lpstr>Säbo</vt:lpstr>
    </vt:vector>
  </TitlesOfParts>
  <Company>Socialstyrelsen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Socialstyrelsen</dc:creator>
  <cp:lastModifiedBy>Mulder, Kajsa</cp:lastModifiedBy>
  <dcterms:created xsi:type="dcterms:W3CDTF">2026-08-06T12:16:16Z</dcterms:created>
  <dcterms:modified xsi:type="dcterms:W3CDTF">2026-10-15T14:30:33Z</dcterms:modified>
</cp:coreProperties>
</file>